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12288" windowHeight="4212"/>
  </bookViews>
  <sheets>
    <sheet name="XII IPS 1" sheetId="1" r:id="rId1"/>
    <sheet name="XII IPS 2" sheetId="2" r:id="rId2"/>
    <sheet name="XII IPS 3" sheetId="3" r:id="rId3"/>
  </sheets>
  <calcPr calcId="152511"/>
</workbook>
</file>

<file path=xl/calcChain.xml><?xml version="1.0" encoding="utf-8"?>
<calcChain xmlns="http://schemas.openxmlformats.org/spreadsheetml/2006/main">
  <c r="CT60" i="3" l="1"/>
  <c r="CQ60" i="3"/>
  <c r="CL60" i="3"/>
  <c r="CK60" i="3"/>
  <c r="CJ60" i="3"/>
  <c r="CI60" i="3"/>
  <c r="CH60" i="3"/>
  <c r="CM60" i="3" s="1"/>
  <c r="CN60" i="3" s="1"/>
  <c r="K60" i="3" s="1"/>
  <c r="L60" i="3" s="1"/>
  <c r="BQ60" i="3"/>
  <c r="BP60" i="3"/>
  <c r="BO60" i="3"/>
  <c r="BN60" i="3"/>
  <c r="BM60" i="3"/>
  <c r="BR60" i="3" s="1"/>
  <c r="I60" i="3" s="1"/>
  <c r="J60" i="3" s="1"/>
  <c r="AU60" i="3"/>
  <c r="AV60" i="3" s="1"/>
  <c r="F60" i="3" s="1"/>
  <c r="G60" i="3" s="1"/>
  <c r="AD60" i="3"/>
  <c r="M60" i="3"/>
  <c r="H60" i="3"/>
  <c r="D60" i="3"/>
  <c r="E60" i="3" s="1"/>
  <c r="CT59" i="3"/>
  <c r="CQ59" i="3"/>
  <c r="CL59" i="3"/>
  <c r="CK59" i="3"/>
  <c r="CJ59" i="3"/>
  <c r="CI59" i="3"/>
  <c r="CH59" i="3"/>
  <c r="CM59" i="3" s="1"/>
  <c r="CN59" i="3" s="1"/>
  <c r="K59" i="3" s="1"/>
  <c r="L59" i="3" s="1"/>
  <c r="BQ59" i="3"/>
  <c r="BP59" i="3"/>
  <c r="BO59" i="3"/>
  <c r="BN59" i="3"/>
  <c r="BM59" i="3"/>
  <c r="BR59" i="3" s="1"/>
  <c r="I59" i="3" s="1"/>
  <c r="J59" i="3" s="1"/>
  <c r="AU59" i="3"/>
  <c r="AV59" i="3" s="1"/>
  <c r="F59" i="3" s="1"/>
  <c r="G59" i="3" s="1"/>
  <c r="AD59" i="3"/>
  <c r="M59" i="3"/>
  <c r="H59" i="3"/>
  <c r="E59" i="3"/>
  <c r="D59" i="3"/>
  <c r="CT58" i="3"/>
  <c r="CQ58" i="3"/>
  <c r="CL58" i="3"/>
  <c r="CK58" i="3"/>
  <c r="CJ58" i="3"/>
  <c r="CI58" i="3"/>
  <c r="CH58" i="3"/>
  <c r="CM58" i="3" s="1"/>
  <c r="CN58" i="3" s="1"/>
  <c r="K58" i="3" s="1"/>
  <c r="L58" i="3" s="1"/>
  <c r="BQ58" i="3"/>
  <c r="BP58" i="3"/>
  <c r="BO58" i="3"/>
  <c r="BN58" i="3"/>
  <c r="BM58" i="3"/>
  <c r="BR58" i="3" s="1"/>
  <c r="I58" i="3" s="1"/>
  <c r="J58" i="3" s="1"/>
  <c r="AU58" i="3"/>
  <c r="AV58" i="3" s="1"/>
  <c r="F58" i="3" s="1"/>
  <c r="G58" i="3" s="1"/>
  <c r="AD58" i="3"/>
  <c r="M58" i="3"/>
  <c r="H58" i="3"/>
  <c r="E58" i="3"/>
  <c r="D58" i="3"/>
  <c r="CT57" i="3"/>
  <c r="CQ57" i="3"/>
  <c r="CL57" i="3"/>
  <c r="CK57" i="3"/>
  <c r="CJ57" i="3"/>
  <c r="CI57" i="3"/>
  <c r="CH57" i="3"/>
  <c r="CM57" i="3" s="1"/>
  <c r="CN57" i="3" s="1"/>
  <c r="K57" i="3" s="1"/>
  <c r="L57" i="3" s="1"/>
  <c r="BQ57" i="3"/>
  <c r="BP57" i="3"/>
  <c r="BO57" i="3"/>
  <c r="BN57" i="3"/>
  <c r="BM57" i="3"/>
  <c r="BR57" i="3" s="1"/>
  <c r="I57" i="3" s="1"/>
  <c r="J57" i="3" s="1"/>
  <c r="AU57" i="3"/>
  <c r="AV57" i="3" s="1"/>
  <c r="F57" i="3" s="1"/>
  <c r="G57" i="3" s="1"/>
  <c r="AD57" i="3"/>
  <c r="M57" i="3"/>
  <c r="H57" i="3"/>
  <c r="E57" i="3"/>
  <c r="D57" i="3"/>
  <c r="CT56" i="3"/>
  <c r="CQ56" i="3"/>
  <c r="CL56" i="3"/>
  <c r="CK56" i="3"/>
  <c r="CJ56" i="3"/>
  <c r="CI56" i="3"/>
  <c r="CH56" i="3"/>
  <c r="CM56" i="3" s="1"/>
  <c r="CN56" i="3" s="1"/>
  <c r="K56" i="3" s="1"/>
  <c r="L56" i="3" s="1"/>
  <c r="BQ56" i="3"/>
  <c r="BP56" i="3"/>
  <c r="BO56" i="3"/>
  <c r="BN56" i="3"/>
  <c r="BM56" i="3"/>
  <c r="BR56" i="3" s="1"/>
  <c r="I56" i="3" s="1"/>
  <c r="J56" i="3" s="1"/>
  <c r="AU56" i="3"/>
  <c r="AV56" i="3" s="1"/>
  <c r="F56" i="3" s="1"/>
  <c r="G56" i="3" s="1"/>
  <c r="AD56" i="3"/>
  <c r="M56" i="3"/>
  <c r="H56" i="3"/>
  <c r="E56" i="3"/>
  <c r="D56" i="3"/>
  <c r="CT55" i="3"/>
  <c r="CQ55" i="3"/>
  <c r="CL55" i="3"/>
  <c r="CK55" i="3"/>
  <c r="CJ55" i="3"/>
  <c r="CI55" i="3"/>
  <c r="CH55" i="3"/>
  <c r="CM55" i="3" s="1"/>
  <c r="CN55" i="3" s="1"/>
  <c r="K55" i="3" s="1"/>
  <c r="L55" i="3" s="1"/>
  <c r="BQ55" i="3"/>
  <c r="BP55" i="3"/>
  <c r="BO55" i="3"/>
  <c r="BN55" i="3"/>
  <c r="BM55" i="3"/>
  <c r="BR55" i="3" s="1"/>
  <c r="I55" i="3" s="1"/>
  <c r="J55" i="3" s="1"/>
  <c r="AU55" i="3"/>
  <c r="AV55" i="3" s="1"/>
  <c r="F55" i="3" s="1"/>
  <c r="G55" i="3" s="1"/>
  <c r="AD55" i="3"/>
  <c r="M55" i="3"/>
  <c r="H55" i="3"/>
  <c r="E55" i="3"/>
  <c r="D55" i="3"/>
  <c r="CT54" i="3"/>
  <c r="CQ54" i="3"/>
  <c r="CL54" i="3"/>
  <c r="CK54" i="3"/>
  <c r="CJ54" i="3"/>
  <c r="CI54" i="3"/>
  <c r="CH54" i="3"/>
  <c r="CM54" i="3" s="1"/>
  <c r="CN54" i="3" s="1"/>
  <c r="K54" i="3" s="1"/>
  <c r="L54" i="3" s="1"/>
  <c r="BQ54" i="3"/>
  <c r="BP54" i="3"/>
  <c r="BO54" i="3"/>
  <c r="BN54" i="3"/>
  <c r="BM54" i="3"/>
  <c r="BR54" i="3" s="1"/>
  <c r="I54" i="3" s="1"/>
  <c r="J54" i="3" s="1"/>
  <c r="AU54" i="3"/>
  <c r="AV54" i="3" s="1"/>
  <c r="F54" i="3" s="1"/>
  <c r="G54" i="3" s="1"/>
  <c r="AD54" i="3"/>
  <c r="M54" i="3"/>
  <c r="H54" i="3"/>
  <c r="E54" i="3"/>
  <c r="D54" i="3"/>
  <c r="CT53" i="3"/>
  <c r="CQ53" i="3"/>
  <c r="CL53" i="3"/>
  <c r="CK53" i="3"/>
  <c r="CJ53" i="3"/>
  <c r="CI53" i="3"/>
  <c r="CH53" i="3"/>
  <c r="CM53" i="3" s="1"/>
  <c r="CN53" i="3" s="1"/>
  <c r="K53" i="3" s="1"/>
  <c r="L53" i="3" s="1"/>
  <c r="BQ53" i="3"/>
  <c r="BP53" i="3"/>
  <c r="BO53" i="3"/>
  <c r="BN53" i="3"/>
  <c r="BM53" i="3"/>
  <c r="BR53" i="3" s="1"/>
  <c r="I53" i="3" s="1"/>
  <c r="J53" i="3" s="1"/>
  <c r="AU53" i="3"/>
  <c r="AV53" i="3" s="1"/>
  <c r="F53" i="3" s="1"/>
  <c r="G53" i="3" s="1"/>
  <c r="AD53" i="3"/>
  <c r="M53" i="3"/>
  <c r="H53" i="3"/>
  <c r="E53" i="3"/>
  <c r="D53" i="3"/>
  <c r="CT52" i="3"/>
  <c r="CQ52" i="3"/>
  <c r="CL52" i="3"/>
  <c r="CK52" i="3"/>
  <c r="CJ52" i="3"/>
  <c r="CI52" i="3"/>
  <c r="CH52" i="3"/>
  <c r="CM52" i="3" s="1"/>
  <c r="CN52" i="3" s="1"/>
  <c r="K52" i="3" s="1"/>
  <c r="L52" i="3" s="1"/>
  <c r="BQ52" i="3"/>
  <c r="BP52" i="3"/>
  <c r="BO52" i="3"/>
  <c r="BN52" i="3"/>
  <c r="BM52" i="3"/>
  <c r="BR52" i="3" s="1"/>
  <c r="I52" i="3" s="1"/>
  <c r="J52" i="3" s="1"/>
  <c r="AU52" i="3"/>
  <c r="AV52" i="3" s="1"/>
  <c r="F52" i="3" s="1"/>
  <c r="G52" i="3" s="1"/>
  <c r="AD52" i="3"/>
  <c r="M52" i="3"/>
  <c r="H52" i="3"/>
  <c r="E52" i="3"/>
  <c r="D52" i="3"/>
  <c r="CT51" i="3"/>
  <c r="CQ51" i="3"/>
  <c r="CL51" i="3"/>
  <c r="CK51" i="3"/>
  <c r="CJ51" i="3"/>
  <c r="CI51" i="3"/>
  <c r="CH51" i="3"/>
  <c r="CM51" i="3" s="1"/>
  <c r="CN51" i="3" s="1"/>
  <c r="K51" i="3" s="1"/>
  <c r="L51" i="3" s="1"/>
  <c r="BQ51" i="3"/>
  <c r="BP51" i="3"/>
  <c r="BO51" i="3"/>
  <c r="BN51" i="3"/>
  <c r="BM51" i="3"/>
  <c r="BR51" i="3" s="1"/>
  <c r="I51" i="3" s="1"/>
  <c r="J51" i="3" s="1"/>
  <c r="AU51" i="3"/>
  <c r="AV51" i="3" s="1"/>
  <c r="F51" i="3" s="1"/>
  <c r="G51" i="3" s="1"/>
  <c r="AD51" i="3"/>
  <c r="M51" i="3"/>
  <c r="H51" i="3"/>
  <c r="E51" i="3"/>
  <c r="D51" i="3"/>
  <c r="CT50" i="3"/>
  <c r="CQ50" i="3"/>
  <c r="CL50" i="3"/>
  <c r="CK50" i="3"/>
  <c r="CJ50" i="3"/>
  <c r="CI50" i="3"/>
  <c r="CH50" i="3"/>
  <c r="CM50" i="3" s="1"/>
  <c r="CN50" i="3" s="1"/>
  <c r="K50" i="3" s="1"/>
  <c r="L50" i="3" s="1"/>
  <c r="BQ50" i="3"/>
  <c r="BP50" i="3"/>
  <c r="BO50" i="3"/>
  <c r="BN50" i="3"/>
  <c r="BM50" i="3"/>
  <c r="BR50" i="3" s="1"/>
  <c r="I50" i="3" s="1"/>
  <c r="J50" i="3" s="1"/>
  <c r="AU50" i="3"/>
  <c r="AV50" i="3" s="1"/>
  <c r="F50" i="3" s="1"/>
  <c r="G50" i="3" s="1"/>
  <c r="AD50" i="3"/>
  <c r="M50" i="3"/>
  <c r="H50" i="3"/>
  <c r="E50" i="3"/>
  <c r="D50" i="3"/>
  <c r="CT49" i="3"/>
  <c r="CQ49" i="3"/>
  <c r="CL49" i="3"/>
  <c r="CK49" i="3"/>
  <c r="CJ49" i="3"/>
  <c r="CI49" i="3"/>
  <c r="CH49" i="3"/>
  <c r="CM49" i="3" s="1"/>
  <c r="CN49" i="3" s="1"/>
  <c r="K49" i="3" s="1"/>
  <c r="L49" i="3" s="1"/>
  <c r="BQ49" i="3"/>
  <c r="BP49" i="3"/>
  <c r="BO49" i="3"/>
  <c r="BN49" i="3"/>
  <c r="BM49" i="3"/>
  <c r="BR49" i="3" s="1"/>
  <c r="AU49" i="3"/>
  <c r="AV49" i="3" s="1"/>
  <c r="F49" i="3" s="1"/>
  <c r="AD49" i="3"/>
  <c r="M49" i="3"/>
  <c r="I49" i="3"/>
  <c r="J49" i="3" s="1"/>
  <c r="H49" i="3"/>
  <c r="G49" i="3"/>
  <c r="E49" i="3"/>
  <c r="D49" i="3"/>
  <c r="CT48" i="3"/>
  <c r="CQ48" i="3"/>
  <c r="CL48" i="3"/>
  <c r="CK48" i="3"/>
  <c r="CJ48" i="3"/>
  <c r="CI48" i="3"/>
  <c r="CH48" i="3"/>
  <c r="CM48" i="3" s="1"/>
  <c r="CN48" i="3" s="1"/>
  <c r="K48" i="3" s="1"/>
  <c r="L48" i="3" s="1"/>
  <c r="BQ48" i="3"/>
  <c r="BP48" i="3"/>
  <c r="BO48" i="3"/>
  <c r="BN48" i="3"/>
  <c r="BM48" i="3"/>
  <c r="BR48" i="3" s="1"/>
  <c r="AU48" i="3"/>
  <c r="AV48" i="3" s="1"/>
  <c r="F48" i="3" s="1"/>
  <c r="AD48" i="3"/>
  <c r="M48" i="3"/>
  <c r="I48" i="3"/>
  <c r="J48" i="3" s="1"/>
  <c r="H48" i="3"/>
  <c r="G48" i="3"/>
  <c r="E48" i="3"/>
  <c r="D48" i="3"/>
  <c r="CT47" i="3"/>
  <c r="CQ47" i="3"/>
  <c r="CL47" i="3"/>
  <c r="CK47" i="3"/>
  <c r="CJ47" i="3"/>
  <c r="CI47" i="3"/>
  <c r="CH47" i="3"/>
  <c r="CM47" i="3" s="1"/>
  <c r="CN47" i="3" s="1"/>
  <c r="K47" i="3" s="1"/>
  <c r="L47" i="3" s="1"/>
  <c r="BQ47" i="3"/>
  <c r="BP47" i="3"/>
  <c r="BO47" i="3"/>
  <c r="BN47" i="3"/>
  <c r="BM47" i="3"/>
  <c r="BR47" i="3" s="1"/>
  <c r="AU47" i="3"/>
  <c r="AV47" i="3" s="1"/>
  <c r="F47" i="3" s="1"/>
  <c r="AD47" i="3"/>
  <c r="M47" i="3"/>
  <c r="I47" i="3"/>
  <c r="J47" i="3" s="1"/>
  <c r="H47" i="3"/>
  <c r="G47" i="3"/>
  <c r="E47" i="3"/>
  <c r="D47" i="3"/>
  <c r="CT46" i="3"/>
  <c r="CQ46" i="3"/>
  <c r="CL46" i="3"/>
  <c r="CK46" i="3"/>
  <c r="CJ46" i="3"/>
  <c r="CI46" i="3"/>
  <c r="CH46" i="3"/>
  <c r="CM46" i="3" s="1"/>
  <c r="CN46" i="3" s="1"/>
  <c r="K46" i="3" s="1"/>
  <c r="L46" i="3" s="1"/>
  <c r="BQ46" i="3"/>
  <c r="BP46" i="3"/>
  <c r="BO46" i="3"/>
  <c r="BN46" i="3"/>
  <c r="BM46" i="3"/>
  <c r="BR46" i="3" s="1"/>
  <c r="I46" i="3" s="1"/>
  <c r="J46" i="3" s="1"/>
  <c r="AU46" i="3"/>
  <c r="AV46" i="3" s="1"/>
  <c r="F46" i="3" s="1"/>
  <c r="G46" i="3" s="1"/>
  <c r="AD46" i="3"/>
  <c r="M46" i="3"/>
  <c r="H46" i="3"/>
  <c r="E46" i="3"/>
  <c r="D46" i="3"/>
  <c r="CT45" i="3"/>
  <c r="CQ45" i="3"/>
  <c r="CL45" i="3"/>
  <c r="CK45" i="3"/>
  <c r="CJ45" i="3"/>
  <c r="CI45" i="3"/>
  <c r="CH45" i="3"/>
  <c r="CM45" i="3" s="1"/>
  <c r="CN45" i="3" s="1"/>
  <c r="K45" i="3" s="1"/>
  <c r="L45" i="3" s="1"/>
  <c r="BQ45" i="3"/>
  <c r="BP45" i="3"/>
  <c r="BO45" i="3"/>
  <c r="BN45" i="3"/>
  <c r="BM45" i="3"/>
  <c r="BR45" i="3" s="1"/>
  <c r="I45" i="3" s="1"/>
  <c r="J45" i="3" s="1"/>
  <c r="AU45" i="3"/>
  <c r="AV45" i="3" s="1"/>
  <c r="F45" i="3" s="1"/>
  <c r="G45" i="3" s="1"/>
  <c r="AD45" i="3"/>
  <c r="M45" i="3"/>
  <c r="H45" i="3"/>
  <c r="E45" i="3"/>
  <c r="D45" i="3"/>
  <c r="CL44" i="3"/>
  <c r="CK44" i="3"/>
  <c r="CJ44" i="3"/>
  <c r="CI44" i="3"/>
  <c r="CH44" i="3"/>
  <c r="BQ44" i="3"/>
  <c r="BP44" i="3"/>
  <c r="BO44" i="3"/>
  <c r="BN44" i="3"/>
  <c r="BM44" i="3"/>
  <c r="BR44" i="3" s="1"/>
  <c r="I44" i="3" s="1"/>
  <c r="J44" i="3" s="1"/>
  <c r="AU44" i="3"/>
  <c r="AV44" i="3" s="1"/>
  <c r="F44" i="3" s="1"/>
  <c r="G44" i="3" s="1"/>
  <c r="AD44" i="3"/>
  <c r="E44" i="3"/>
  <c r="D44" i="3"/>
  <c r="CL43" i="3"/>
  <c r="CK43" i="3"/>
  <c r="CJ43" i="3"/>
  <c r="CI43" i="3"/>
  <c r="CH43" i="3"/>
  <c r="CM43" i="3" s="1"/>
  <c r="CN43" i="3" s="1"/>
  <c r="K43" i="3" s="1"/>
  <c r="L43" i="3" s="1"/>
  <c r="BQ43" i="3"/>
  <c r="BP43" i="3"/>
  <c r="BO43" i="3"/>
  <c r="BN43" i="3"/>
  <c r="BM43" i="3"/>
  <c r="BR43" i="3" s="1"/>
  <c r="I43" i="3" s="1"/>
  <c r="J43" i="3" s="1"/>
  <c r="AU43" i="3"/>
  <c r="AV43" i="3" s="1"/>
  <c r="F43" i="3" s="1"/>
  <c r="G43" i="3" s="1"/>
  <c r="AD43" i="3"/>
  <c r="E43" i="3"/>
  <c r="D43" i="3"/>
  <c r="CL42" i="3"/>
  <c r="CK42" i="3"/>
  <c r="CJ42" i="3"/>
  <c r="CI42" i="3"/>
  <c r="CH42" i="3"/>
  <c r="CM42" i="3" s="1"/>
  <c r="CN42" i="3" s="1"/>
  <c r="K42" i="3" s="1"/>
  <c r="L42" i="3" s="1"/>
  <c r="BQ42" i="3"/>
  <c r="BP42" i="3"/>
  <c r="BO42" i="3"/>
  <c r="BN42" i="3"/>
  <c r="BM42" i="3"/>
  <c r="BR42" i="3" s="1"/>
  <c r="I42" i="3" s="1"/>
  <c r="J42" i="3" s="1"/>
  <c r="AU42" i="3"/>
  <c r="AV42" i="3" s="1"/>
  <c r="F42" i="3" s="1"/>
  <c r="G42" i="3" s="1"/>
  <c r="AD42" i="3"/>
  <c r="D42" i="3"/>
  <c r="E42" i="3" s="1"/>
  <c r="CL41" i="3"/>
  <c r="CK41" i="3"/>
  <c r="CJ41" i="3"/>
  <c r="CI41" i="3"/>
  <c r="CH41" i="3"/>
  <c r="BQ41" i="3"/>
  <c r="BP41" i="3"/>
  <c r="BO41" i="3"/>
  <c r="BN41" i="3"/>
  <c r="BM41" i="3"/>
  <c r="BR41" i="3" s="1"/>
  <c r="I41" i="3" s="1"/>
  <c r="J41" i="3" s="1"/>
  <c r="AU41" i="3"/>
  <c r="AV41" i="3" s="1"/>
  <c r="F41" i="3" s="1"/>
  <c r="G41" i="3" s="1"/>
  <c r="AD41" i="3"/>
  <c r="E41" i="3"/>
  <c r="D41" i="3"/>
  <c r="CL40" i="3"/>
  <c r="CK40" i="3"/>
  <c r="CJ40" i="3"/>
  <c r="CI40" i="3"/>
  <c r="CH40" i="3"/>
  <c r="BQ40" i="3"/>
  <c r="BP40" i="3"/>
  <c r="BO40" i="3"/>
  <c r="BN40" i="3"/>
  <c r="BM40" i="3"/>
  <c r="BR40" i="3" s="1"/>
  <c r="I40" i="3" s="1"/>
  <c r="J40" i="3" s="1"/>
  <c r="AU40" i="3"/>
  <c r="AV40" i="3" s="1"/>
  <c r="F40" i="3" s="1"/>
  <c r="G40" i="3" s="1"/>
  <c r="AD40" i="3"/>
  <c r="D40" i="3" s="1"/>
  <c r="E40" i="3" s="1"/>
  <c r="CL39" i="3"/>
  <c r="CK39" i="3"/>
  <c r="CJ39" i="3"/>
  <c r="CI39" i="3"/>
  <c r="CH39" i="3"/>
  <c r="BQ39" i="3"/>
  <c r="BP39" i="3"/>
  <c r="BO39" i="3"/>
  <c r="BN39" i="3"/>
  <c r="BM39" i="3"/>
  <c r="BR39" i="3" s="1"/>
  <c r="I39" i="3" s="1"/>
  <c r="J39" i="3" s="1"/>
  <c r="AU39" i="3"/>
  <c r="AV39" i="3" s="1"/>
  <c r="F39" i="3" s="1"/>
  <c r="G39" i="3" s="1"/>
  <c r="AD39" i="3"/>
  <c r="D39" i="3"/>
  <c r="E39" i="3" s="1"/>
  <c r="CL38" i="3"/>
  <c r="CK38" i="3"/>
  <c r="CJ38" i="3"/>
  <c r="CI38" i="3"/>
  <c r="CH38" i="3"/>
  <c r="CM38" i="3" s="1"/>
  <c r="CN38" i="3" s="1"/>
  <c r="K38" i="3" s="1"/>
  <c r="L38" i="3" s="1"/>
  <c r="BQ38" i="3"/>
  <c r="BP38" i="3"/>
  <c r="BO38" i="3"/>
  <c r="BN38" i="3"/>
  <c r="BM38" i="3"/>
  <c r="BR38" i="3" s="1"/>
  <c r="I38" i="3" s="1"/>
  <c r="J38" i="3" s="1"/>
  <c r="AU38" i="3"/>
  <c r="AV38" i="3" s="1"/>
  <c r="F38" i="3" s="1"/>
  <c r="G38" i="3" s="1"/>
  <c r="AD38" i="3"/>
  <c r="D38" i="3" s="1"/>
  <c r="E38" i="3" s="1"/>
  <c r="CL37" i="3"/>
  <c r="CK37" i="3"/>
  <c r="CJ37" i="3"/>
  <c r="CI37" i="3"/>
  <c r="CH37" i="3"/>
  <c r="CM37" i="3" s="1"/>
  <c r="CN37" i="3" s="1"/>
  <c r="K37" i="3" s="1"/>
  <c r="L37" i="3" s="1"/>
  <c r="BQ37" i="3"/>
  <c r="BP37" i="3"/>
  <c r="BO37" i="3"/>
  <c r="BN37" i="3"/>
  <c r="BM37" i="3"/>
  <c r="BR37" i="3" s="1"/>
  <c r="AU37" i="3"/>
  <c r="AV37" i="3" s="1"/>
  <c r="F37" i="3" s="1"/>
  <c r="G37" i="3" s="1"/>
  <c r="AD37" i="3"/>
  <c r="I37" i="3"/>
  <c r="J37" i="3" s="1"/>
  <c r="D37" i="3"/>
  <c r="E37" i="3" s="1"/>
  <c r="CL36" i="3"/>
  <c r="CK36" i="3"/>
  <c r="CJ36" i="3"/>
  <c r="CI36" i="3"/>
  <c r="CH36" i="3"/>
  <c r="CM36" i="3" s="1"/>
  <c r="CN36" i="3" s="1"/>
  <c r="K36" i="3" s="1"/>
  <c r="L36" i="3" s="1"/>
  <c r="BQ36" i="3"/>
  <c r="BP36" i="3"/>
  <c r="BO36" i="3"/>
  <c r="BN36" i="3"/>
  <c r="BM36" i="3"/>
  <c r="BR36" i="3" s="1"/>
  <c r="AU36" i="3"/>
  <c r="AV36" i="3" s="1"/>
  <c r="F36" i="3" s="1"/>
  <c r="G36" i="3" s="1"/>
  <c r="AD36" i="3"/>
  <c r="D36" i="3" s="1"/>
  <c r="E36" i="3" s="1"/>
  <c r="I36" i="3"/>
  <c r="J36" i="3" s="1"/>
  <c r="CL35" i="3"/>
  <c r="CK35" i="3"/>
  <c r="CJ35" i="3"/>
  <c r="CI35" i="3"/>
  <c r="CH35" i="3"/>
  <c r="BQ35" i="3"/>
  <c r="BP35" i="3"/>
  <c r="BO35" i="3"/>
  <c r="BN35" i="3"/>
  <c r="BM35" i="3"/>
  <c r="BR35" i="3" s="1"/>
  <c r="I35" i="3" s="1"/>
  <c r="J35" i="3" s="1"/>
  <c r="AU35" i="3"/>
  <c r="AV35" i="3" s="1"/>
  <c r="F35" i="3" s="1"/>
  <c r="G35" i="3" s="1"/>
  <c r="AD35" i="3"/>
  <c r="E35" i="3"/>
  <c r="D35" i="3"/>
  <c r="CL34" i="3"/>
  <c r="CK34" i="3"/>
  <c r="CJ34" i="3"/>
  <c r="CI34" i="3"/>
  <c r="CH34" i="3"/>
  <c r="BQ34" i="3"/>
  <c r="BP34" i="3"/>
  <c r="BO34" i="3"/>
  <c r="BN34" i="3"/>
  <c r="BM34" i="3"/>
  <c r="BR34" i="3" s="1"/>
  <c r="I34" i="3" s="1"/>
  <c r="J34" i="3" s="1"/>
  <c r="AU34" i="3"/>
  <c r="AV34" i="3" s="1"/>
  <c r="F34" i="3" s="1"/>
  <c r="G34" i="3" s="1"/>
  <c r="AD34" i="3"/>
  <c r="E34" i="3"/>
  <c r="D34" i="3"/>
  <c r="DF33" i="3"/>
  <c r="CL33" i="3"/>
  <c r="CK33" i="3"/>
  <c r="CJ33" i="3"/>
  <c r="CI33" i="3"/>
  <c r="CH33" i="3"/>
  <c r="BQ33" i="3"/>
  <c r="BP33" i="3"/>
  <c r="BO33" i="3"/>
  <c r="BN33" i="3"/>
  <c r="BM33" i="3"/>
  <c r="AV33" i="3"/>
  <c r="F33" i="3" s="1"/>
  <c r="G33" i="3" s="1"/>
  <c r="AU33" i="3"/>
  <c r="AD33" i="3"/>
  <c r="D33" i="3" s="1"/>
  <c r="E33" i="3" s="1"/>
  <c r="DF32" i="3"/>
  <c r="CT32" i="3"/>
  <c r="M32" i="3" s="1"/>
  <c r="CL32" i="3"/>
  <c r="CK32" i="3"/>
  <c r="CJ32" i="3"/>
  <c r="CI32" i="3"/>
  <c r="CH32" i="3"/>
  <c r="CM32" i="3" s="1"/>
  <c r="CN32" i="3" s="1"/>
  <c r="K32" i="3" s="1"/>
  <c r="L32" i="3" s="1"/>
  <c r="BQ32" i="3"/>
  <c r="BP32" i="3"/>
  <c r="BO32" i="3"/>
  <c r="BN32" i="3"/>
  <c r="BM32" i="3"/>
  <c r="BR32" i="3" s="1"/>
  <c r="I32" i="3" s="1"/>
  <c r="J32" i="3" s="1"/>
  <c r="AU32" i="3"/>
  <c r="AV32" i="3" s="1"/>
  <c r="F32" i="3" s="1"/>
  <c r="G32" i="3" s="1"/>
  <c r="AD32" i="3"/>
  <c r="D32" i="3" s="1"/>
  <c r="E32" i="3" s="1"/>
  <c r="DF31" i="3"/>
  <c r="CL31" i="3"/>
  <c r="CK31" i="3"/>
  <c r="CJ31" i="3"/>
  <c r="CI31" i="3"/>
  <c r="CM31" i="3" s="1"/>
  <c r="CN31" i="3" s="1"/>
  <c r="K31" i="3" s="1"/>
  <c r="L31" i="3" s="1"/>
  <c r="CH31" i="3"/>
  <c r="BQ31" i="3"/>
  <c r="BP31" i="3"/>
  <c r="BO31" i="3"/>
  <c r="BN31" i="3"/>
  <c r="BM31" i="3"/>
  <c r="AU31" i="3"/>
  <c r="AV31" i="3" s="1"/>
  <c r="F31" i="3" s="1"/>
  <c r="G31" i="3" s="1"/>
  <c r="AD31" i="3"/>
  <c r="D31" i="3" s="1"/>
  <c r="E31" i="3" s="1"/>
  <c r="DF30" i="3"/>
  <c r="CT30" i="3"/>
  <c r="M30" i="3" s="1"/>
  <c r="CL30" i="3"/>
  <c r="CK30" i="3"/>
  <c r="CJ30" i="3"/>
  <c r="CI30" i="3"/>
  <c r="CH30" i="3"/>
  <c r="BQ30" i="3"/>
  <c r="BP30" i="3"/>
  <c r="BO30" i="3"/>
  <c r="BN30" i="3"/>
  <c r="BM30" i="3"/>
  <c r="AU30" i="3"/>
  <c r="AV30" i="3" s="1"/>
  <c r="F30" i="3" s="1"/>
  <c r="G30" i="3" s="1"/>
  <c r="AD30" i="3"/>
  <c r="D30" i="3"/>
  <c r="E30" i="3" s="1"/>
  <c r="DF29" i="3"/>
  <c r="CT29" i="3"/>
  <c r="M29" i="3" s="1"/>
  <c r="CL29" i="3"/>
  <c r="CK29" i="3"/>
  <c r="CJ29" i="3"/>
  <c r="CI29" i="3"/>
  <c r="CH29" i="3"/>
  <c r="CM29" i="3" s="1"/>
  <c r="CN29" i="3" s="1"/>
  <c r="K29" i="3" s="1"/>
  <c r="L29" i="3" s="1"/>
  <c r="BQ29" i="3"/>
  <c r="BP29" i="3"/>
  <c r="BO29" i="3"/>
  <c r="BN29" i="3"/>
  <c r="BM29" i="3"/>
  <c r="BR29" i="3" s="1"/>
  <c r="I29" i="3" s="1"/>
  <c r="J29" i="3" s="1"/>
  <c r="AU29" i="3"/>
  <c r="AV29" i="3" s="1"/>
  <c r="F29" i="3" s="1"/>
  <c r="G29" i="3" s="1"/>
  <c r="AD29" i="3"/>
  <c r="D29" i="3"/>
  <c r="E29" i="3" s="1"/>
  <c r="DF28" i="3"/>
  <c r="CT28" i="3"/>
  <c r="M28" i="3" s="1"/>
  <c r="CL28" i="3"/>
  <c r="CK28" i="3"/>
  <c r="CJ28" i="3"/>
  <c r="CI28" i="3"/>
  <c r="CH28" i="3"/>
  <c r="BQ28" i="3"/>
  <c r="BP28" i="3"/>
  <c r="BO28" i="3"/>
  <c r="BN28" i="3"/>
  <c r="BR28" i="3" s="1"/>
  <c r="I28" i="3" s="1"/>
  <c r="J28" i="3" s="1"/>
  <c r="BM28" i="3"/>
  <c r="AU28" i="3"/>
  <c r="AV28" i="3" s="1"/>
  <c r="F28" i="3" s="1"/>
  <c r="G28" i="3" s="1"/>
  <c r="AD28" i="3"/>
  <c r="D28" i="3" s="1"/>
  <c r="E28" i="3" s="1"/>
  <c r="DF27" i="3"/>
  <c r="CT27" i="3"/>
  <c r="CL27" i="3"/>
  <c r="CK27" i="3"/>
  <c r="CJ27" i="3"/>
  <c r="CI27" i="3"/>
  <c r="CH27" i="3"/>
  <c r="BQ27" i="3"/>
  <c r="BP27" i="3"/>
  <c r="BO27" i="3"/>
  <c r="BN27" i="3"/>
  <c r="BM27" i="3"/>
  <c r="BR27" i="3" s="1"/>
  <c r="I27" i="3" s="1"/>
  <c r="J27" i="3" s="1"/>
  <c r="AU27" i="3"/>
  <c r="AV27" i="3" s="1"/>
  <c r="F27" i="3" s="1"/>
  <c r="G27" i="3" s="1"/>
  <c r="AD27" i="3"/>
  <c r="M27" i="3"/>
  <c r="D27" i="3"/>
  <c r="E27" i="3" s="1"/>
  <c r="DF26" i="3"/>
  <c r="CT26" i="3"/>
  <c r="CQ26" i="3"/>
  <c r="CL26" i="3"/>
  <c r="CK26" i="3"/>
  <c r="CJ26" i="3"/>
  <c r="CI26" i="3"/>
  <c r="CH26" i="3"/>
  <c r="BQ26" i="3"/>
  <c r="BP26" i="3"/>
  <c r="BO26" i="3"/>
  <c r="BN26" i="3"/>
  <c r="BR26" i="3" s="1"/>
  <c r="I26" i="3" s="1"/>
  <c r="J26" i="3" s="1"/>
  <c r="BM26" i="3"/>
  <c r="AU26" i="3"/>
  <c r="AV26" i="3" s="1"/>
  <c r="F26" i="3" s="1"/>
  <c r="G26" i="3" s="1"/>
  <c r="AD26" i="3"/>
  <c r="M26" i="3"/>
  <c r="H26" i="3"/>
  <c r="D26" i="3"/>
  <c r="E26" i="3" s="1"/>
  <c r="DF25" i="3"/>
  <c r="CT25" i="3"/>
  <c r="CL25" i="3"/>
  <c r="CK25" i="3"/>
  <c r="CJ25" i="3"/>
  <c r="CI25" i="3"/>
  <c r="CH25" i="3"/>
  <c r="BQ25" i="3"/>
  <c r="BP25" i="3"/>
  <c r="BO25" i="3"/>
  <c r="BN25" i="3"/>
  <c r="BM25" i="3"/>
  <c r="BR25" i="3" s="1"/>
  <c r="I25" i="3" s="1"/>
  <c r="J25" i="3" s="1"/>
  <c r="AU25" i="3"/>
  <c r="AV25" i="3" s="1"/>
  <c r="F25" i="3" s="1"/>
  <c r="G25" i="3" s="1"/>
  <c r="AD25" i="3"/>
  <c r="M25" i="3"/>
  <c r="D25" i="3"/>
  <c r="E25" i="3" s="1"/>
  <c r="DF24" i="3"/>
  <c r="CT24" i="3"/>
  <c r="CQ24" i="3"/>
  <c r="CL24" i="3"/>
  <c r="CK24" i="3"/>
  <c r="CJ24" i="3"/>
  <c r="CI24" i="3"/>
  <c r="CM24" i="3" s="1"/>
  <c r="CN24" i="3" s="1"/>
  <c r="K24" i="3" s="1"/>
  <c r="L24" i="3" s="1"/>
  <c r="CH24" i="3"/>
  <c r="BQ24" i="3"/>
  <c r="BP24" i="3"/>
  <c r="BO24" i="3"/>
  <c r="BN24" i="3"/>
  <c r="BM24" i="3"/>
  <c r="AU24" i="3"/>
  <c r="AV24" i="3" s="1"/>
  <c r="F24" i="3" s="1"/>
  <c r="G24" i="3" s="1"/>
  <c r="AD24" i="3"/>
  <c r="D24" i="3" s="1"/>
  <c r="E24" i="3" s="1"/>
  <c r="M24" i="3"/>
  <c r="H24" i="3"/>
  <c r="DF23" i="3"/>
  <c r="CT23" i="3"/>
  <c r="M23" i="3" s="1"/>
  <c r="CL23" i="3"/>
  <c r="CK23" i="3"/>
  <c r="CJ23" i="3"/>
  <c r="CI23" i="3"/>
  <c r="CH23" i="3"/>
  <c r="BQ23" i="3"/>
  <c r="BP23" i="3"/>
  <c r="BO23" i="3"/>
  <c r="BN23" i="3"/>
  <c r="BM23" i="3"/>
  <c r="BR23" i="3" s="1"/>
  <c r="I23" i="3" s="1"/>
  <c r="J23" i="3" s="1"/>
  <c r="AU23" i="3"/>
  <c r="AV23" i="3" s="1"/>
  <c r="F23" i="3" s="1"/>
  <c r="G23" i="3" s="1"/>
  <c r="AD23" i="3"/>
  <c r="D23" i="3"/>
  <c r="E23" i="3" s="1"/>
  <c r="DF22" i="3"/>
  <c r="CT22" i="3"/>
  <c r="M22" i="3" s="1"/>
  <c r="CL22" i="3"/>
  <c r="CK22" i="3"/>
  <c r="CJ22" i="3"/>
  <c r="CI22" i="3"/>
  <c r="CH22" i="3"/>
  <c r="BQ22" i="3"/>
  <c r="BP22" i="3"/>
  <c r="BO22" i="3"/>
  <c r="BN22" i="3"/>
  <c r="BM22" i="3"/>
  <c r="AU22" i="3"/>
  <c r="AV22" i="3" s="1"/>
  <c r="F22" i="3" s="1"/>
  <c r="G22" i="3" s="1"/>
  <c r="AD22" i="3"/>
  <c r="D22" i="3" s="1"/>
  <c r="E22" i="3" s="1"/>
  <c r="CT21" i="3"/>
  <c r="M21" i="3" s="1"/>
  <c r="CL21" i="3"/>
  <c r="CK21" i="3"/>
  <c r="CJ21" i="3"/>
  <c r="CI21" i="3"/>
  <c r="CH21" i="3"/>
  <c r="BQ21" i="3"/>
  <c r="BP21" i="3"/>
  <c r="BO21" i="3"/>
  <c r="BN21" i="3"/>
  <c r="BR21" i="3" s="1"/>
  <c r="I21" i="3" s="1"/>
  <c r="J21" i="3" s="1"/>
  <c r="BM21" i="3"/>
  <c r="AU21" i="3"/>
  <c r="AV21" i="3" s="1"/>
  <c r="F21" i="3" s="1"/>
  <c r="G21" i="3" s="1"/>
  <c r="AD21" i="3"/>
  <c r="D21" i="3"/>
  <c r="E21" i="3" s="1"/>
  <c r="DF20" i="3"/>
  <c r="CQ30" i="3" s="1"/>
  <c r="H30" i="3" s="1"/>
  <c r="CT20" i="3"/>
  <c r="CQ20" i="3"/>
  <c r="CL20" i="3"/>
  <c r="CK20" i="3"/>
  <c r="CJ20" i="3"/>
  <c r="CI20" i="3"/>
  <c r="CH20" i="3"/>
  <c r="BQ20" i="3"/>
  <c r="BP20" i="3"/>
  <c r="BO20" i="3"/>
  <c r="BN20" i="3"/>
  <c r="BM20" i="3"/>
  <c r="BR20" i="3" s="1"/>
  <c r="I20" i="3" s="1"/>
  <c r="J20" i="3" s="1"/>
  <c r="AU20" i="3"/>
  <c r="AV20" i="3" s="1"/>
  <c r="F20" i="3" s="1"/>
  <c r="G20" i="3" s="1"/>
  <c r="AD20" i="3"/>
  <c r="M20" i="3"/>
  <c r="H20" i="3"/>
  <c r="E20" i="3"/>
  <c r="D20" i="3"/>
  <c r="DF19" i="3"/>
  <c r="CT19" i="3"/>
  <c r="CQ19" i="3"/>
  <c r="CL19" i="3"/>
  <c r="CK19" i="3"/>
  <c r="CJ19" i="3"/>
  <c r="CI19" i="3"/>
  <c r="CH19" i="3"/>
  <c r="CM19" i="3" s="1"/>
  <c r="CN19" i="3" s="1"/>
  <c r="K19" i="3" s="1"/>
  <c r="L19" i="3" s="1"/>
  <c r="BQ19" i="3"/>
  <c r="BP19" i="3"/>
  <c r="BO19" i="3"/>
  <c r="BN19" i="3"/>
  <c r="BR19" i="3" s="1"/>
  <c r="I19" i="3" s="1"/>
  <c r="J19" i="3" s="1"/>
  <c r="BM19" i="3"/>
  <c r="AU19" i="3"/>
  <c r="AV19" i="3" s="1"/>
  <c r="F19" i="3" s="1"/>
  <c r="G19" i="3" s="1"/>
  <c r="AD19" i="3"/>
  <c r="M19" i="3"/>
  <c r="H19" i="3"/>
  <c r="D19" i="3"/>
  <c r="E19" i="3" s="1"/>
  <c r="DF18" i="3"/>
  <c r="CT18" i="3"/>
  <c r="CQ18" i="3"/>
  <c r="CL18" i="3"/>
  <c r="CK18" i="3"/>
  <c r="CJ18" i="3"/>
  <c r="CI18" i="3"/>
  <c r="CH18" i="3"/>
  <c r="CM18" i="3" s="1"/>
  <c r="CN18" i="3" s="1"/>
  <c r="K18" i="3" s="1"/>
  <c r="L18" i="3" s="1"/>
  <c r="BQ18" i="3"/>
  <c r="BP18" i="3"/>
  <c r="BO18" i="3"/>
  <c r="BN18" i="3"/>
  <c r="BM18" i="3"/>
  <c r="BR18" i="3" s="1"/>
  <c r="I18" i="3" s="1"/>
  <c r="J18" i="3" s="1"/>
  <c r="AU18" i="3"/>
  <c r="AV18" i="3" s="1"/>
  <c r="F18" i="3" s="1"/>
  <c r="G18" i="3" s="1"/>
  <c r="AD18" i="3"/>
  <c r="D18" i="3" s="1"/>
  <c r="E18" i="3" s="1"/>
  <c r="M18" i="3"/>
  <c r="H18" i="3"/>
  <c r="DF17" i="3"/>
  <c r="CT17" i="3"/>
  <c r="CQ17" i="3"/>
  <c r="CL17" i="3"/>
  <c r="CK17" i="3"/>
  <c r="CJ17" i="3"/>
  <c r="CI17" i="3"/>
  <c r="CH17" i="3"/>
  <c r="BQ17" i="3"/>
  <c r="BP17" i="3"/>
  <c r="BO17" i="3"/>
  <c r="BN17" i="3"/>
  <c r="BR17" i="3" s="1"/>
  <c r="I17" i="3" s="1"/>
  <c r="J17" i="3" s="1"/>
  <c r="BM17" i="3"/>
  <c r="AU17" i="3"/>
  <c r="AV17" i="3" s="1"/>
  <c r="F17" i="3" s="1"/>
  <c r="G17" i="3" s="1"/>
  <c r="AD17" i="3"/>
  <c r="D17" i="3" s="1"/>
  <c r="E17" i="3" s="1"/>
  <c r="M17" i="3"/>
  <c r="H17" i="3"/>
  <c r="DF16" i="3"/>
  <c r="CT16" i="3"/>
  <c r="CQ16" i="3"/>
  <c r="CL16" i="3"/>
  <c r="CK16" i="3"/>
  <c r="CJ16" i="3"/>
  <c r="CI16" i="3"/>
  <c r="CH16" i="3"/>
  <c r="CM16" i="3" s="1"/>
  <c r="CN16" i="3" s="1"/>
  <c r="K16" i="3" s="1"/>
  <c r="L16" i="3" s="1"/>
  <c r="BQ16" i="3"/>
  <c r="BP16" i="3"/>
  <c r="BO16" i="3"/>
  <c r="BN16" i="3"/>
  <c r="BM16" i="3"/>
  <c r="BR16" i="3" s="1"/>
  <c r="I16" i="3" s="1"/>
  <c r="J16" i="3" s="1"/>
  <c r="AU16" i="3"/>
  <c r="AV16" i="3" s="1"/>
  <c r="F16" i="3" s="1"/>
  <c r="G16" i="3" s="1"/>
  <c r="AD16" i="3"/>
  <c r="M16" i="3"/>
  <c r="H16" i="3"/>
  <c r="D16" i="3"/>
  <c r="E16" i="3" s="1"/>
  <c r="DF15" i="3"/>
  <c r="CT15" i="3"/>
  <c r="CQ15" i="3"/>
  <c r="CL15" i="3"/>
  <c r="CK15" i="3"/>
  <c r="CJ15" i="3"/>
  <c r="CI15" i="3"/>
  <c r="CH15" i="3"/>
  <c r="CM15" i="3" s="1"/>
  <c r="CN15" i="3" s="1"/>
  <c r="K15" i="3" s="1"/>
  <c r="L15" i="3" s="1"/>
  <c r="BQ15" i="3"/>
  <c r="BP15" i="3"/>
  <c r="BO15" i="3"/>
  <c r="BN15" i="3"/>
  <c r="BR15" i="3" s="1"/>
  <c r="I15" i="3" s="1"/>
  <c r="J15" i="3" s="1"/>
  <c r="BM15" i="3"/>
  <c r="AU15" i="3"/>
  <c r="AV15" i="3" s="1"/>
  <c r="F15" i="3" s="1"/>
  <c r="G15" i="3" s="1"/>
  <c r="AD15" i="3"/>
  <c r="M15" i="3"/>
  <c r="H15" i="3"/>
  <c r="D15" i="3"/>
  <c r="E15" i="3" s="1"/>
  <c r="DF14" i="3"/>
  <c r="CT14" i="3"/>
  <c r="CQ14" i="3"/>
  <c r="CL14" i="3"/>
  <c r="CK14" i="3"/>
  <c r="CJ14" i="3"/>
  <c r="CI14" i="3"/>
  <c r="CH14" i="3"/>
  <c r="CM14" i="3" s="1"/>
  <c r="CN14" i="3" s="1"/>
  <c r="K14" i="3" s="1"/>
  <c r="L14" i="3" s="1"/>
  <c r="BQ14" i="3"/>
  <c r="BP14" i="3"/>
  <c r="BO14" i="3"/>
  <c r="BN14" i="3"/>
  <c r="BM14" i="3"/>
  <c r="BR14" i="3" s="1"/>
  <c r="I14" i="3" s="1"/>
  <c r="J14" i="3" s="1"/>
  <c r="AU14" i="3"/>
  <c r="AV14" i="3" s="1"/>
  <c r="F14" i="3" s="1"/>
  <c r="G14" i="3" s="1"/>
  <c r="AD14" i="3"/>
  <c r="M14" i="3"/>
  <c r="H14" i="3"/>
  <c r="D14" i="3"/>
  <c r="E14" i="3" s="1"/>
  <c r="DF13" i="3"/>
  <c r="CT13" i="3"/>
  <c r="CQ13" i="3"/>
  <c r="CL13" i="3"/>
  <c r="CK13" i="3"/>
  <c r="CJ13" i="3"/>
  <c r="CI13" i="3"/>
  <c r="CM13" i="3" s="1"/>
  <c r="CN13" i="3" s="1"/>
  <c r="K13" i="3" s="1"/>
  <c r="L13" i="3" s="1"/>
  <c r="CH13" i="3"/>
  <c r="BQ13" i="3"/>
  <c r="BP13" i="3"/>
  <c r="BO13" i="3"/>
  <c r="BN13" i="3"/>
  <c r="BM13" i="3"/>
  <c r="AU13" i="3"/>
  <c r="AV13" i="3" s="1"/>
  <c r="F13" i="3" s="1"/>
  <c r="G13" i="3" s="1"/>
  <c r="AD13" i="3"/>
  <c r="M13" i="3"/>
  <c r="H13" i="3"/>
  <c r="D13" i="3"/>
  <c r="E13" i="3" s="1"/>
  <c r="DF12" i="3"/>
  <c r="CT12" i="3"/>
  <c r="CQ12" i="3"/>
  <c r="CL12" i="3"/>
  <c r="CK12" i="3"/>
  <c r="CJ12" i="3"/>
  <c r="CI12" i="3"/>
  <c r="CH12" i="3"/>
  <c r="BQ12" i="3"/>
  <c r="BP12" i="3"/>
  <c r="BO12" i="3"/>
  <c r="BN12" i="3"/>
  <c r="BM12" i="3"/>
  <c r="BR12" i="3" s="1"/>
  <c r="I12" i="3" s="1"/>
  <c r="J12" i="3" s="1"/>
  <c r="AU12" i="3"/>
  <c r="AV12" i="3" s="1"/>
  <c r="F12" i="3" s="1"/>
  <c r="G12" i="3" s="1"/>
  <c r="AD12" i="3"/>
  <c r="D12" i="3" s="1"/>
  <c r="E12" i="3" s="1"/>
  <c r="M12" i="3"/>
  <c r="H12" i="3"/>
  <c r="DF11" i="3"/>
  <c r="CT11" i="3"/>
  <c r="CQ11" i="3"/>
  <c r="CL11" i="3"/>
  <c r="CK11" i="3"/>
  <c r="CJ11" i="3"/>
  <c r="CI11" i="3"/>
  <c r="CH11" i="3"/>
  <c r="BQ11" i="3"/>
  <c r="BP11" i="3"/>
  <c r="BO11" i="3"/>
  <c r="BN11" i="3"/>
  <c r="BM11" i="3"/>
  <c r="AU11" i="3"/>
  <c r="AV11" i="3" s="1"/>
  <c r="F11" i="3" s="1"/>
  <c r="G11" i="3" s="1"/>
  <c r="AD11" i="3"/>
  <c r="M11" i="3"/>
  <c r="H11" i="3"/>
  <c r="D11" i="3"/>
  <c r="E11" i="3" s="1"/>
  <c r="DF10" i="3"/>
  <c r="DF9" i="3"/>
  <c r="BC2" i="3"/>
  <c r="CT60" i="2"/>
  <c r="CQ60" i="2"/>
  <c r="CL60" i="2"/>
  <c r="CK60" i="2"/>
  <c r="CJ60" i="2"/>
  <c r="CI60" i="2"/>
  <c r="CH60" i="2"/>
  <c r="CM60" i="2" s="1"/>
  <c r="CN60" i="2" s="1"/>
  <c r="K60" i="2" s="1"/>
  <c r="L60" i="2" s="1"/>
  <c r="BQ60" i="2"/>
  <c r="BP60" i="2"/>
  <c r="BO60" i="2"/>
  <c r="BN60" i="2"/>
  <c r="BM60" i="2"/>
  <c r="BR60" i="2" s="1"/>
  <c r="I60" i="2" s="1"/>
  <c r="J60" i="2" s="1"/>
  <c r="AU60" i="2"/>
  <c r="AV60" i="2" s="1"/>
  <c r="F60" i="2" s="1"/>
  <c r="G60" i="2" s="1"/>
  <c r="AD60" i="2"/>
  <c r="M60" i="2"/>
  <c r="H60" i="2"/>
  <c r="E60" i="2"/>
  <c r="D60" i="2"/>
  <c r="CT59" i="2"/>
  <c r="CQ59" i="2"/>
  <c r="CL59" i="2"/>
  <c r="CK59" i="2"/>
  <c r="CJ59" i="2"/>
  <c r="CI59" i="2"/>
  <c r="CH59" i="2"/>
  <c r="CM59" i="2" s="1"/>
  <c r="CN59" i="2" s="1"/>
  <c r="K59" i="2" s="1"/>
  <c r="L59" i="2" s="1"/>
  <c r="BQ59" i="2"/>
  <c r="BP59" i="2"/>
  <c r="BO59" i="2"/>
  <c r="BN59" i="2"/>
  <c r="BM59" i="2"/>
  <c r="BR59" i="2" s="1"/>
  <c r="I59" i="2" s="1"/>
  <c r="AU59" i="2"/>
  <c r="AV59" i="2" s="1"/>
  <c r="AD59" i="2"/>
  <c r="M59" i="2"/>
  <c r="J59" i="2"/>
  <c r="H59" i="2"/>
  <c r="F59" i="2"/>
  <c r="G59" i="2" s="1"/>
  <c r="D59" i="2"/>
  <c r="E59" i="2" s="1"/>
  <c r="CT58" i="2"/>
  <c r="M58" i="2" s="1"/>
  <c r="CQ58" i="2"/>
  <c r="CM58" i="2"/>
  <c r="CN58" i="2" s="1"/>
  <c r="K58" i="2" s="1"/>
  <c r="CL58" i="2"/>
  <c r="CK58" i="2"/>
  <c r="CJ58" i="2"/>
  <c r="CI58" i="2"/>
  <c r="CH58" i="2"/>
  <c r="BR58" i="2"/>
  <c r="I58" i="2" s="1"/>
  <c r="J58" i="2" s="1"/>
  <c r="BQ58" i="2"/>
  <c r="BP58" i="2"/>
  <c r="BO58" i="2"/>
  <c r="BN58" i="2"/>
  <c r="BM58" i="2"/>
  <c r="AV58" i="2"/>
  <c r="F58" i="2" s="1"/>
  <c r="G58" i="2" s="1"/>
  <c r="AU58" i="2"/>
  <c r="AD58" i="2"/>
  <c r="L58" i="2"/>
  <c r="H58" i="2"/>
  <c r="D58" i="2"/>
  <c r="E58" i="2" s="1"/>
  <c r="CT57" i="2"/>
  <c r="M57" i="2" s="1"/>
  <c r="CQ57" i="2"/>
  <c r="H57" i="2" s="1"/>
  <c r="CM57" i="2"/>
  <c r="CN57" i="2" s="1"/>
  <c r="K57" i="2" s="1"/>
  <c r="CL57" i="2"/>
  <c r="CK57" i="2"/>
  <c r="CJ57" i="2"/>
  <c r="CI57" i="2"/>
  <c r="CH57" i="2"/>
  <c r="BR57" i="2"/>
  <c r="I57" i="2" s="1"/>
  <c r="BQ57" i="2"/>
  <c r="BP57" i="2"/>
  <c r="BO57" i="2"/>
  <c r="BN57" i="2"/>
  <c r="BM57" i="2"/>
  <c r="AV57" i="2"/>
  <c r="AU57" i="2"/>
  <c r="AD57" i="2"/>
  <c r="L57" i="2"/>
  <c r="J57" i="2"/>
  <c r="F57" i="2"/>
  <c r="G57" i="2" s="1"/>
  <c r="D57" i="2"/>
  <c r="E57" i="2" s="1"/>
  <c r="CT56" i="2"/>
  <c r="M56" i="2" s="1"/>
  <c r="CQ56" i="2"/>
  <c r="CM56" i="2"/>
  <c r="CN56" i="2" s="1"/>
  <c r="K56" i="2" s="1"/>
  <c r="CL56" i="2"/>
  <c r="CK56" i="2"/>
  <c r="CJ56" i="2"/>
  <c r="CI56" i="2"/>
  <c r="CH56" i="2"/>
  <c r="BR56" i="2"/>
  <c r="I56" i="2" s="1"/>
  <c r="J56" i="2" s="1"/>
  <c r="BQ56" i="2"/>
  <c r="BP56" i="2"/>
  <c r="BO56" i="2"/>
  <c r="BN56" i="2"/>
  <c r="BM56" i="2"/>
  <c r="AV56" i="2"/>
  <c r="F56" i="2" s="1"/>
  <c r="G56" i="2" s="1"/>
  <c r="AU56" i="2"/>
  <c r="AD56" i="2"/>
  <c r="L56" i="2"/>
  <c r="H56" i="2"/>
  <c r="D56" i="2"/>
  <c r="E56" i="2" s="1"/>
  <c r="CT55" i="2"/>
  <c r="M55" i="2" s="1"/>
  <c r="CQ55" i="2"/>
  <c r="H55" i="2" s="1"/>
  <c r="CM55" i="2"/>
  <c r="CN55" i="2" s="1"/>
  <c r="K55" i="2" s="1"/>
  <c r="CL55" i="2"/>
  <c r="CK55" i="2"/>
  <c r="CJ55" i="2"/>
  <c r="CI55" i="2"/>
  <c r="CH55" i="2"/>
  <c r="BR55" i="2"/>
  <c r="I55" i="2" s="1"/>
  <c r="BQ55" i="2"/>
  <c r="BP55" i="2"/>
  <c r="BO55" i="2"/>
  <c r="BN55" i="2"/>
  <c r="BM55" i="2"/>
  <c r="AV55" i="2"/>
  <c r="AU55" i="2"/>
  <c r="AD55" i="2"/>
  <c r="L55" i="2"/>
  <c r="J55" i="2"/>
  <c r="F55" i="2"/>
  <c r="G55" i="2" s="1"/>
  <c r="D55" i="2"/>
  <c r="E55" i="2" s="1"/>
  <c r="CT54" i="2"/>
  <c r="M54" i="2" s="1"/>
  <c r="CQ54" i="2"/>
  <c r="CM54" i="2"/>
  <c r="CN54" i="2" s="1"/>
  <c r="K54" i="2" s="1"/>
  <c r="CL54" i="2"/>
  <c r="CK54" i="2"/>
  <c r="CJ54" i="2"/>
  <c r="CI54" i="2"/>
  <c r="CH54" i="2"/>
  <c r="BR54" i="2"/>
  <c r="I54" i="2" s="1"/>
  <c r="J54" i="2" s="1"/>
  <c r="BQ54" i="2"/>
  <c r="BP54" i="2"/>
  <c r="BO54" i="2"/>
  <c r="BN54" i="2"/>
  <c r="BM54" i="2"/>
  <c r="AV54" i="2"/>
  <c r="F54" i="2" s="1"/>
  <c r="G54" i="2" s="1"/>
  <c r="AU54" i="2"/>
  <c r="AD54" i="2"/>
  <c r="L54" i="2"/>
  <c r="H54" i="2"/>
  <c r="D54" i="2"/>
  <c r="E54" i="2" s="1"/>
  <c r="CT53" i="2"/>
  <c r="M53" i="2" s="1"/>
  <c r="CQ53" i="2"/>
  <c r="H53" i="2" s="1"/>
  <c r="CM53" i="2"/>
  <c r="CN53" i="2" s="1"/>
  <c r="K53" i="2" s="1"/>
  <c r="CL53" i="2"/>
  <c r="CK53" i="2"/>
  <c r="CJ53" i="2"/>
  <c r="CI53" i="2"/>
  <c r="CH53" i="2"/>
  <c r="BR53" i="2"/>
  <c r="I53" i="2" s="1"/>
  <c r="BQ53" i="2"/>
  <c r="BP53" i="2"/>
  <c r="BO53" i="2"/>
  <c r="BN53" i="2"/>
  <c r="BM53" i="2"/>
  <c r="AV53" i="2"/>
  <c r="AU53" i="2"/>
  <c r="AD53" i="2"/>
  <c r="L53" i="2"/>
  <c r="J53" i="2"/>
  <c r="F53" i="2"/>
  <c r="G53" i="2" s="1"/>
  <c r="D53" i="2"/>
  <c r="E53" i="2" s="1"/>
  <c r="CT52" i="2"/>
  <c r="M52" i="2" s="1"/>
  <c r="CQ52" i="2"/>
  <c r="CM52" i="2"/>
  <c r="CN52" i="2" s="1"/>
  <c r="K52" i="2" s="1"/>
  <c r="CL52" i="2"/>
  <c r="CK52" i="2"/>
  <c r="CJ52" i="2"/>
  <c r="CI52" i="2"/>
  <c r="CH52" i="2"/>
  <c r="BR52" i="2"/>
  <c r="I52" i="2" s="1"/>
  <c r="J52" i="2" s="1"/>
  <c r="BQ52" i="2"/>
  <c r="BP52" i="2"/>
  <c r="BO52" i="2"/>
  <c r="BN52" i="2"/>
  <c r="BM52" i="2"/>
  <c r="AV52" i="2"/>
  <c r="F52" i="2" s="1"/>
  <c r="G52" i="2" s="1"/>
  <c r="AU52" i="2"/>
  <c r="AD52" i="2"/>
  <c r="L52" i="2"/>
  <c r="H52" i="2"/>
  <c r="D52" i="2"/>
  <c r="E52" i="2" s="1"/>
  <c r="CT51" i="2"/>
  <c r="M51" i="2" s="1"/>
  <c r="CQ51" i="2"/>
  <c r="H51" i="2" s="1"/>
  <c r="CM51" i="2"/>
  <c r="CN51" i="2" s="1"/>
  <c r="K51" i="2" s="1"/>
  <c r="CL51" i="2"/>
  <c r="CK51" i="2"/>
  <c r="CJ51" i="2"/>
  <c r="CI51" i="2"/>
  <c r="CH51" i="2"/>
  <c r="BR51" i="2"/>
  <c r="I51" i="2" s="1"/>
  <c r="BQ51" i="2"/>
  <c r="BP51" i="2"/>
  <c r="BO51" i="2"/>
  <c r="BN51" i="2"/>
  <c r="BM51" i="2"/>
  <c r="AV51" i="2"/>
  <c r="AU51" i="2"/>
  <c r="AD51" i="2"/>
  <c r="L51" i="2"/>
  <c r="J51" i="2"/>
  <c r="F51" i="2"/>
  <c r="G51" i="2" s="1"/>
  <c r="D51" i="2"/>
  <c r="E51" i="2" s="1"/>
  <c r="CT50" i="2"/>
  <c r="M50" i="2" s="1"/>
  <c r="CQ50" i="2"/>
  <c r="H50" i="2" s="1"/>
  <c r="CM50" i="2"/>
  <c r="CN50" i="2" s="1"/>
  <c r="K50" i="2" s="1"/>
  <c r="L50" i="2" s="1"/>
  <c r="CL50" i="2"/>
  <c r="CK50" i="2"/>
  <c r="CJ50" i="2"/>
  <c r="CI50" i="2"/>
  <c r="CH50" i="2"/>
  <c r="BR50" i="2"/>
  <c r="I50" i="2" s="1"/>
  <c r="J50" i="2" s="1"/>
  <c r="BQ50" i="2"/>
  <c r="BP50" i="2"/>
  <c r="BO50" i="2"/>
  <c r="BN50" i="2"/>
  <c r="BM50" i="2"/>
  <c r="AV50" i="2"/>
  <c r="AU50" i="2"/>
  <c r="AD50" i="2"/>
  <c r="F50" i="2"/>
  <c r="G50" i="2" s="1"/>
  <c r="D50" i="2"/>
  <c r="E50" i="2" s="1"/>
  <c r="CT49" i="2"/>
  <c r="M49" i="2" s="1"/>
  <c r="CQ49" i="2"/>
  <c r="CM49" i="2"/>
  <c r="CN49" i="2" s="1"/>
  <c r="K49" i="2" s="1"/>
  <c r="L49" i="2" s="1"/>
  <c r="CL49" i="2"/>
  <c r="CK49" i="2"/>
  <c r="CJ49" i="2"/>
  <c r="CI49" i="2"/>
  <c r="CH49" i="2"/>
  <c r="BR49" i="2"/>
  <c r="I49" i="2" s="1"/>
  <c r="J49" i="2" s="1"/>
  <c r="BQ49" i="2"/>
  <c r="BP49" i="2"/>
  <c r="BO49" i="2"/>
  <c r="BN49" i="2"/>
  <c r="BM49" i="2"/>
  <c r="AV49" i="2"/>
  <c r="AU49" i="2"/>
  <c r="AD49" i="2"/>
  <c r="H49" i="2"/>
  <c r="F49" i="2"/>
  <c r="G49" i="2" s="1"/>
  <c r="D49" i="2"/>
  <c r="E49" i="2" s="1"/>
  <c r="CT48" i="2"/>
  <c r="M48" i="2" s="1"/>
  <c r="CQ48" i="2"/>
  <c r="H48" i="2" s="1"/>
  <c r="CM48" i="2"/>
  <c r="CN48" i="2" s="1"/>
  <c r="K48" i="2" s="1"/>
  <c r="L48" i="2" s="1"/>
  <c r="CL48" i="2"/>
  <c r="CK48" i="2"/>
  <c r="CJ48" i="2"/>
  <c r="CI48" i="2"/>
  <c r="CH48" i="2"/>
  <c r="BR48" i="2"/>
  <c r="I48" i="2" s="1"/>
  <c r="J48" i="2" s="1"/>
  <c r="BQ48" i="2"/>
  <c r="BP48" i="2"/>
  <c r="BO48" i="2"/>
  <c r="BN48" i="2"/>
  <c r="BM48" i="2"/>
  <c r="AV48" i="2"/>
  <c r="AU48" i="2"/>
  <c r="AD48" i="2"/>
  <c r="F48" i="2"/>
  <c r="G48" i="2" s="1"/>
  <c r="D48" i="2"/>
  <c r="E48" i="2" s="1"/>
  <c r="CT47" i="2"/>
  <c r="M47" i="2" s="1"/>
  <c r="CQ47" i="2"/>
  <c r="CM47" i="2"/>
  <c r="CN47" i="2" s="1"/>
  <c r="K47" i="2" s="1"/>
  <c r="L47" i="2" s="1"/>
  <c r="CL47" i="2"/>
  <c r="CK47" i="2"/>
  <c r="CJ47" i="2"/>
  <c r="CI47" i="2"/>
  <c r="CH47" i="2"/>
  <c r="BR47" i="2"/>
  <c r="I47" i="2" s="1"/>
  <c r="J47" i="2" s="1"/>
  <c r="BQ47" i="2"/>
  <c r="BP47" i="2"/>
  <c r="BO47" i="2"/>
  <c r="BN47" i="2"/>
  <c r="BM47" i="2"/>
  <c r="AV47" i="2"/>
  <c r="AU47" i="2"/>
  <c r="AD47" i="2"/>
  <c r="H47" i="2"/>
  <c r="F47" i="2"/>
  <c r="G47" i="2" s="1"/>
  <c r="D47" i="2"/>
  <c r="E47" i="2" s="1"/>
  <c r="CL46" i="2"/>
  <c r="CK46" i="2"/>
  <c r="CJ46" i="2"/>
  <c r="CI46" i="2"/>
  <c r="CH46" i="2"/>
  <c r="BQ46" i="2"/>
  <c r="BP46" i="2"/>
  <c r="BO46" i="2"/>
  <c r="BN46" i="2"/>
  <c r="BR46" i="2" s="1"/>
  <c r="I46" i="2" s="1"/>
  <c r="J46" i="2" s="1"/>
  <c r="BM46" i="2"/>
  <c r="AU46" i="2"/>
  <c r="AV46" i="2" s="1"/>
  <c r="F46" i="2" s="1"/>
  <c r="G46" i="2" s="1"/>
  <c r="AD46" i="2"/>
  <c r="D46" i="2" s="1"/>
  <c r="E46" i="2" s="1"/>
  <c r="CL45" i="2"/>
  <c r="CK45" i="2"/>
  <c r="CJ45" i="2"/>
  <c r="CI45" i="2"/>
  <c r="CH45" i="2"/>
  <c r="BQ45" i="2"/>
  <c r="BP45" i="2"/>
  <c r="BO45" i="2"/>
  <c r="BN45" i="2"/>
  <c r="BM45" i="2"/>
  <c r="AU45" i="2"/>
  <c r="AV45" i="2" s="1"/>
  <c r="F45" i="2" s="1"/>
  <c r="G45" i="2" s="1"/>
  <c r="AD45" i="2"/>
  <c r="D45" i="2" s="1"/>
  <c r="E45" i="2" s="1"/>
  <c r="CL44" i="2"/>
  <c r="CK44" i="2"/>
  <c r="CJ44" i="2"/>
  <c r="CI44" i="2"/>
  <c r="CH44" i="2"/>
  <c r="CM44" i="2" s="1"/>
  <c r="CN44" i="2" s="1"/>
  <c r="K44" i="2" s="1"/>
  <c r="L44" i="2" s="1"/>
  <c r="BQ44" i="2"/>
  <c r="BP44" i="2"/>
  <c r="BO44" i="2"/>
  <c r="BN44" i="2"/>
  <c r="BR44" i="2" s="1"/>
  <c r="I44" i="2" s="1"/>
  <c r="J44" i="2" s="1"/>
  <c r="BM44" i="2"/>
  <c r="AU44" i="2"/>
  <c r="AV44" i="2" s="1"/>
  <c r="F44" i="2" s="1"/>
  <c r="G44" i="2" s="1"/>
  <c r="AD44" i="2"/>
  <c r="D44" i="2"/>
  <c r="E44" i="2" s="1"/>
  <c r="CL43" i="2"/>
  <c r="CK43" i="2"/>
  <c r="CJ43" i="2"/>
  <c r="CI43" i="2"/>
  <c r="CH43" i="2"/>
  <c r="BQ43" i="2"/>
  <c r="BP43" i="2"/>
  <c r="BO43" i="2"/>
  <c r="BN43" i="2"/>
  <c r="BR43" i="2" s="1"/>
  <c r="I43" i="2" s="1"/>
  <c r="J43" i="2" s="1"/>
  <c r="BM43" i="2"/>
  <c r="AU43" i="2"/>
  <c r="AV43" i="2" s="1"/>
  <c r="F43" i="2" s="1"/>
  <c r="G43" i="2" s="1"/>
  <c r="AD43" i="2"/>
  <c r="D43" i="2" s="1"/>
  <c r="E43" i="2" s="1"/>
  <c r="CL42" i="2"/>
  <c r="CK42" i="2"/>
  <c r="CJ42" i="2"/>
  <c r="CI42" i="2"/>
  <c r="CM42" i="2" s="1"/>
  <c r="CN42" i="2" s="1"/>
  <c r="K42" i="2" s="1"/>
  <c r="L42" i="2" s="1"/>
  <c r="CH42" i="2"/>
  <c r="BQ42" i="2"/>
  <c r="BP42" i="2"/>
  <c r="BO42" i="2"/>
  <c r="BN42" i="2"/>
  <c r="BM42" i="2"/>
  <c r="AU42" i="2"/>
  <c r="AV42" i="2" s="1"/>
  <c r="F42" i="2" s="1"/>
  <c r="G42" i="2" s="1"/>
  <c r="AD42" i="2"/>
  <c r="D42" i="2"/>
  <c r="E42" i="2" s="1"/>
  <c r="CL41" i="2"/>
  <c r="CK41" i="2"/>
  <c r="CJ41" i="2"/>
  <c r="CI41" i="2"/>
  <c r="CH41" i="2"/>
  <c r="BQ41" i="2"/>
  <c r="BP41" i="2"/>
  <c r="BO41" i="2"/>
  <c r="BN41" i="2"/>
  <c r="BM41" i="2"/>
  <c r="AU41" i="2"/>
  <c r="AV41" i="2" s="1"/>
  <c r="F41" i="2" s="1"/>
  <c r="G41" i="2" s="1"/>
  <c r="AD41" i="2"/>
  <c r="D41" i="2"/>
  <c r="E41" i="2" s="1"/>
  <c r="CL40" i="2"/>
  <c r="CK40" i="2"/>
  <c r="CJ40" i="2"/>
  <c r="CI40" i="2"/>
  <c r="CM40" i="2" s="1"/>
  <c r="CN40" i="2" s="1"/>
  <c r="K40" i="2" s="1"/>
  <c r="L40" i="2" s="1"/>
  <c r="CH40" i="2"/>
  <c r="BQ40" i="2"/>
  <c r="BP40" i="2"/>
  <c r="BO40" i="2"/>
  <c r="BN40" i="2"/>
  <c r="BM40" i="2"/>
  <c r="AU40" i="2"/>
  <c r="AV40" i="2" s="1"/>
  <c r="F40" i="2" s="1"/>
  <c r="G40" i="2" s="1"/>
  <c r="AD40" i="2"/>
  <c r="D40" i="2"/>
  <c r="E40" i="2" s="1"/>
  <c r="CL39" i="2"/>
  <c r="CK39" i="2"/>
  <c r="CJ39" i="2"/>
  <c r="CI39" i="2"/>
  <c r="CH39" i="2"/>
  <c r="BQ39" i="2"/>
  <c r="BP39" i="2"/>
  <c r="BO39" i="2"/>
  <c r="BN39" i="2"/>
  <c r="BM39" i="2"/>
  <c r="AU39" i="2"/>
  <c r="AV39" i="2" s="1"/>
  <c r="F39" i="2" s="1"/>
  <c r="G39" i="2" s="1"/>
  <c r="AD39" i="2"/>
  <c r="D39" i="2"/>
  <c r="E39" i="2" s="1"/>
  <c r="CL38" i="2"/>
  <c r="CK38" i="2"/>
  <c r="CJ38" i="2"/>
  <c r="CI38" i="2"/>
  <c r="CM38" i="2" s="1"/>
  <c r="CN38" i="2" s="1"/>
  <c r="K38" i="2" s="1"/>
  <c r="L38" i="2" s="1"/>
  <c r="CH38" i="2"/>
  <c r="BQ38" i="2"/>
  <c r="BP38" i="2"/>
  <c r="BO38" i="2"/>
  <c r="BN38" i="2"/>
  <c r="BM38" i="2"/>
  <c r="AU38" i="2"/>
  <c r="AV38" i="2" s="1"/>
  <c r="F38" i="2" s="1"/>
  <c r="G38" i="2" s="1"/>
  <c r="AD38" i="2"/>
  <c r="D38" i="2"/>
  <c r="E38" i="2" s="1"/>
  <c r="CL37" i="2"/>
  <c r="CK37" i="2"/>
  <c r="CJ37" i="2"/>
  <c r="CI37" i="2"/>
  <c r="CH37" i="2"/>
  <c r="BQ37" i="2"/>
  <c r="BP37" i="2"/>
  <c r="BO37" i="2"/>
  <c r="BN37" i="2"/>
  <c r="BM37" i="2"/>
  <c r="AU37" i="2"/>
  <c r="AV37" i="2" s="1"/>
  <c r="F37" i="2" s="1"/>
  <c r="G37" i="2" s="1"/>
  <c r="AD37" i="2"/>
  <c r="D37" i="2" s="1"/>
  <c r="E37" i="2" s="1"/>
  <c r="CL36" i="2"/>
  <c r="CK36" i="2"/>
  <c r="CJ36" i="2"/>
  <c r="CI36" i="2"/>
  <c r="CH36" i="2"/>
  <c r="BQ36" i="2"/>
  <c r="BP36" i="2"/>
  <c r="BO36" i="2"/>
  <c r="BN36" i="2"/>
  <c r="BR36" i="2" s="1"/>
  <c r="I36" i="2" s="1"/>
  <c r="J36" i="2" s="1"/>
  <c r="BM36" i="2"/>
  <c r="AU36" i="2"/>
  <c r="AV36" i="2" s="1"/>
  <c r="F36" i="2" s="1"/>
  <c r="G36" i="2" s="1"/>
  <c r="AD36" i="2"/>
  <c r="D36" i="2"/>
  <c r="E36" i="2" s="1"/>
  <c r="CL35" i="2"/>
  <c r="CK35" i="2"/>
  <c r="CJ35" i="2"/>
  <c r="CI35" i="2"/>
  <c r="CH35" i="2"/>
  <c r="BQ35" i="2"/>
  <c r="BP35" i="2"/>
  <c r="BO35" i="2"/>
  <c r="BN35" i="2"/>
  <c r="BR35" i="2" s="1"/>
  <c r="I35" i="2" s="1"/>
  <c r="J35" i="2" s="1"/>
  <c r="BM35" i="2"/>
  <c r="AU35" i="2"/>
  <c r="AV35" i="2" s="1"/>
  <c r="F35" i="2" s="1"/>
  <c r="G35" i="2" s="1"/>
  <c r="AD35" i="2"/>
  <c r="D35" i="2"/>
  <c r="E35" i="2" s="1"/>
  <c r="CL34" i="2"/>
  <c r="CK34" i="2"/>
  <c r="CJ34" i="2"/>
  <c r="CI34" i="2"/>
  <c r="CH34" i="2"/>
  <c r="CM34" i="2" s="1"/>
  <c r="CN34" i="2" s="1"/>
  <c r="K34" i="2" s="1"/>
  <c r="L34" i="2" s="1"/>
  <c r="BQ34" i="2"/>
  <c r="BP34" i="2"/>
  <c r="BO34" i="2"/>
  <c r="BN34" i="2"/>
  <c r="BR34" i="2" s="1"/>
  <c r="I34" i="2" s="1"/>
  <c r="J34" i="2" s="1"/>
  <c r="BM34" i="2"/>
  <c r="AU34" i="2"/>
  <c r="AV34" i="2" s="1"/>
  <c r="F34" i="2" s="1"/>
  <c r="G34" i="2" s="1"/>
  <c r="AD34" i="2"/>
  <c r="D34" i="2"/>
  <c r="E34" i="2" s="1"/>
  <c r="DF33" i="2"/>
  <c r="CT46" i="2" s="1"/>
  <c r="M46" i="2" s="1"/>
  <c r="CL33" i="2"/>
  <c r="CK33" i="2"/>
  <c r="CJ33" i="2"/>
  <c r="CI33" i="2"/>
  <c r="CH33" i="2"/>
  <c r="BQ33" i="2"/>
  <c r="BP33" i="2"/>
  <c r="BO33" i="2"/>
  <c r="BN33" i="2"/>
  <c r="BM33" i="2"/>
  <c r="BR33" i="2" s="1"/>
  <c r="I33" i="2" s="1"/>
  <c r="J33" i="2" s="1"/>
  <c r="AU33" i="2"/>
  <c r="AV33" i="2" s="1"/>
  <c r="F33" i="2" s="1"/>
  <c r="G33" i="2" s="1"/>
  <c r="AD33" i="2"/>
  <c r="D33" i="2"/>
  <c r="E33" i="2" s="1"/>
  <c r="DF32" i="2"/>
  <c r="CL32" i="2"/>
  <c r="CK32" i="2"/>
  <c r="CJ32" i="2"/>
  <c r="CI32" i="2"/>
  <c r="CH32" i="2"/>
  <c r="BQ32" i="2"/>
  <c r="BP32" i="2"/>
  <c r="BO32" i="2"/>
  <c r="BN32" i="2"/>
  <c r="BR32" i="2" s="1"/>
  <c r="I32" i="2" s="1"/>
  <c r="J32" i="2" s="1"/>
  <c r="BM32" i="2"/>
  <c r="AU32" i="2"/>
  <c r="AV32" i="2" s="1"/>
  <c r="F32" i="2" s="1"/>
  <c r="G32" i="2" s="1"/>
  <c r="AD32" i="2"/>
  <c r="D32" i="2" s="1"/>
  <c r="E32" i="2" s="1"/>
  <c r="DF31" i="2"/>
  <c r="CT31" i="2"/>
  <c r="M31" i="2" s="1"/>
  <c r="CL31" i="2"/>
  <c r="CK31" i="2"/>
  <c r="CJ31" i="2"/>
  <c r="CI31" i="2"/>
  <c r="CH31" i="2"/>
  <c r="CM31" i="2" s="1"/>
  <c r="CN31" i="2" s="1"/>
  <c r="K31" i="2" s="1"/>
  <c r="L31" i="2" s="1"/>
  <c r="BQ31" i="2"/>
  <c r="BP31" i="2"/>
  <c r="BO31" i="2"/>
  <c r="BN31" i="2"/>
  <c r="BM31" i="2"/>
  <c r="BR31" i="2" s="1"/>
  <c r="I31" i="2" s="1"/>
  <c r="J31" i="2" s="1"/>
  <c r="AU31" i="2"/>
  <c r="AV31" i="2" s="1"/>
  <c r="F31" i="2" s="1"/>
  <c r="G31" i="2" s="1"/>
  <c r="AD31" i="2"/>
  <c r="D31" i="2"/>
  <c r="E31" i="2" s="1"/>
  <c r="DF30" i="2"/>
  <c r="CT30" i="2"/>
  <c r="M30" i="2" s="1"/>
  <c r="CL30" i="2"/>
  <c r="CK30" i="2"/>
  <c r="CJ30" i="2"/>
  <c r="CI30" i="2"/>
  <c r="CH30" i="2"/>
  <c r="CM30" i="2" s="1"/>
  <c r="CN30" i="2" s="1"/>
  <c r="K30" i="2" s="1"/>
  <c r="L30" i="2" s="1"/>
  <c r="BQ30" i="2"/>
  <c r="BP30" i="2"/>
  <c r="BO30" i="2"/>
  <c r="BN30" i="2"/>
  <c r="BR30" i="2" s="1"/>
  <c r="I30" i="2" s="1"/>
  <c r="J30" i="2" s="1"/>
  <c r="BM30" i="2"/>
  <c r="AU30" i="2"/>
  <c r="AV30" i="2" s="1"/>
  <c r="F30" i="2" s="1"/>
  <c r="G30" i="2" s="1"/>
  <c r="AD30" i="2"/>
  <c r="D30" i="2"/>
  <c r="E30" i="2" s="1"/>
  <c r="DF29" i="2"/>
  <c r="CT29" i="2"/>
  <c r="M29" i="2" s="1"/>
  <c r="CL29" i="2"/>
  <c r="CK29" i="2"/>
  <c r="CJ29" i="2"/>
  <c r="CI29" i="2"/>
  <c r="CH29" i="2"/>
  <c r="CM29" i="2" s="1"/>
  <c r="CN29" i="2" s="1"/>
  <c r="K29" i="2" s="1"/>
  <c r="L29" i="2" s="1"/>
  <c r="BQ29" i="2"/>
  <c r="BP29" i="2"/>
  <c r="BO29" i="2"/>
  <c r="BN29" i="2"/>
  <c r="BM29" i="2"/>
  <c r="BR29" i="2" s="1"/>
  <c r="I29" i="2" s="1"/>
  <c r="J29" i="2" s="1"/>
  <c r="AU29" i="2"/>
  <c r="AV29" i="2" s="1"/>
  <c r="F29" i="2" s="1"/>
  <c r="AD29" i="2"/>
  <c r="G29" i="2"/>
  <c r="D29" i="2"/>
  <c r="E29" i="2" s="1"/>
  <c r="DF28" i="2"/>
  <c r="CL28" i="2"/>
  <c r="CK28" i="2"/>
  <c r="CJ28" i="2"/>
  <c r="CI28" i="2"/>
  <c r="CM28" i="2" s="1"/>
  <c r="CN28" i="2" s="1"/>
  <c r="K28" i="2" s="1"/>
  <c r="L28" i="2" s="1"/>
  <c r="CH28" i="2"/>
  <c r="BQ28" i="2"/>
  <c r="BP28" i="2"/>
  <c r="BO28" i="2"/>
  <c r="BN28" i="2"/>
  <c r="BM28" i="2"/>
  <c r="AU28" i="2"/>
  <c r="AV28" i="2" s="1"/>
  <c r="F28" i="2" s="1"/>
  <c r="G28" i="2" s="1"/>
  <c r="AD28" i="2"/>
  <c r="D28" i="2" s="1"/>
  <c r="E28" i="2" s="1"/>
  <c r="DF27" i="2"/>
  <c r="CT27" i="2"/>
  <c r="M27" i="2" s="1"/>
  <c r="CL27" i="2"/>
  <c r="CK27" i="2"/>
  <c r="CJ27" i="2"/>
  <c r="CI27" i="2"/>
  <c r="CH27" i="2"/>
  <c r="CM27" i="2" s="1"/>
  <c r="CN27" i="2" s="1"/>
  <c r="K27" i="2" s="1"/>
  <c r="L27" i="2" s="1"/>
  <c r="BQ27" i="2"/>
  <c r="BP27" i="2"/>
  <c r="BO27" i="2"/>
  <c r="BN27" i="2"/>
  <c r="BM27" i="2"/>
  <c r="BR27" i="2" s="1"/>
  <c r="AU27" i="2"/>
  <c r="AV27" i="2" s="1"/>
  <c r="F27" i="2" s="1"/>
  <c r="G27" i="2" s="1"/>
  <c r="AD27" i="2"/>
  <c r="I27" i="2"/>
  <c r="J27" i="2" s="1"/>
  <c r="D27" i="2"/>
  <c r="E27" i="2" s="1"/>
  <c r="DF26" i="2"/>
  <c r="CL26" i="2"/>
  <c r="CK26" i="2"/>
  <c r="CJ26" i="2"/>
  <c r="CI26" i="2"/>
  <c r="CH26" i="2"/>
  <c r="BQ26" i="2"/>
  <c r="BP26" i="2"/>
  <c r="BO26" i="2"/>
  <c r="BN26" i="2"/>
  <c r="BM26" i="2"/>
  <c r="AU26" i="2"/>
  <c r="AV26" i="2" s="1"/>
  <c r="F26" i="2" s="1"/>
  <c r="G26" i="2" s="1"/>
  <c r="AD26" i="2"/>
  <c r="D26" i="2"/>
  <c r="E26" i="2" s="1"/>
  <c r="DF25" i="2"/>
  <c r="CL25" i="2"/>
  <c r="CK25" i="2"/>
  <c r="CJ25" i="2"/>
  <c r="CI25" i="2"/>
  <c r="CH25" i="2"/>
  <c r="CM25" i="2" s="1"/>
  <c r="CN25" i="2" s="1"/>
  <c r="K25" i="2" s="1"/>
  <c r="L25" i="2" s="1"/>
  <c r="BQ25" i="2"/>
  <c r="BP25" i="2"/>
  <c r="BO25" i="2"/>
  <c r="BN25" i="2"/>
  <c r="BM25" i="2"/>
  <c r="BR25" i="2" s="1"/>
  <c r="I25" i="2" s="1"/>
  <c r="J25" i="2" s="1"/>
  <c r="AU25" i="2"/>
  <c r="AV25" i="2" s="1"/>
  <c r="F25" i="2" s="1"/>
  <c r="G25" i="2" s="1"/>
  <c r="AD25" i="2"/>
  <c r="D25" i="2" s="1"/>
  <c r="E25" i="2" s="1"/>
  <c r="DF24" i="2"/>
  <c r="CT24" i="2"/>
  <c r="M24" i="2" s="1"/>
  <c r="CL24" i="2"/>
  <c r="CK24" i="2"/>
  <c r="CJ24" i="2"/>
  <c r="CI24" i="2"/>
  <c r="CH24" i="2"/>
  <c r="BQ24" i="2"/>
  <c r="BP24" i="2"/>
  <c r="BO24" i="2"/>
  <c r="BN24" i="2"/>
  <c r="BM24" i="2"/>
  <c r="AU24" i="2"/>
  <c r="AV24" i="2" s="1"/>
  <c r="F24" i="2" s="1"/>
  <c r="G24" i="2" s="1"/>
  <c r="AD24" i="2"/>
  <c r="D24" i="2"/>
  <c r="E24" i="2" s="1"/>
  <c r="DF23" i="2"/>
  <c r="CT23" i="2"/>
  <c r="M23" i="2" s="1"/>
  <c r="CL23" i="2"/>
  <c r="CK23" i="2"/>
  <c r="CJ23" i="2"/>
  <c r="CI23" i="2"/>
  <c r="CH23" i="2"/>
  <c r="BQ23" i="2"/>
  <c r="BP23" i="2"/>
  <c r="BO23" i="2"/>
  <c r="BN23" i="2"/>
  <c r="BM23" i="2"/>
  <c r="BR23" i="2" s="1"/>
  <c r="I23" i="2" s="1"/>
  <c r="J23" i="2" s="1"/>
  <c r="AU23" i="2"/>
  <c r="AV23" i="2" s="1"/>
  <c r="F23" i="2" s="1"/>
  <c r="G23" i="2" s="1"/>
  <c r="AD23" i="2"/>
  <c r="D23" i="2" s="1"/>
  <c r="E23" i="2" s="1"/>
  <c r="DF22" i="2"/>
  <c r="CQ22" i="2"/>
  <c r="CL22" i="2"/>
  <c r="CK22" i="2"/>
  <c r="CJ22" i="2"/>
  <c r="CI22" i="2"/>
  <c r="CH22" i="2"/>
  <c r="BQ22" i="2"/>
  <c r="BP22" i="2"/>
  <c r="BO22" i="2"/>
  <c r="BN22" i="2"/>
  <c r="BM22" i="2"/>
  <c r="AU22" i="2"/>
  <c r="AV22" i="2" s="1"/>
  <c r="F22" i="2" s="1"/>
  <c r="G22" i="2" s="1"/>
  <c r="AD22" i="2"/>
  <c r="D22" i="2" s="1"/>
  <c r="E22" i="2" s="1"/>
  <c r="H22" i="2"/>
  <c r="CQ21" i="2"/>
  <c r="CL21" i="2"/>
  <c r="CK21" i="2"/>
  <c r="CJ21" i="2"/>
  <c r="CI21" i="2"/>
  <c r="CH21" i="2"/>
  <c r="BQ21" i="2"/>
  <c r="BP21" i="2"/>
  <c r="BO21" i="2"/>
  <c r="BN21" i="2"/>
  <c r="BM21" i="2"/>
  <c r="AU21" i="2"/>
  <c r="AV21" i="2" s="1"/>
  <c r="F21" i="2" s="1"/>
  <c r="G21" i="2" s="1"/>
  <c r="AD21" i="2"/>
  <c r="D21" i="2" s="1"/>
  <c r="E21" i="2" s="1"/>
  <c r="H21" i="2"/>
  <c r="DF20" i="2"/>
  <c r="CT20" i="2"/>
  <c r="CQ20" i="2"/>
  <c r="CL20" i="2"/>
  <c r="CK20" i="2"/>
  <c r="CJ20" i="2"/>
  <c r="CI20" i="2"/>
  <c r="CH20" i="2"/>
  <c r="CM20" i="2" s="1"/>
  <c r="CN20" i="2" s="1"/>
  <c r="K20" i="2" s="1"/>
  <c r="L20" i="2" s="1"/>
  <c r="BQ20" i="2"/>
  <c r="BP20" i="2"/>
  <c r="BO20" i="2"/>
  <c r="BN20" i="2"/>
  <c r="BM20" i="2"/>
  <c r="BR20" i="2" s="1"/>
  <c r="I20" i="2" s="1"/>
  <c r="J20" i="2" s="1"/>
  <c r="AU20" i="2"/>
  <c r="AV20" i="2" s="1"/>
  <c r="F20" i="2" s="1"/>
  <c r="G20" i="2" s="1"/>
  <c r="AD20" i="2"/>
  <c r="M20" i="2"/>
  <c r="H20" i="2"/>
  <c r="E20" i="2"/>
  <c r="D20" i="2"/>
  <c r="DF19" i="2"/>
  <c r="CQ19" i="2"/>
  <c r="CL19" i="2"/>
  <c r="CK19" i="2"/>
  <c r="CJ19" i="2"/>
  <c r="CI19" i="2"/>
  <c r="CH19" i="2"/>
  <c r="BQ19" i="2"/>
  <c r="BP19" i="2"/>
  <c r="BO19" i="2"/>
  <c r="BN19" i="2"/>
  <c r="BR19" i="2" s="1"/>
  <c r="I19" i="2" s="1"/>
  <c r="J19" i="2" s="1"/>
  <c r="BM19" i="2"/>
  <c r="AU19" i="2"/>
  <c r="AV19" i="2" s="1"/>
  <c r="F19" i="2" s="1"/>
  <c r="G19" i="2" s="1"/>
  <c r="AD19" i="2"/>
  <c r="D19" i="2" s="1"/>
  <c r="E19" i="2" s="1"/>
  <c r="H19" i="2"/>
  <c r="DF18" i="2"/>
  <c r="CT18" i="2"/>
  <c r="CQ18" i="2"/>
  <c r="CL18" i="2"/>
  <c r="CK18" i="2"/>
  <c r="CJ18" i="2"/>
  <c r="CI18" i="2"/>
  <c r="CH18" i="2"/>
  <c r="CM18" i="2" s="1"/>
  <c r="CN18" i="2" s="1"/>
  <c r="K18" i="2" s="1"/>
  <c r="L18" i="2" s="1"/>
  <c r="BQ18" i="2"/>
  <c r="BP18" i="2"/>
  <c r="BO18" i="2"/>
  <c r="BN18" i="2"/>
  <c r="BM18" i="2"/>
  <c r="BR18" i="2" s="1"/>
  <c r="I18" i="2" s="1"/>
  <c r="J18" i="2" s="1"/>
  <c r="AU18" i="2"/>
  <c r="AV18" i="2" s="1"/>
  <c r="F18" i="2" s="1"/>
  <c r="G18" i="2" s="1"/>
  <c r="AD18" i="2"/>
  <c r="M18" i="2"/>
  <c r="H18" i="2"/>
  <c r="E18" i="2"/>
  <c r="D18" i="2"/>
  <c r="DF17" i="2"/>
  <c r="CQ17" i="2"/>
  <c r="CL17" i="2"/>
  <c r="CK17" i="2"/>
  <c r="CJ17" i="2"/>
  <c r="CI17" i="2"/>
  <c r="CH17" i="2"/>
  <c r="BQ17" i="2"/>
  <c r="BP17" i="2"/>
  <c r="BO17" i="2"/>
  <c r="BN17" i="2"/>
  <c r="BM17" i="2"/>
  <c r="AU17" i="2"/>
  <c r="AV17" i="2" s="1"/>
  <c r="F17" i="2" s="1"/>
  <c r="G17" i="2" s="1"/>
  <c r="AD17" i="2"/>
  <c r="D17" i="2" s="1"/>
  <c r="E17" i="2" s="1"/>
  <c r="H17" i="2"/>
  <c r="DF16" i="2"/>
  <c r="CT16" i="2"/>
  <c r="CQ16" i="2"/>
  <c r="CL16" i="2"/>
  <c r="CK16" i="2"/>
  <c r="CJ16" i="2"/>
  <c r="CI16" i="2"/>
  <c r="CH16" i="2"/>
  <c r="BQ16" i="2"/>
  <c r="BP16" i="2"/>
  <c r="BO16" i="2"/>
  <c r="BN16" i="2"/>
  <c r="BM16" i="2"/>
  <c r="BR16" i="2" s="1"/>
  <c r="I16" i="2" s="1"/>
  <c r="J16" i="2" s="1"/>
  <c r="AU16" i="2"/>
  <c r="AV16" i="2" s="1"/>
  <c r="F16" i="2" s="1"/>
  <c r="G16" i="2" s="1"/>
  <c r="AD16" i="2"/>
  <c r="M16" i="2"/>
  <c r="H16" i="2"/>
  <c r="E16" i="2"/>
  <c r="D16" i="2"/>
  <c r="DF15" i="2"/>
  <c r="CQ15" i="2"/>
  <c r="CL15" i="2"/>
  <c r="CK15" i="2"/>
  <c r="CJ15" i="2"/>
  <c r="CI15" i="2"/>
  <c r="CH15" i="2"/>
  <c r="CM15" i="2" s="1"/>
  <c r="CN15" i="2" s="1"/>
  <c r="K15" i="2" s="1"/>
  <c r="L15" i="2" s="1"/>
  <c r="BQ15" i="2"/>
  <c r="BP15" i="2"/>
  <c r="BO15" i="2"/>
  <c r="BN15" i="2"/>
  <c r="BR15" i="2" s="1"/>
  <c r="I15" i="2" s="1"/>
  <c r="J15" i="2" s="1"/>
  <c r="BM15" i="2"/>
  <c r="AU15" i="2"/>
  <c r="AV15" i="2" s="1"/>
  <c r="F15" i="2" s="1"/>
  <c r="G15" i="2" s="1"/>
  <c r="AD15" i="2"/>
  <c r="H15" i="2"/>
  <c r="D15" i="2"/>
  <c r="E15" i="2" s="1"/>
  <c r="DF14" i="2"/>
  <c r="CQ14" i="2"/>
  <c r="CL14" i="2"/>
  <c r="CK14" i="2"/>
  <c r="CJ14" i="2"/>
  <c r="CI14" i="2"/>
  <c r="CH14" i="2"/>
  <c r="CM14" i="2" s="1"/>
  <c r="CN14" i="2" s="1"/>
  <c r="K14" i="2" s="1"/>
  <c r="L14" i="2" s="1"/>
  <c r="BQ14" i="2"/>
  <c r="BP14" i="2"/>
  <c r="BO14" i="2"/>
  <c r="BN14" i="2"/>
  <c r="BM14" i="2"/>
  <c r="BR14" i="2" s="1"/>
  <c r="I14" i="2" s="1"/>
  <c r="J14" i="2" s="1"/>
  <c r="AU14" i="2"/>
  <c r="AV14" i="2" s="1"/>
  <c r="F14" i="2" s="1"/>
  <c r="G14" i="2" s="1"/>
  <c r="AD14" i="2"/>
  <c r="H14" i="2"/>
  <c r="E14" i="2"/>
  <c r="D14" i="2"/>
  <c r="DF13" i="2"/>
  <c r="CT13" i="2"/>
  <c r="CQ13" i="2"/>
  <c r="CL13" i="2"/>
  <c r="CK13" i="2"/>
  <c r="CJ13" i="2"/>
  <c r="CI13" i="2"/>
  <c r="CH13" i="2"/>
  <c r="BQ13" i="2"/>
  <c r="BP13" i="2"/>
  <c r="BO13" i="2"/>
  <c r="BN13" i="2"/>
  <c r="BR13" i="2" s="1"/>
  <c r="I13" i="2" s="1"/>
  <c r="J13" i="2" s="1"/>
  <c r="BM13" i="2"/>
  <c r="AU13" i="2"/>
  <c r="AV13" i="2" s="1"/>
  <c r="F13" i="2" s="1"/>
  <c r="G13" i="2" s="1"/>
  <c r="AD13" i="2"/>
  <c r="M13" i="2"/>
  <c r="H13" i="2"/>
  <c r="D13" i="2"/>
  <c r="E13" i="2" s="1"/>
  <c r="DF12" i="2"/>
  <c r="CT12" i="2"/>
  <c r="CQ12" i="2"/>
  <c r="CL12" i="2"/>
  <c r="CK12" i="2"/>
  <c r="CJ12" i="2"/>
  <c r="CI12" i="2"/>
  <c r="CH12" i="2"/>
  <c r="BQ12" i="2"/>
  <c r="BP12" i="2"/>
  <c r="BO12" i="2"/>
  <c r="BN12" i="2"/>
  <c r="BM12" i="2"/>
  <c r="BR12" i="2" s="1"/>
  <c r="I12" i="2" s="1"/>
  <c r="J12" i="2" s="1"/>
  <c r="AU12" i="2"/>
  <c r="AV12" i="2" s="1"/>
  <c r="F12" i="2" s="1"/>
  <c r="G12" i="2" s="1"/>
  <c r="AD12" i="2"/>
  <c r="M12" i="2"/>
  <c r="H12" i="2"/>
  <c r="E12" i="2"/>
  <c r="D12" i="2"/>
  <c r="DF11" i="2"/>
  <c r="CQ11" i="2"/>
  <c r="CL11" i="2"/>
  <c r="CK11" i="2"/>
  <c r="CJ11" i="2"/>
  <c r="CI11" i="2"/>
  <c r="CH11" i="2"/>
  <c r="CM11" i="2" s="1"/>
  <c r="CN11" i="2" s="1"/>
  <c r="K11" i="2" s="1"/>
  <c r="L11" i="2" s="1"/>
  <c r="BQ11" i="2"/>
  <c r="BP11" i="2"/>
  <c r="BO11" i="2"/>
  <c r="BN11" i="2"/>
  <c r="BR11" i="2" s="1"/>
  <c r="I11" i="2" s="1"/>
  <c r="J11" i="2" s="1"/>
  <c r="BM11" i="2"/>
  <c r="AU11" i="2"/>
  <c r="AV11" i="2" s="1"/>
  <c r="F11" i="2" s="1"/>
  <c r="G11" i="2" s="1"/>
  <c r="AD11" i="2"/>
  <c r="H11" i="2"/>
  <c r="D11" i="2"/>
  <c r="E11" i="2" s="1"/>
  <c r="DF10" i="2"/>
  <c r="DF9" i="2"/>
  <c r="BC2" i="2"/>
  <c r="CT60" i="1"/>
  <c r="CQ60" i="1"/>
  <c r="CL60" i="1"/>
  <c r="CK60" i="1"/>
  <c r="CJ60" i="1"/>
  <c r="CI60" i="1"/>
  <c r="CH60" i="1"/>
  <c r="CM60" i="1" s="1"/>
  <c r="CN60" i="1" s="1"/>
  <c r="K60" i="1" s="1"/>
  <c r="L60" i="1" s="1"/>
  <c r="BQ60" i="1"/>
  <c r="BP60" i="1"/>
  <c r="BO60" i="1"/>
  <c r="BN60" i="1"/>
  <c r="BM60" i="1"/>
  <c r="BR60" i="1" s="1"/>
  <c r="I60" i="1" s="1"/>
  <c r="J60" i="1" s="1"/>
  <c r="AU60" i="1"/>
  <c r="AV60" i="1" s="1"/>
  <c r="F60" i="1" s="1"/>
  <c r="G60" i="1" s="1"/>
  <c r="AD60" i="1"/>
  <c r="M60" i="1"/>
  <c r="H60" i="1"/>
  <c r="E60" i="1"/>
  <c r="D60" i="1"/>
  <c r="CT59" i="1"/>
  <c r="CQ59" i="1"/>
  <c r="CL59" i="1"/>
  <c r="CK59" i="1"/>
  <c r="CJ59" i="1"/>
  <c r="CI59" i="1"/>
  <c r="CH59" i="1"/>
  <c r="CM59" i="1" s="1"/>
  <c r="CN59" i="1" s="1"/>
  <c r="K59" i="1" s="1"/>
  <c r="L59" i="1" s="1"/>
  <c r="BQ59" i="1"/>
  <c r="BP59" i="1"/>
  <c r="BO59" i="1"/>
  <c r="BN59" i="1"/>
  <c r="BM59" i="1"/>
  <c r="BR59" i="1" s="1"/>
  <c r="I59" i="1" s="1"/>
  <c r="J59" i="1" s="1"/>
  <c r="AU59" i="1"/>
  <c r="AV59" i="1" s="1"/>
  <c r="F59" i="1" s="1"/>
  <c r="G59" i="1" s="1"/>
  <c r="AD59" i="1"/>
  <c r="M59" i="1"/>
  <c r="H59" i="1"/>
  <c r="E59" i="1"/>
  <c r="D59" i="1"/>
  <c r="CT58" i="1"/>
  <c r="CQ58" i="1"/>
  <c r="CL58" i="1"/>
  <c r="CK58" i="1"/>
  <c r="CJ58" i="1"/>
  <c r="CI58" i="1"/>
  <c r="CH58" i="1"/>
  <c r="CM58" i="1" s="1"/>
  <c r="CN58" i="1" s="1"/>
  <c r="K58" i="1" s="1"/>
  <c r="L58" i="1" s="1"/>
  <c r="BQ58" i="1"/>
  <c r="BP58" i="1"/>
  <c r="BO58" i="1"/>
  <c r="BN58" i="1"/>
  <c r="BM58" i="1"/>
  <c r="BR58" i="1" s="1"/>
  <c r="I58" i="1" s="1"/>
  <c r="J58" i="1" s="1"/>
  <c r="AU58" i="1"/>
  <c r="AV58" i="1" s="1"/>
  <c r="F58" i="1" s="1"/>
  <c r="G58" i="1" s="1"/>
  <c r="AD58" i="1"/>
  <c r="M58" i="1"/>
  <c r="H58" i="1"/>
  <c r="E58" i="1"/>
  <c r="D58" i="1"/>
  <c r="CT57" i="1"/>
  <c r="CQ57" i="1"/>
  <c r="CL57" i="1"/>
  <c r="CK57" i="1"/>
  <c r="CJ57" i="1"/>
  <c r="CI57" i="1"/>
  <c r="CH57" i="1"/>
  <c r="CM57" i="1" s="1"/>
  <c r="CN57" i="1" s="1"/>
  <c r="K57" i="1" s="1"/>
  <c r="L57" i="1" s="1"/>
  <c r="BQ57" i="1"/>
  <c r="BP57" i="1"/>
  <c r="BO57" i="1"/>
  <c r="BN57" i="1"/>
  <c r="BM57" i="1"/>
  <c r="BR57" i="1" s="1"/>
  <c r="I57" i="1" s="1"/>
  <c r="J57" i="1" s="1"/>
  <c r="AU57" i="1"/>
  <c r="AV57" i="1" s="1"/>
  <c r="F57" i="1" s="1"/>
  <c r="G57" i="1" s="1"/>
  <c r="AD57" i="1"/>
  <c r="M57" i="1"/>
  <c r="H57" i="1"/>
  <c r="E57" i="1"/>
  <c r="D57" i="1"/>
  <c r="CT56" i="1"/>
  <c r="CQ56" i="1"/>
  <c r="CL56" i="1"/>
  <c r="CK56" i="1"/>
  <c r="CJ56" i="1"/>
  <c r="CI56" i="1"/>
  <c r="CH56" i="1"/>
  <c r="CM56" i="1" s="1"/>
  <c r="CN56" i="1" s="1"/>
  <c r="K56" i="1" s="1"/>
  <c r="L56" i="1" s="1"/>
  <c r="BQ56" i="1"/>
  <c r="BP56" i="1"/>
  <c r="BO56" i="1"/>
  <c r="BN56" i="1"/>
  <c r="BM56" i="1"/>
  <c r="BR56" i="1" s="1"/>
  <c r="I56" i="1" s="1"/>
  <c r="J56" i="1" s="1"/>
  <c r="AU56" i="1"/>
  <c r="AV56" i="1" s="1"/>
  <c r="F56" i="1" s="1"/>
  <c r="G56" i="1" s="1"/>
  <c r="AD56" i="1"/>
  <c r="M56" i="1"/>
  <c r="H56" i="1"/>
  <c r="E56" i="1"/>
  <c r="D56" i="1"/>
  <c r="CT55" i="1"/>
  <c r="CQ55" i="1"/>
  <c r="CL55" i="1"/>
  <c r="CK55" i="1"/>
  <c r="CJ55" i="1"/>
  <c r="CI55" i="1"/>
  <c r="CH55" i="1"/>
  <c r="CM55" i="1" s="1"/>
  <c r="CN55" i="1" s="1"/>
  <c r="K55" i="1" s="1"/>
  <c r="L55" i="1" s="1"/>
  <c r="BQ55" i="1"/>
  <c r="BP55" i="1"/>
  <c r="BO55" i="1"/>
  <c r="BN55" i="1"/>
  <c r="BM55" i="1"/>
  <c r="BR55" i="1" s="1"/>
  <c r="I55" i="1" s="1"/>
  <c r="J55" i="1" s="1"/>
  <c r="AU55" i="1"/>
  <c r="AV55" i="1" s="1"/>
  <c r="F55" i="1" s="1"/>
  <c r="G55" i="1" s="1"/>
  <c r="AD55" i="1"/>
  <c r="M55" i="1"/>
  <c r="H55" i="1"/>
  <c r="E55" i="1"/>
  <c r="D55" i="1"/>
  <c r="CT54" i="1"/>
  <c r="CQ54" i="1"/>
  <c r="CL54" i="1"/>
  <c r="CK54" i="1"/>
  <c r="CJ54" i="1"/>
  <c r="CI54" i="1"/>
  <c r="CH54" i="1"/>
  <c r="CM54" i="1" s="1"/>
  <c r="CN54" i="1" s="1"/>
  <c r="K54" i="1" s="1"/>
  <c r="L54" i="1" s="1"/>
  <c r="BQ54" i="1"/>
  <c r="BP54" i="1"/>
  <c r="BO54" i="1"/>
  <c r="BN54" i="1"/>
  <c r="BM54" i="1"/>
  <c r="BR54" i="1" s="1"/>
  <c r="I54" i="1" s="1"/>
  <c r="J54" i="1" s="1"/>
  <c r="AU54" i="1"/>
  <c r="AV54" i="1" s="1"/>
  <c r="F54" i="1" s="1"/>
  <c r="G54" i="1" s="1"/>
  <c r="AD54" i="1"/>
  <c r="M54" i="1"/>
  <c r="H54" i="1"/>
  <c r="E54" i="1"/>
  <c r="D54" i="1"/>
  <c r="CT53" i="1"/>
  <c r="CQ53" i="1"/>
  <c r="CL53" i="1"/>
  <c r="CK53" i="1"/>
  <c r="CJ53" i="1"/>
  <c r="CI53" i="1"/>
  <c r="CH53" i="1"/>
  <c r="CM53" i="1" s="1"/>
  <c r="CN53" i="1" s="1"/>
  <c r="K53" i="1" s="1"/>
  <c r="L53" i="1" s="1"/>
  <c r="BQ53" i="1"/>
  <c r="BP53" i="1"/>
  <c r="BO53" i="1"/>
  <c r="BN53" i="1"/>
  <c r="BM53" i="1"/>
  <c r="BR53" i="1" s="1"/>
  <c r="I53" i="1" s="1"/>
  <c r="J53" i="1" s="1"/>
  <c r="AU53" i="1"/>
  <c r="AV53" i="1" s="1"/>
  <c r="F53" i="1" s="1"/>
  <c r="G53" i="1" s="1"/>
  <c r="AD53" i="1"/>
  <c r="M53" i="1"/>
  <c r="H53" i="1"/>
  <c r="E53" i="1"/>
  <c r="D53" i="1"/>
  <c r="CT52" i="1"/>
  <c r="CQ52" i="1"/>
  <c r="CL52" i="1"/>
  <c r="CK52" i="1"/>
  <c r="CJ52" i="1"/>
  <c r="CI52" i="1"/>
  <c r="CH52" i="1"/>
  <c r="CM52" i="1" s="1"/>
  <c r="CN52" i="1" s="1"/>
  <c r="K52" i="1" s="1"/>
  <c r="L52" i="1" s="1"/>
  <c r="BQ52" i="1"/>
  <c r="BP52" i="1"/>
  <c r="BO52" i="1"/>
  <c r="BN52" i="1"/>
  <c r="BM52" i="1"/>
  <c r="BR52" i="1" s="1"/>
  <c r="I52" i="1" s="1"/>
  <c r="J52" i="1" s="1"/>
  <c r="AU52" i="1"/>
  <c r="AV52" i="1" s="1"/>
  <c r="F52" i="1" s="1"/>
  <c r="G52" i="1" s="1"/>
  <c r="AD52" i="1"/>
  <c r="M52" i="1"/>
  <c r="H52" i="1"/>
  <c r="E52" i="1"/>
  <c r="D52" i="1"/>
  <c r="CT51" i="1"/>
  <c r="CQ51" i="1"/>
  <c r="CL51" i="1"/>
  <c r="CK51" i="1"/>
  <c r="CJ51" i="1"/>
  <c r="CI51" i="1"/>
  <c r="CH51" i="1"/>
  <c r="CM51" i="1" s="1"/>
  <c r="CN51" i="1" s="1"/>
  <c r="K51" i="1" s="1"/>
  <c r="L51" i="1" s="1"/>
  <c r="BQ51" i="1"/>
  <c r="BP51" i="1"/>
  <c r="BO51" i="1"/>
  <c r="BN51" i="1"/>
  <c r="BM51" i="1"/>
  <c r="BR51" i="1" s="1"/>
  <c r="I51" i="1" s="1"/>
  <c r="J51" i="1" s="1"/>
  <c r="AU51" i="1"/>
  <c r="AV51" i="1" s="1"/>
  <c r="F51" i="1" s="1"/>
  <c r="G51" i="1" s="1"/>
  <c r="AD51" i="1"/>
  <c r="M51" i="1"/>
  <c r="H51" i="1"/>
  <c r="E51" i="1"/>
  <c r="D51" i="1"/>
  <c r="CT50" i="1"/>
  <c r="CQ50" i="1"/>
  <c r="CL50" i="1"/>
  <c r="CK50" i="1"/>
  <c r="CJ50" i="1"/>
  <c r="CI50" i="1"/>
  <c r="CH50" i="1"/>
  <c r="CM50" i="1" s="1"/>
  <c r="CN50" i="1" s="1"/>
  <c r="K50" i="1" s="1"/>
  <c r="L50" i="1" s="1"/>
  <c r="BQ50" i="1"/>
  <c r="BP50" i="1"/>
  <c r="BO50" i="1"/>
  <c r="BN50" i="1"/>
  <c r="BM50" i="1"/>
  <c r="BR50" i="1" s="1"/>
  <c r="I50" i="1" s="1"/>
  <c r="J50" i="1" s="1"/>
  <c r="AU50" i="1"/>
  <c r="AV50" i="1" s="1"/>
  <c r="F50" i="1" s="1"/>
  <c r="G50" i="1" s="1"/>
  <c r="AD50" i="1"/>
  <c r="M50" i="1"/>
  <c r="H50" i="1"/>
  <c r="E50" i="1"/>
  <c r="D50" i="1"/>
  <c r="CT49" i="1"/>
  <c r="CQ49" i="1"/>
  <c r="CL49" i="1"/>
  <c r="CK49" i="1"/>
  <c r="CJ49" i="1"/>
  <c r="CI49" i="1"/>
  <c r="CH49" i="1"/>
  <c r="CM49" i="1" s="1"/>
  <c r="CN49" i="1" s="1"/>
  <c r="K49" i="1" s="1"/>
  <c r="L49" i="1" s="1"/>
  <c r="BQ49" i="1"/>
  <c r="BP49" i="1"/>
  <c r="BO49" i="1"/>
  <c r="BN49" i="1"/>
  <c r="BM49" i="1"/>
  <c r="BR49" i="1" s="1"/>
  <c r="I49" i="1" s="1"/>
  <c r="J49" i="1" s="1"/>
  <c r="AU49" i="1"/>
  <c r="AV49" i="1" s="1"/>
  <c r="F49" i="1" s="1"/>
  <c r="G49" i="1" s="1"/>
  <c r="AD49" i="1"/>
  <c r="M49" i="1"/>
  <c r="H49" i="1"/>
  <c r="E49" i="1"/>
  <c r="D49" i="1"/>
  <c r="CT48" i="1"/>
  <c r="CQ48" i="1"/>
  <c r="CL48" i="1"/>
  <c r="CK48" i="1"/>
  <c r="CJ48" i="1"/>
  <c r="CI48" i="1"/>
  <c r="CH48" i="1"/>
  <c r="CM48" i="1" s="1"/>
  <c r="CN48" i="1" s="1"/>
  <c r="K48" i="1" s="1"/>
  <c r="L48" i="1" s="1"/>
  <c r="BQ48" i="1"/>
  <c r="BP48" i="1"/>
  <c r="BO48" i="1"/>
  <c r="BN48" i="1"/>
  <c r="BM48" i="1"/>
  <c r="BR48" i="1" s="1"/>
  <c r="I48" i="1" s="1"/>
  <c r="J48" i="1" s="1"/>
  <c r="AU48" i="1"/>
  <c r="AV48" i="1" s="1"/>
  <c r="F48" i="1" s="1"/>
  <c r="G48" i="1" s="1"/>
  <c r="AD48" i="1"/>
  <c r="M48" i="1"/>
  <c r="H48" i="1"/>
  <c r="E48" i="1"/>
  <c r="D48" i="1"/>
  <c r="CT47" i="1"/>
  <c r="CQ47" i="1"/>
  <c r="CL47" i="1"/>
  <c r="CK47" i="1"/>
  <c r="CJ47" i="1"/>
  <c r="CI47" i="1"/>
  <c r="CH47" i="1"/>
  <c r="CM47" i="1" s="1"/>
  <c r="CN47" i="1" s="1"/>
  <c r="K47" i="1" s="1"/>
  <c r="L47" i="1" s="1"/>
  <c r="BQ47" i="1"/>
  <c r="BP47" i="1"/>
  <c r="BO47" i="1"/>
  <c r="BN47" i="1"/>
  <c r="BM47" i="1"/>
  <c r="BR47" i="1" s="1"/>
  <c r="I47" i="1" s="1"/>
  <c r="J47" i="1" s="1"/>
  <c r="AU47" i="1"/>
  <c r="AV47" i="1" s="1"/>
  <c r="F47" i="1" s="1"/>
  <c r="G47" i="1" s="1"/>
  <c r="AD47" i="1"/>
  <c r="M47" i="1"/>
  <c r="H47" i="1"/>
  <c r="E47" i="1"/>
  <c r="D47" i="1"/>
  <c r="CT46" i="1"/>
  <c r="CQ46" i="1"/>
  <c r="CL46" i="1"/>
  <c r="CK46" i="1"/>
  <c r="CJ46" i="1"/>
  <c r="CI46" i="1"/>
  <c r="CH46" i="1"/>
  <c r="CM46" i="1" s="1"/>
  <c r="CN46" i="1" s="1"/>
  <c r="K46" i="1" s="1"/>
  <c r="L46" i="1" s="1"/>
  <c r="BQ46" i="1"/>
  <c r="BP46" i="1"/>
  <c r="BO46" i="1"/>
  <c r="BN46" i="1"/>
  <c r="BM46" i="1"/>
  <c r="BR46" i="1" s="1"/>
  <c r="I46" i="1" s="1"/>
  <c r="J46" i="1" s="1"/>
  <c r="AU46" i="1"/>
  <c r="AV46" i="1" s="1"/>
  <c r="F46" i="1" s="1"/>
  <c r="G46" i="1" s="1"/>
  <c r="AD46" i="1"/>
  <c r="M46" i="1"/>
  <c r="H46" i="1"/>
  <c r="E46" i="1"/>
  <c r="D46" i="1"/>
  <c r="CT45" i="1"/>
  <c r="CQ45" i="1"/>
  <c r="CL45" i="1"/>
  <c r="CK45" i="1"/>
  <c r="CJ45" i="1"/>
  <c r="CI45" i="1"/>
  <c r="CH45" i="1"/>
  <c r="CM45" i="1" s="1"/>
  <c r="CN45" i="1" s="1"/>
  <c r="K45" i="1" s="1"/>
  <c r="L45" i="1" s="1"/>
  <c r="BQ45" i="1"/>
  <c r="BP45" i="1"/>
  <c r="BO45" i="1"/>
  <c r="BN45" i="1"/>
  <c r="BM45" i="1"/>
  <c r="BR45" i="1" s="1"/>
  <c r="I45" i="1" s="1"/>
  <c r="J45" i="1" s="1"/>
  <c r="AU45" i="1"/>
  <c r="AV45" i="1" s="1"/>
  <c r="F45" i="1" s="1"/>
  <c r="G45" i="1" s="1"/>
  <c r="AD45" i="1"/>
  <c r="M45" i="1"/>
  <c r="H45" i="1"/>
  <c r="E45" i="1"/>
  <c r="D45" i="1"/>
  <c r="CL44" i="1"/>
  <c r="CK44" i="1"/>
  <c r="CJ44" i="1"/>
  <c r="CI44" i="1"/>
  <c r="CH44" i="1"/>
  <c r="CM44" i="1" s="1"/>
  <c r="CN44" i="1" s="1"/>
  <c r="K44" i="1" s="1"/>
  <c r="L44" i="1" s="1"/>
  <c r="BQ44" i="1"/>
  <c r="BP44" i="1"/>
  <c r="BO44" i="1"/>
  <c r="BN44" i="1"/>
  <c r="BM44" i="1"/>
  <c r="BR44" i="1" s="1"/>
  <c r="I44" i="1" s="1"/>
  <c r="J44" i="1" s="1"/>
  <c r="AU44" i="1"/>
  <c r="AV44" i="1" s="1"/>
  <c r="F44" i="1" s="1"/>
  <c r="G44" i="1" s="1"/>
  <c r="AD44" i="1"/>
  <c r="D44" i="1"/>
  <c r="E44" i="1" s="1"/>
  <c r="CL43" i="1"/>
  <c r="CK43" i="1"/>
  <c r="CJ43" i="1"/>
  <c r="CI43" i="1"/>
  <c r="CH43" i="1"/>
  <c r="BQ43" i="1"/>
  <c r="BP43" i="1"/>
  <c r="BO43" i="1"/>
  <c r="BN43" i="1"/>
  <c r="BM43" i="1"/>
  <c r="BR43" i="1" s="1"/>
  <c r="I43" i="1" s="1"/>
  <c r="J43" i="1" s="1"/>
  <c r="AU43" i="1"/>
  <c r="AV43" i="1" s="1"/>
  <c r="F43" i="1" s="1"/>
  <c r="G43" i="1" s="1"/>
  <c r="AD43" i="1"/>
  <c r="D43" i="1"/>
  <c r="E43" i="1" s="1"/>
  <c r="CL42" i="1"/>
  <c r="CK42" i="1"/>
  <c r="CJ42" i="1"/>
  <c r="CI42" i="1"/>
  <c r="CH42" i="1"/>
  <c r="CM42" i="1" s="1"/>
  <c r="CN42" i="1" s="1"/>
  <c r="K42" i="1" s="1"/>
  <c r="L42" i="1" s="1"/>
  <c r="BQ42" i="1"/>
  <c r="BP42" i="1"/>
  <c r="BO42" i="1"/>
  <c r="BN42" i="1"/>
  <c r="BM42" i="1"/>
  <c r="BR42" i="1" s="1"/>
  <c r="I42" i="1" s="1"/>
  <c r="J42" i="1" s="1"/>
  <c r="AU42" i="1"/>
  <c r="AV42" i="1" s="1"/>
  <c r="F42" i="1" s="1"/>
  <c r="G42" i="1" s="1"/>
  <c r="AD42" i="1"/>
  <c r="D42" i="1"/>
  <c r="E42" i="1" s="1"/>
  <c r="CL41" i="1"/>
  <c r="CK41" i="1"/>
  <c r="CJ41" i="1"/>
  <c r="CI41" i="1"/>
  <c r="CH41" i="1"/>
  <c r="BQ41" i="1"/>
  <c r="BP41" i="1"/>
  <c r="BO41" i="1"/>
  <c r="BN41" i="1"/>
  <c r="BM41" i="1"/>
  <c r="AU41" i="1"/>
  <c r="AV41" i="1" s="1"/>
  <c r="F41" i="1" s="1"/>
  <c r="G41" i="1" s="1"/>
  <c r="AD41" i="1"/>
  <c r="D41" i="1"/>
  <c r="E41" i="1" s="1"/>
  <c r="CL40" i="1"/>
  <c r="CK40" i="1"/>
  <c r="CJ40" i="1"/>
  <c r="CI40" i="1"/>
  <c r="CH40" i="1"/>
  <c r="CM40" i="1" s="1"/>
  <c r="CN40" i="1" s="1"/>
  <c r="K40" i="1" s="1"/>
  <c r="L40" i="1" s="1"/>
  <c r="BQ40" i="1"/>
  <c r="BP40" i="1"/>
  <c r="BO40" i="1"/>
  <c r="BN40" i="1"/>
  <c r="BM40" i="1"/>
  <c r="BR40" i="1" s="1"/>
  <c r="I40" i="1" s="1"/>
  <c r="J40" i="1" s="1"/>
  <c r="AU40" i="1"/>
  <c r="AV40" i="1" s="1"/>
  <c r="F40" i="1" s="1"/>
  <c r="G40" i="1" s="1"/>
  <c r="AD40" i="1"/>
  <c r="D40" i="1"/>
  <c r="E40" i="1" s="1"/>
  <c r="CL39" i="1"/>
  <c r="CK39" i="1"/>
  <c r="CJ39" i="1"/>
  <c r="CI39" i="1"/>
  <c r="CH39" i="1"/>
  <c r="BQ39" i="1"/>
  <c r="BP39" i="1"/>
  <c r="BO39" i="1"/>
  <c r="BN39" i="1"/>
  <c r="BM39" i="1"/>
  <c r="BR39" i="1" s="1"/>
  <c r="I39" i="1" s="1"/>
  <c r="J39" i="1" s="1"/>
  <c r="AU39" i="1"/>
  <c r="AV39" i="1" s="1"/>
  <c r="F39" i="1" s="1"/>
  <c r="G39" i="1" s="1"/>
  <c r="AD39" i="1"/>
  <c r="D39" i="1"/>
  <c r="E39" i="1" s="1"/>
  <c r="CL38" i="1"/>
  <c r="CK38" i="1"/>
  <c r="CJ38" i="1"/>
  <c r="CI38" i="1"/>
  <c r="CH38" i="1"/>
  <c r="CM38" i="1" s="1"/>
  <c r="CN38" i="1" s="1"/>
  <c r="K38" i="1" s="1"/>
  <c r="L38" i="1" s="1"/>
  <c r="BQ38" i="1"/>
  <c r="BP38" i="1"/>
  <c r="BO38" i="1"/>
  <c r="BN38" i="1"/>
  <c r="BM38" i="1"/>
  <c r="BR38" i="1" s="1"/>
  <c r="I38" i="1" s="1"/>
  <c r="J38" i="1" s="1"/>
  <c r="AU38" i="1"/>
  <c r="AV38" i="1" s="1"/>
  <c r="F38" i="1" s="1"/>
  <c r="G38" i="1" s="1"/>
  <c r="AD38" i="1"/>
  <c r="D38" i="1" s="1"/>
  <c r="E38" i="1" s="1"/>
  <c r="CL37" i="1"/>
  <c r="CK37" i="1"/>
  <c r="CJ37" i="1"/>
  <c r="CI37" i="1"/>
  <c r="CH37" i="1"/>
  <c r="CM37" i="1" s="1"/>
  <c r="CN37" i="1" s="1"/>
  <c r="K37" i="1" s="1"/>
  <c r="L37" i="1" s="1"/>
  <c r="BQ37" i="1"/>
  <c r="BP37" i="1"/>
  <c r="BO37" i="1"/>
  <c r="BN37" i="1"/>
  <c r="BM37" i="1"/>
  <c r="BR37" i="1" s="1"/>
  <c r="I37" i="1" s="1"/>
  <c r="J37" i="1" s="1"/>
  <c r="AU37" i="1"/>
  <c r="AV37" i="1" s="1"/>
  <c r="F37" i="1" s="1"/>
  <c r="G37" i="1" s="1"/>
  <c r="AD37" i="1"/>
  <c r="D37" i="1"/>
  <c r="E37" i="1" s="1"/>
  <c r="CL36" i="1"/>
  <c r="CK36" i="1"/>
  <c r="CJ36" i="1"/>
  <c r="CI36" i="1"/>
  <c r="CH36" i="1"/>
  <c r="BQ36" i="1"/>
  <c r="BP36" i="1"/>
  <c r="BO36" i="1"/>
  <c r="BN36" i="1"/>
  <c r="BM36" i="1"/>
  <c r="BR36" i="1" s="1"/>
  <c r="I36" i="1" s="1"/>
  <c r="J36" i="1" s="1"/>
  <c r="AU36" i="1"/>
  <c r="AV36" i="1" s="1"/>
  <c r="F36" i="1" s="1"/>
  <c r="G36" i="1" s="1"/>
  <c r="AD36" i="1"/>
  <c r="D36" i="1" s="1"/>
  <c r="E36" i="1" s="1"/>
  <c r="CL35" i="1"/>
  <c r="CK35" i="1"/>
  <c r="CJ35" i="1"/>
  <c r="CI35" i="1"/>
  <c r="CH35" i="1"/>
  <c r="BQ35" i="1"/>
  <c r="BP35" i="1"/>
  <c r="BO35" i="1"/>
  <c r="BN35" i="1"/>
  <c r="BM35" i="1"/>
  <c r="BR35" i="1" s="1"/>
  <c r="I35" i="1" s="1"/>
  <c r="J35" i="1" s="1"/>
  <c r="AU35" i="1"/>
  <c r="AV35" i="1" s="1"/>
  <c r="F35" i="1" s="1"/>
  <c r="G35" i="1" s="1"/>
  <c r="AD35" i="1"/>
  <c r="D35" i="1"/>
  <c r="E35" i="1" s="1"/>
  <c r="CL34" i="1"/>
  <c r="CK34" i="1"/>
  <c r="CJ34" i="1"/>
  <c r="CI34" i="1"/>
  <c r="CH34" i="1"/>
  <c r="CM34" i="1" s="1"/>
  <c r="CN34" i="1" s="1"/>
  <c r="K34" i="1" s="1"/>
  <c r="L34" i="1" s="1"/>
  <c r="BQ34" i="1"/>
  <c r="BP34" i="1"/>
  <c r="BO34" i="1"/>
  <c r="BN34" i="1"/>
  <c r="BM34" i="1"/>
  <c r="BR34" i="1" s="1"/>
  <c r="I34" i="1" s="1"/>
  <c r="J34" i="1" s="1"/>
  <c r="AU34" i="1"/>
  <c r="AV34" i="1" s="1"/>
  <c r="F34" i="1" s="1"/>
  <c r="G34" i="1" s="1"/>
  <c r="AD34" i="1"/>
  <c r="D34" i="1" s="1"/>
  <c r="E34" i="1" s="1"/>
  <c r="DF33" i="1"/>
  <c r="CT44" i="1" s="1"/>
  <c r="M44" i="1" s="1"/>
  <c r="CL33" i="1"/>
  <c r="CK33" i="1"/>
  <c r="CJ33" i="1"/>
  <c r="CI33" i="1"/>
  <c r="CH33" i="1"/>
  <c r="BQ33" i="1"/>
  <c r="BP33" i="1"/>
  <c r="BO33" i="1"/>
  <c r="BN33" i="1"/>
  <c r="BM33" i="1"/>
  <c r="AU33" i="1"/>
  <c r="AV33" i="1" s="1"/>
  <c r="F33" i="1" s="1"/>
  <c r="G33" i="1" s="1"/>
  <c r="AD33" i="1"/>
  <c r="D33" i="1" s="1"/>
  <c r="E33" i="1" s="1"/>
  <c r="DF32" i="1"/>
  <c r="CT32" i="1"/>
  <c r="CL32" i="1"/>
  <c r="CK32" i="1"/>
  <c r="CJ32" i="1"/>
  <c r="CI32" i="1"/>
  <c r="CH32" i="1"/>
  <c r="CM32" i="1" s="1"/>
  <c r="CN32" i="1" s="1"/>
  <c r="K32" i="1" s="1"/>
  <c r="L32" i="1" s="1"/>
  <c r="BQ32" i="1"/>
  <c r="BP32" i="1"/>
  <c r="BO32" i="1"/>
  <c r="BN32" i="1"/>
  <c r="BM32" i="1"/>
  <c r="AU32" i="1"/>
  <c r="AV32" i="1" s="1"/>
  <c r="F32" i="1" s="1"/>
  <c r="AD32" i="1"/>
  <c r="M32" i="1"/>
  <c r="G32" i="1"/>
  <c r="D32" i="1"/>
  <c r="E32" i="1" s="1"/>
  <c r="DF31" i="1"/>
  <c r="CL31" i="1"/>
  <c r="CK31" i="1"/>
  <c r="CJ31" i="1"/>
  <c r="CI31" i="1"/>
  <c r="CM31" i="1" s="1"/>
  <c r="CN31" i="1" s="1"/>
  <c r="K31" i="1" s="1"/>
  <c r="L31" i="1" s="1"/>
  <c r="CH31" i="1"/>
  <c r="BQ31" i="1"/>
  <c r="BP31" i="1"/>
  <c r="BO31" i="1"/>
  <c r="BN31" i="1"/>
  <c r="BM31" i="1"/>
  <c r="AU31" i="1"/>
  <c r="AV31" i="1" s="1"/>
  <c r="F31" i="1" s="1"/>
  <c r="G31" i="1" s="1"/>
  <c r="AD31" i="1"/>
  <c r="D31" i="1"/>
  <c r="E31" i="1" s="1"/>
  <c r="DF30" i="1"/>
  <c r="CT30" i="1"/>
  <c r="M30" i="1" s="1"/>
  <c r="CL30" i="1"/>
  <c r="CK30" i="1"/>
  <c r="CJ30" i="1"/>
  <c r="CI30" i="1"/>
  <c r="CH30" i="1"/>
  <c r="BQ30" i="1"/>
  <c r="BP30" i="1"/>
  <c r="BO30" i="1"/>
  <c r="BN30" i="1"/>
  <c r="BM30" i="1"/>
  <c r="AU30" i="1"/>
  <c r="AV30" i="1" s="1"/>
  <c r="F30" i="1" s="1"/>
  <c r="G30" i="1" s="1"/>
  <c r="AD30" i="1"/>
  <c r="D30" i="1"/>
  <c r="E30" i="1" s="1"/>
  <c r="DF29" i="1"/>
  <c r="CL29" i="1"/>
  <c r="CK29" i="1"/>
  <c r="CJ29" i="1"/>
  <c r="CI29" i="1"/>
  <c r="CM29" i="1" s="1"/>
  <c r="CN29" i="1" s="1"/>
  <c r="K29" i="1" s="1"/>
  <c r="L29" i="1" s="1"/>
  <c r="CH29" i="1"/>
  <c r="BQ29" i="1"/>
  <c r="BP29" i="1"/>
  <c r="BO29" i="1"/>
  <c r="BN29" i="1"/>
  <c r="BR29" i="1" s="1"/>
  <c r="I29" i="1" s="1"/>
  <c r="J29" i="1" s="1"/>
  <c r="BM29" i="1"/>
  <c r="AU29" i="1"/>
  <c r="AV29" i="1" s="1"/>
  <c r="F29" i="1" s="1"/>
  <c r="G29" i="1" s="1"/>
  <c r="AD29" i="1"/>
  <c r="D29" i="1" s="1"/>
  <c r="E29" i="1" s="1"/>
  <c r="DF28" i="1"/>
  <c r="CT28" i="1"/>
  <c r="CL28" i="1"/>
  <c r="CK28" i="1"/>
  <c r="CJ28" i="1"/>
  <c r="CI28" i="1"/>
  <c r="CH28" i="1"/>
  <c r="BQ28" i="1"/>
  <c r="BP28" i="1"/>
  <c r="BO28" i="1"/>
  <c r="BN28" i="1"/>
  <c r="BM28" i="1"/>
  <c r="BR28" i="1" s="1"/>
  <c r="I28" i="1" s="1"/>
  <c r="J28" i="1" s="1"/>
  <c r="AU28" i="1"/>
  <c r="AV28" i="1" s="1"/>
  <c r="F28" i="1" s="1"/>
  <c r="G28" i="1" s="1"/>
  <c r="AD28" i="1"/>
  <c r="M28" i="1"/>
  <c r="D28" i="1"/>
  <c r="E28" i="1" s="1"/>
  <c r="DF27" i="1"/>
  <c r="CL27" i="1"/>
  <c r="CK27" i="1"/>
  <c r="CJ27" i="1"/>
  <c r="CI27" i="1"/>
  <c r="CH27" i="1"/>
  <c r="BQ27" i="1"/>
  <c r="BP27" i="1"/>
  <c r="BO27" i="1"/>
  <c r="BN27" i="1"/>
  <c r="BR27" i="1" s="1"/>
  <c r="I27" i="1" s="1"/>
  <c r="J27" i="1" s="1"/>
  <c r="BM27" i="1"/>
  <c r="AU27" i="1"/>
  <c r="AV27" i="1" s="1"/>
  <c r="F27" i="1" s="1"/>
  <c r="G27" i="1" s="1"/>
  <c r="AD27" i="1"/>
  <c r="D27" i="1"/>
  <c r="E27" i="1" s="1"/>
  <c r="DF26" i="1"/>
  <c r="CT26" i="1"/>
  <c r="M26" i="1" s="1"/>
  <c r="CL26" i="1"/>
  <c r="CK26" i="1"/>
  <c r="CJ26" i="1"/>
  <c r="CI26" i="1"/>
  <c r="CH26" i="1"/>
  <c r="BQ26" i="1"/>
  <c r="BP26" i="1"/>
  <c r="BO26" i="1"/>
  <c r="BN26" i="1"/>
  <c r="BM26" i="1"/>
  <c r="BR26" i="1" s="1"/>
  <c r="I26" i="1" s="1"/>
  <c r="J26" i="1" s="1"/>
  <c r="AU26" i="1"/>
  <c r="AV26" i="1" s="1"/>
  <c r="F26" i="1" s="1"/>
  <c r="G26" i="1" s="1"/>
  <c r="AD26" i="1"/>
  <c r="D26" i="1" s="1"/>
  <c r="E26" i="1" s="1"/>
  <c r="DF25" i="1"/>
  <c r="CT25" i="1"/>
  <c r="CL25" i="1"/>
  <c r="CK25" i="1"/>
  <c r="CJ25" i="1"/>
  <c r="CI25" i="1"/>
  <c r="CH25" i="1"/>
  <c r="BQ25" i="1"/>
  <c r="BP25" i="1"/>
  <c r="BO25" i="1"/>
  <c r="BN25" i="1"/>
  <c r="BM25" i="1"/>
  <c r="BR25" i="1" s="1"/>
  <c r="I25" i="1" s="1"/>
  <c r="J25" i="1" s="1"/>
  <c r="AU25" i="1"/>
  <c r="AV25" i="1" s="1"/>
  <c r="F25" i="1" s="1"/>
  <c r="G25" i="1" s="1"/>
  <c r="AD25" i="1"/>
  <c r="M25" i="1"/>
  <c r="D25" i="1"/>
  <c r="E25" i="1" s="1"/>
  <c r="DF24" i="1"/>
  <c r="CT24" i="1"/>
  <c r="CL24" i="1"/>
  <c r="CK24" i="1"/>
  <c r="CJ24" i="1"/>
  <c r="CI24" i="1"/>
  <c r="CH24" i="1"/>
  <c r="BQ24" i="1"/>
  <c r="BP24" i="1"/>
  <c r="BO24" i="1"/>
  <c r="BN24" i="1"/>
  <c r="BR24" i="1" s="1"/>
  <c r="I24" i="1" s="1"/>
  <c r="J24" i="1" s="1"/>
  <c r="BM24" i="1"/>
  <c r="AU24" i="1"/>
  <c r="AV24" i="1" s="1"/>
  <c r="F24" i="1" s="1"/>
  <c r="G24" i="1" s="1"/>
  <c r="AD24" i="1"/>
  <c r="M24" i="1"/>
  <c r="D24" i="1"/>
  <c r="E24" i="1" s="1"/>
  <c r="DF23" i="1"/>
  <c r="CT23" i="1"/>
  <c r="CL23" i="1"/>
  <c r="CK23" i="1"/>
  <c r="CJ23" i="1"/>
  <c r="CI23" i="1"/>
  <c r="CH23" i="1"/>
  <c r="BQ23" i="1"/>
  <c r="BP23" i="1"/>
  <c r="BO23" i="1"/>
  <c r="BN23" i="1"/>
  <c r="BM23" i="1"/>
  <c r="BR23" i="1" s="1"/>
  <c r="I23" i="1" s="1"/>
  <c r="J23" i="1" s="1"/>
  <c r="AU23" i="1"/>
  <c r="AV23" i="1" s="1"/>
  <c r="F23" i="1" s="1"/>
  <c r="G23" i="1" s="1"/>
  <c r="AD23" i="1"/>
  <c r="M23" i="1"/>
  <c r="D23" i="1"/>
  <c r="E23" i="1" s="1"/>
  <c r="DF22" i="1"/>
  <c r="CT22" i="1"/>
  <c r="CL22" i="1"/>
  <c r="CK22" i="1"/>
  <c r="CJ22" i="1"/>
  <c r="CI22" i="1"/>
  <c r="CH22" i="1"/>
  <c r="CM22" i="1" s="1"/>
  <c r="CN22" i="1" s="1"/>
  <c r="K22" i="1" s="1"/>
  <c r="L22" i="1" s="1"/>
  <c r="BQ22" i="1"/>
  <c r="BP22" i="1"/>
  <c r="BO22" i="1"/>
  <c r="BN22" i="1"/>
  <c r="BM22" i="1"/>
  <c r="AU22" i="1"/>
  <c r="AV22" i="1" s="1"/>
  <c r="F22" i="1" s="1"/>
  <c r="G22" i="1" s="1"/>
  <c r="AD22" i="1"/>
  <c r="M22" i="1"/>
  <c r="D22" i="1"/>
  <c r="E22" i="1" s="1"/>
  <c r="CT21" i="1"/>
  <c r="M21" i="1" s="1"/>
  <c r="CL21" i="1"/>
  <c r="CK21" i="1"/>
  <c r="CJ21" i="1"/>
  <c r="CI21" i="1"/>
  <c r="CH21" i="1"/>
  <c r="BQ21" i="1"/>
  <c r="BP21" i="1"/>
  <c r="BO21" i="1"/>
  <c r="BN21" i="1"/>
  <c r="BM21" i="1"/>
  <c r="AU21" i="1"/>
  <c r="AV21" i="1" s="1"/>
  <c r="F21" i="1" s="1"/>
  <c r="G21" i="1" s="1"/>
  <c r="AD21" i="1"/>
  <c r="D21" i="1" s="1"/>
  <c r="E21" i="1" s="1"/>
  <c r="DF20" i="1"/>
  <c r="CQ31" i="1" s="1"/>
  <c r="H31" i="1" s="1"/>
  <c r="CT20" i="1"/>
  <c r="CQ20" i="1"/>
  <c r="CL20" i="1"/>
  <c r="CK20" i="1"/>
  <c r="CJ20" i="1"/>
  <c r="CI20" i="1"/>
  <c r="CH20" i="1"/>
  <c r="CM20" i="1" s="1"/>
  <c r="CN20" i="1" s="1"/>
  <c r="K20" i="1" s="1"/>
  <c r="L20" i="1" s="1"/>
  <c r="BQ20" i="1"/>
  <c r="BP20" i="1"/>
  <c r="BO20" i="1"/>
  <c r="BN20" i="1"/>
  <c r="BM20" i="1"/>
  <c r="BR20" i="1" s="1"/>
  <c r="I20" i="1" s="1"/>
  <c r="J20" i="1" s="1"/>
  <c r="AU20" i="1"/>
  <c r="AV20" i="1" s="1"/>
  <c r="F20" i="1" s="1"/>
  <c r="G20" i="1" s="1"/>
  <c r="AD20" i="1"/>
  <c r="D20" i="1" s="1"/>
  <c r="E20" i="1" s="1"/>
  <c r="M20" i="1"/>
  <c r="H20" i="1"/>
  <c r="DF19" i="1"/>
  <c r="CT19" i="1"/>
  <c r="M19" i="1" s="1"/>
  <c r="CL19" i="1"/>
  <c r="CK19" i="1"/>
  <c r="CJ19" i="1"/>
  <c r="CI19" i="1"/>
  <c r="CM19" i="1" s="1"/>
  <c r="CN19" i="1" s="1"/>
  <c r="K19" i="1" s="1"/>
  <c r="L19" i="1" s="1"/>
  <c r="CH19" i="1"/>
  <c r="BQ19" i="1"/>
  <c r="BP19" i="1"/>
  <c r="BO19" i="1"/>
  <c r="BN19" i="1"/>
  <c r="BR19" i="1" s="1"/>
  <c r="I19" i="1" s="1"/>
  <c r="J19" i="1" s="1"/>
  <c r="BM19" i="1"/>
  <c r="AU19" i="1"/>
  <c r="AV19" i="1" s="1"/>
  <c r="F19" i="1" s="1"/>
  <c r="G19" i="1" s="1"/>
  <c r="AD19" i="1"/>
  <c r="D19" i="1"/>
  <c r="E19" i="1" s="1"/>
  <c r="DF18" i="1"/>
  <c r="CT18" i="1"/>
  <c r="M18" i="1" s="1"/>
  <c r="CL18" i="1"/>
  <c r="CK18" i="1"/>
  <c r="CJ18" i="1"/>
  <c r="CI18" i="1"/>
  <c r="CH18" i="1"/>
  <c r="BQ18" i="1"/>
  <c r="BP18" i="1"/>
  <c r="BO18" i="1"/>
  <c r="BN18" i="1"/>
  <c r="BM18" i="1"/>
  <c r="BR18" i="1" s="1"/>
  <c r="I18" i="1" s="1"/>
  <c r="J18" i="1" s="1"/>
  <c r="AU18" i="1"/>
  <c r="AV18" i="1" s="1"/>
  <c r="F18" i="1" s="1"/>
  <c r="G18" i="1" s="1"/>
  <c r="AD18" i="1"/>
  <c r="D18" i="1"/>
  <c r="E18" i="1" s="1"/>
  <c r="DF17" i="1"/>
  <c r="CT17" i="1"/>
  <c r="M17" i="1" s="1"/>
  <c r="CL17" i="1"/>
  <c r="CK17" i="1"/>
  <c r="CJ17" i="1"/>
  <c r="CI17" i="1"/>
  <c r="CH17" i="1"/>
  <c r="CM17" i="1" s="1"/>
  <c r="CN17" i="1" s="1"/>
  <c r="K17" i="1" s="1"/>
  <c r="L17" i="1" s="1"/>
  <c r="BQ17" i="1"/>
  <c r="BP17" i="1"/>
  <c r="BO17" i="1"/>
  <c r="BN17" i="1"/>
  <c r="BM17" i="1"/>
  <c r="AU17" i="1"/>
  <c r="AV17" i="1" s="1"/>
  <c r="F17" i="1" s="1"/>
  <c r="G17" i="1" s="1"/>
  <c r="AD17" i="1"/>
  <c r="D17" i="1"/>
  <c r="E17" i="1" s="1"/>
  <c r="DF16" i="1"/>
  <c r="CT16" i="1"/>
  <c r="M16" i="1" s="1"/>
  <c r="CL16" i="1"/>
  <c r="CK16" i="1"/>
  <c r="CJ16" i="1"/>
  <c r="CI16" i="1"/>
  <c r="CH16" i="1"/>
  <c r="BQ16" i="1"/>
  <c r="BP16" i="1"/>
  <c r="BO16" i="1"/>
  <c r="BN16" i="1"/>
  <c r="BM16" i="1"/>
  <c r="AU16" i="1"/>
  <c r="AV16" i="1" s="1"/>
  <c r="F16" i="1" s="1"/>
  <c r="G16" i="1" s="1"/>
  <c r="AD16" i="1"/>
  <c r="D16" i="1"/>
  <c r="E16" i="1" s="1"/>
  <c r="DF15" i="1"/>
  <c r="CT15" i="1"/>
  <c r="M15" i="1" s="1"/>
  <c r="CL15" i="1"/>
  <c r="CK15" i="1"/>
  <c r="CJ15" i="1"/>
  <c r="CI15" i="1"/>
  <c r="CH15" i="1"/>
  <c r="BQ15" i="1"/>
  <c r="BP15" i="1"/>
  <c r="BO15" i="1"/>
  <c r="BN15" i="1"/>
  <c r="BR15" i="1" s="1"/>
  <c r="I15" i="1" s="1"/>
  <c r="J15" i="1" s="1"/>
  <c r="BM15" i="1"/>
  <c r="AU15" i="1"/>
  <c r="AV15" i="1" s="1"/>
  <c r="F15" i="1" s="1"/>
  <c r="G15" i="1" s="1"/>
  <c r="AD15" i="1"/>
  <c r="D15" i="1"/>
  <c r="E15" i="1" s="1"/>
  <c r="DF14" i="1"/>
  <c r="CT14" i="1"/>
  <c r="M14" i="1" s="1"/>
  <c r="CL14" i="1"/>
  <c r="CK14" i="1"/>
  <c r="CJ14" i="1"/>
  <c r="CI14" i="1"/>
  <c r="CH14" i="1"/>
  <c r="BQ14" i="1"/>
  <c r="BP14" i="1"/>
  <c r="BO14" i="1"/>
  <c r="BN14" i="1"/>
  <c r="BM14" i="1"/>
  <c r="AU14" i="1"/>
  <c r="AV14" i="1" s="1"/>
  <c r="F14" i="1" s="1"/>
  <c r="G14" i="1" s="1"/>
  <c r="AD14" i="1"/>
  <c r="D14" i="1" s="1"/>
  <c r="E14" i="1" s="1"/>
  <c r="DF13" i="1"/>
  <c r="CT13" i="1"/>
  <c r="CQ13" i="1"/>
  <c r="CL13" i="1"/>
  <c r="CK13" i="1"/>
  <c r="CJ13" i="1"/>
  <c r="CI13" i="1"/>
  <c r="CH13" i="1"/>
  <c r="BQ13" i="1"/>
  <c r="BP13" i="1"/>
  <c r="BO13" i="1"/>
  <c r="BN13" i="1"/>
  <c r="BR13" i="1" s="1"/>
  <c r="I13" i="1" s="1"/>
  <c r="J13" i="1" s="1"/>
  <c r="BM13" i="1"/>
  <c r="AU13" i="1"/>
  <c r="AV13" i="1" s="1"/>
  <c r="F13" i="1" s="1"/>
  <c r="G13" i="1" s="1"/>
  <c r="AD13" i="1"/>
  <c r="M13" i="1"/>
  <c r="H13" i="1"/>
  <c r="D13" i="1"/>
  <c r="E13" i="1" s="1"/>
  <c r="DF12" i="1"/>
  <c r="CT12" i="1"/>
  <c r="CQ12" i="1"/>
  <c r="CL12" i="1"/>
  <c r="CK12" i="1"/>
  <c r="CJ12" i="1"/>
  <c r="CI12" i="1"/>
  <c r="CH12" i="1"/>
  <c r="BQ12" i="1"/>
  <c r="BP12" i="1"/>
  <c r="BO12" i="1"/>
  <c r="BN12" i="1"/>
  <c r="BM12" i="1"/>
  <c r="BR12" i="1" s="1"/>
  <c r="I12" i="1" s="1"/>
  <c r="J12" i="1" s="1"/>
  <c r="AU12" i="1"/>
  <c r="AV12" i="1" s="1"/>
  <c r="F12" i="1" s="1"/>
  <c r="G12" i="1" s="1"/>
  <c r="AD12" i="1"/>
  <c r="M12" i="1"/>
  <c r="H12" i="1"/>
  <c r="D12" i="1"/>
  <c r="E12" i="1" s="1"/>
  <c r="DF11" i="1"/>
  <c r="CT11" i="1"/>
  <c r="CQ11" i="1"/>
  <c r="CL11" i="1"/>
  <c r="CK11" i="1"/>
  <c r="CJ11" i="1"/>
  <c r="CI11" i="1"/>
  <c r="CH11" i="1"/>
  <c r="BQ11" i="1"/>
  <c r="BP11" i="1"/>
  <c r="BO11" i="1"/>
  <c r="BN11" i="1"/>
  <c r="BM11" i="1"/>
  <c r="AU11" i="1"/>
  <c r="AV11" i="1" s="1"/>
  <c r="F11" i="1" s="1"/>
  <c r="G11" i="1" s="1"/>
  <c r="AD11" i="1"/>
  <c r="M11" i="1"/>
  <c r="H11" i="1"/>
  <c r="D11" i="1"/>
  <c r="E11" i="1" s="1"/>
  <c r="DF10" i="1"/>
  <c r="DF9" i="1"/>
  <c r="BC2" i="1"/>
  <c r="CM25" i="1" l="1"/>
  <c r="CN25" i="1" s="1"/>
  <c r="K25" i="1" s="1"/>
  <c r="L25" i="1" s="1"/>
  <c r="CM18" i="1"/>
  <c r="CN18" i="1" s="1"/>
  <c r="K18" i="1" s="1"/>
  <c r="L18" i="1" s="1"/>
  <c r="CM16" i="1"/>
  <c r="CN16" i="1" s="1"/>
  <c r="K16" i="1" s="1"/>
  <c r="L16" i="1" s="1"/>
  <c r="BR22" i="2"/>
  <c r="I22" i="2" s="1"/>
  <c r="J22" i="2" s="1"/>
  <c r="CM44" i="3"/>
  <c r="CN44" i="3" s="1"/>
  <c r="K44" i="3" s="1"/>
  <c r="L44" i="3" s="1"/>
  <c r="BR33" i="1"/>
  <c r="I33" i="1" s="1"/>
  <c r="J33" i="1" s="1"/>
  <c r="BR14" i="1"/>
  <c r="I14" i="1" s="1"/>
  <c r="J14" i="1" s="1"/>
  <c r="CT11" i="2"/>
  <c r="M11" i="2" s="1"/>
  <c r="CT14" i="2"/>
  <c r="M14" i="2" s="1"/>
  <c r="CT15" i="2"/>
  <c r="M15" i="2" s="1"/>
  <c r="CT17" i="2"/>
  <c r="M17" i="2" s="1"/>
  <c r="CT19" i="2"/>
  <c r="M19" i="2" s="1"/>
  <c r="CT21" i="2"/>
  <c r="M21" i="2" s="1"/>
  <c r="CT22" i="2"/>
  <c r="M22" i="2" s="1"/>
  <c r="CT25" i="2"/>
  <c r="M25" i="2" s="1"/>
  <c r="CT26" i="2"/>
  <c r="M26" i="2" s="1"/>
  <c r="CT28" i="2"/>
  <c r="M28" i="2" s="1"/>
  <c r="CT32" i="2"/>
  <c r="M32" i="2" s="1"/>
  <c r="CT33" i="2"/>
  <c r="M33" i="2" s="1"/>
  <c r="CQ14" i="1"/>
  <c r="H14" i="1" s="1"/>
  <c r="CQ21" i="3"/>
  <c r="H21" i="3" s="1"/>
  <c r="CQ22" i="3"/>
  <c r="H22" i="3" s="1"/>
  <c r="CQ28" i="3"/>
  <c r="H28" i="3" s="1"/>
  <c r="CQ22" i="1"/>
  <c r="H22" i="1" s="1"/>
  <c r="CQ24" i="1"/>
  <c r="H24" i="1" s="1"/>
  <c r="CQ27" i="1"/>
  <c r="H27" i="1" s="1"/>
  <c r="CQ15" i="1"/>
  <c r="H15" i="1" s="1"/>
  <c r="CQ16" i="1"/>
  <c r="H16" i="1" s="1"/>
  <c r="CQ17" i="1"/>
  <c r="H17" i="1" s="1"/>
  <c r="CQ18" i="1"/>
  <c r="H18" i="1" s="1"/>
  <c r="CQ19" i="1"/>
  <c r="H19" i="1" s="1"/>
  <c r="CQ21" i="1"/>
  <c r="H21" i="1" s="1"/>
  <c r="CM26" i="3"/>
  <c r="CN26" i="3" s="1"/>
  <c r="K26" i="3" s="1"/>
  <c r="L26" i="3" s="1"/>
  <c r="CM11" i="3"/>
  <c r="CN11" i="3" s="1"/>
  <c r="K11" i="3" s="1"/>
  <c r="L11" i="3" s="1"/>
  <c r="CM22" i="3"/>
  <c r="CN22" i="3" s="1"/>
  <c r="K22" i="3" s="1"/>
  <c r="L22" i="3" s="1"/>
  <c r="CM30" i="3"/>
  <c r="CN30" i="3" s="1"/>
  <c r="K30" i="3" s="1"/>
  <c r="L30" i="3" s="1"/>
  <c r="CM33" i="3"/>
  <c r="CN33" i="3" s="1"/>
  <c r="K33" i="3" s="1"/>
  <c r="L33" i="3" s="1"/>
  <c r="CM12" i="3"/>
  <c r="CN12" i="3" s="1"/>
  <c r="K12" i="3" s="1"/>
  <c r="L12" i="3" s="1"/>
  <c r="CM17" i="3"/>
  <c r="CN17" i="3" s="1"/>
  <c r="K17" i="3" s="1"/>
  <c r="L17" i="3" s="1"/>
  <c r="CM20" i="3"/>
  <c r="CN20" i="3" s="1"/>
  <c r="K20" i="3" s="1"/>
  <c r="L20" i="3" s="1"/>
  <c r="CM21" i="3"/>
  <c r="CN21" i="3" s="1"/>
  <c r="K21" i="3" s="1"/>
  <c r="L21" i="3" s="1"/>
  <c r="CM23" i="3"/>
  <c r="CN23" i="3" s="1"/>
  <c r="K23" i="3" s="1"/>
  <c r="L23" i="3" s="1"/>
  <c r="CM25" i="3"/>
  <c r="CN25" i="3" s="1"/>
  <c r="K25" i="3" s="1"/>
  <c r="L25" i="3" s="1"/>
  <c r="CM27" i="3"/>
  <c r="CN27" i="3" s="1"/>
  <c r="K27" i="3" s="1"/>
  <c r="L27" i="3" s="1"/>
  <c r="CM28" i="3"/>
  <c r="CN28" i="3" s="1"/>
  <c r="K28" i="3" s="1"/>
  <c r="L28" i="3" s="1"/>
  <c r="CM34" i="3"/>
  <c r="CN34" i="3" s="1"/>
  <c r="K34" i="3" s="1"/>
  <c r="L34" i="3" s="1"/>
  <c r="CM35" i="3"/>
  <c r="CN35" i="3" s="1"/>
  <c r="K35" i="3" s="1"/>
  <c r="L35" i="3" s="1"/>
  <c r="CM39" i="3"/>
  <c r="CN39" i="3" s="1"/>
  <c r="K39" i="3" s="1"/>
  <c r="L39" i="3" s="1"/>
  <c r="CM40" i="3"/>
  <c r="CN40" i="3" s="1"/>
  <c r="K40" i="3" s="1"/>
  <c r="L40" i="3" s="1"/>
  <c r="CM41" i="3"/>
  <c r="CN41" i="3" s="1"/>
  <c r="K41" i="3" s="1"/>
  <c r="L41" i="3" s="1"/>
  <c r="BR11" i="3"/>
  <c r="I11" i="3" s="1"/>
  <c r="J11" i="3" s="1"/>
  <c r="BR13" i="3"/>
  <c r="I13" i="3" s="1"/>
  <c r="J13" i="3" s="1"/>
  <c r="BR22" i="3"/>
  <c r="I22" i="3" s="1"/>
  <c r="J22" i="3" s="1"/>
  <c r="BR24" i="3"/>
  <c r="I24" i="3" s="1"/>
  <c r="J24" i="3" s="1"/>
  <c r="BR30" i="3"/>
  <c r="I30" i="3" s="1"/>
  <c r="J30" i="3" s="1"/>
  <c r="BR31" i="3"/>
  <c r="I31" i="3" s="1"/>
  <c r="J31" i="3" s="1"/>
  <c r="BR33" i="3"/>
  <c r="I33" i="3" s="1"/>
  <c r="J33" i="3" s="1"/>
  <c r="CM36" i="2"/>
  <c r="CN36" i="2" s="1"/>
  <c r="K36" i="2" s="1"/>
  <c r="L36" i="2" s="1"/>
  <c r="CM26" i="2"/>
  <c r="CN26" i="2" s="1"/>
  <c r="K26" i="2" s="1"/>
  <c r="L26" i="2" s="1"/>
  <c r="CM23" i="2"/>
  <c r="CN23" i="2" s="1"/>
  <c r="K23" i="2" s="1"/>
  <c r="L23" i="2" s="1"/>
  <c r="CM17" i="2"/>
  <c r="CN17" i="2" s="1"/>
  <c r="K17" i="2" s="1"/>
  <c r="L17" i="2" s="1"/>
  <c r="CM21" i="2"/>
  <c r="CN21" i="2" s="1"/>
  <c r="K21" i="2" s="1"/>
  <c r="L21" i="2" s="1"/>
  <c r="CM24" i="2"/>
  <c r="CN24" i="2" s="1"/>
  <c r="K24" i="2" s="1"/>
  <c r="L24" i="2" s="1"/>
  <c r="CM37" i="2"/>
  <c r="CN37" i="2" s="1"/>
  <c r="K37" i="2" s="1"/>
  <c r="L37" i="2" s="1"/>
  <c r="CM39" i="2"/>
  <c r="CN39" i="2" s="1"/>
  <c r="K39" i="2" s="1"/>
  <c r="L39" i="2" s="1"/>
  <c r="CM41" i="2"/>
  <c r="CN41" i="2" s="1"/>
  <c r="K41" i="2" s="1"/>
  <c r="L41" i="2" s="1"/>
  <c r="CM45" i="2"/>
  <c r="CN45" i="2" s="1"/>
  <c r="K45" i="2" s="1"/>
  <c r="L45" i="2" s="1"/>
  <c r="CM22" i="2"/>
  <c r="CN22" i="2" s="1"/>
  <c r="K22" i="2" s="1"/>
  <c r="L22" i="2" s="1"/>
  <c r="CM12" i="2"/>
  <c r="CN12" i="2" s="1"/>
  <c r="K12" i="2" s="1"/>
  <c r="L12" i="2" s="1"/>
  <c r="CM13" i="2"/>
  <c r="CN13" i="2" s="1"/>
  <c r="K13" i="2" s="1"/>
  <c r="L13" i="2" s="1"/>
  <c r="CM16" i="2"/>
  <c r="CN16" i="2" s="1"/>
  <c r="K16" i="2" s="1"/>
  <c r="L16" i="2" s="1"/>
  <c r="CM19" i="2"/>
  <c r="CN19" i="2" s="1"/>
  <c r="K19" i="2" s="1"/>
  <c r="L19" i="2" s="1"/>
  <c r="CM32" i="2"/>
  <c r="CN32" i="2" s="1"/>
  <c r="K32" i="2" s="1"/>
  <c r="L32" i="2" s="1"/>
  <c r="CM33" i="2"/>
  <c r="CN33" i="2" s="1"/>
  <c r="K33" i="2" s="1"/>
  <c r="L33" i="2" s="1"/>
  <c r="CM35" i="2"/>
  <c r="CN35" i="2" s="1"/>
  <c r="K35" i="2" s="1"/>
  <c r="L35" i="2" s="1"/>
  <c r="CM43" i="2"/>
  <c r="CN43" i="2" s="1"/>
  <c r="K43" i="2" s="1"/>
  <c r="L43" i="2" s="1"/>
  <c r="CM46" i="2"/>
  <c r="CN46" i="2" s="1"/>
  <c r="K46" i="2" s="1"/>
  <c r="L46" i="2" s="1"/>
  <c r="BR17" i="2"/>
  <c r="I17" i="2" s="1"/>
  <c r="J17" i="2" s="1"/>
  <c r="BR21" i="2"/>
  <c r="I21" i="2" s="1"/>
  <c r="J21" i="2" s="1"/>
  <c r="BR24" i="2"/>
  <c r="I24" i="2" s="1"/>
  <c r="J24" i="2" s="1"/>
  <c r="BR26" i="2"/>
  <c r="I26" i="2" s="1"/>
  <c r="J26" i="2" s="1"/>
  <c r="BR28" i="2"/>
  <c r="I28" i="2" s="1"/>
  <c r="J28" i="2" s="1"/>
  <c r="BR37" i="2"/>
  <c r="I37" i="2" s="1"/>
  <c r="J37" i="2" s="1"/>
  <c r="BR38" i="2"/>
  <c r="I38" i="2" s="1"/>
  <c r="J38" i="2" s="1"/>
  <c r="BR39" i="2"/>
  <c r="I39" i="2" s="1"/>
  <c r="J39" i="2" s="1"/>
  <c r="BR40" i="2"/>
  <c r="I40" i="2" s="1"/>
  <c r="J40" i="2" s="1"/>
  <c r="BR41" i="2"/>
  <c r="I41" i="2" s="1"/>
  <c r="J41" i="2" s="1"/>
  <c r="BR42" i="2"/>
  <c r="I42" i="2" s="1"/>
  <c r="J42" i="2" s="1"/>
  <c r="BR45" i="2"/>
  <c r="I45" i="2" s="1"/>
  <c r="J45" i="2" s="1"/>
  <c r="CM15" i="1"/>
  <c r="CN15" i="1" s="1"/>
  <c r="K15" i="1" s="1"/>
  <c r="L15" i="1" s="1"/>
  <c r="CM13" i="1"/>
  <c r="CN13" i="1" s="1"/>
  <c r="K13" i="1" s="1"/>
  <c r="L13" i="1" s="1"/>
  <c r="CM24" i="1"/>
  <c r="CN24" i="1" s="1"/>
  <c r="K24" i="1" s="1"/>
  <c r="L24" i="1" s="1"/>
  <c r="CM27" i="1"/>
  <c r="CN27" i="1" s="1"/>
  <c r="K27" i="1" s="1"/>
  <c r="L27" i="1" s="1"/>
  <c r="CM11" i="1"/>
  <c r="CN11" i="1" s="1"/>
  <c r="K11" i="1" s="1"/>
  <c r="L11" i="1" s="1"/>
  <c r="CM12" i="1"/>
  <c r="CN12" i="1" s="1"/>
  <c r="K12" i="1" s="1"/>
  <c r="L12" i="1" s="1"/>
  <c r="CM14" i="1"/>
  <c r="CN14" i="1" s="1"/>
  <c r="K14" i="1" s="1"/>
  <c r="L14" i="1" s="1"/>
  <c r="CM21" i="1"/>
  <c r="CN21" i="1" s="1"/>
  <c r="K21" i="1" s="1"/>
  <c r="L21" i="1" s="1"/>
  <c r="CM23" i="1"/>
  <c r="CN23" i="1" s="1"/>
  <c r="K23" i="1" s="1"/>
  <c r="L23" i="1" s="1"/>
  <c r="CM26" i="1"/>
  <c r="CN26" i="1" s="1"/>
  <c r="K26" i="1" s="1"/>
  <c r="L26" i="1" s="1"/>
  <c r="CM28" i="1"/>
  <c r="CN28" i="1" s="1"/>
  <c r="K28" i="1" s="1"/>
  <c r="L28" i="1" s="1"/>
  <c r="CM33" i="1"/>
  <c r="CN33" i="1" s="1"/>
  <c r="K33" i="1" s="1"/>
  <c r="L33" i="1" s="1"/>
  <c r="CM35" i="1"/>
  <c r="CN35" i="1" s="1"/>
  <c r="K35" i="1" s="1"/>
  <c r="L35" i="1" s="1"/>
  <c r="CM36" i="1"/>
  <c r="CN36" i="1" s="1"/>
  <c r="K36" i="1" s="1"/>
  <c r="L36" i="1" s="1"/>
  <c r="CM39" i="1"/>
  <c r="CN39" i="1" s="1"/>
  <c r="K39" i="1" s="1"/>
  <c r="L39" i="1" s="1"/>
  <c r="CM41" i="1"/>
  <c r="CN41" i="1" s="1"/>
  <c r="K41" i="1" s="1"/>
  <c r="L41" i="1" s="1"/>
  <c r="CM43" i="1"/>
  <c r="CN43" i="1" s="1"/>
  <c r="K43" i="1" s="1"/>
  <c r="L43" i="1" s="1"/>
  <c r="BR16" i="1"/>
  <c r="I16" i="1" s="1"/>
  <c r="J16" i="1" s="1"/>
  <c r="BR32" i="1"/>
  <c r="I32" i="1" s="1"/>
  <c r="J32" i="1" s="1"/>
  <c r="BR41" i="1"/>
  <c r="I41" i="1" s="1"/>
  <c r="J41" i="1" s="1"/>
  <c r="BR30" i="1"/>
  <c r="I30" i="1" s="1"/>
  <c r="J30" i="1" s="1"/>
  <c r="BR11" i="1"/>
  <c r="I11" i="1" s="1"/>
  <c r="J11" i="1" s="1"/>
  <c r="BR17" i="1"/>
  <c r="I17" i="1" s="1"/>
  <c r="J17" i="1" s="1"/>
  <c r="BR21" i="1"/>
  <c r="I21" i="1" s="1"/>
  <c r="J21" i="1" s="1"/>
  <c r="BR22" i="1"/>
  <c r="I22" i="1" s="1"/>
  <c r="J22" i="1" s="1"/>
  <c r="BR31" i="1"/>
  <c r="I31" i="1" s="1"/>
  <c r="J31" i="1" s="1"/>
  <c r="CQ44" i="1"/>
  <c r="H44" i="1" s="1"/>
  <c r="CQ43" i="1"/>
  <c r="H43" i="1" s="1"/>
  <c r="CQ42" i="1"/>
  <c r="H42" i="1" s="1"/>
  <c r="CQ41" i="1"/>
  <c r="H41" i="1" s="1"/>
  <c r="CQ40" i="1"/>
  <c r="H40" i="1" s="1"/>
  <c r="CQ39" i="1"/>
  <c r="H39" i="1" s="1"/>
  <c r="CQ38" i="1"/>
  <c r="H38" i="1" s="1"/>
  <c r="CQ37" i="1"/>
  <c r="H37" i="1" s="1"/>
  <c r="CQ36" i="1"/>
  <c r="H36" i="1" s="1"/>
  <c r="CQ35" i="1"/>
  <c r="H35" i="1" s="1"/>
  <c r="CQ34" i="1"/>
  <c r="H34" i="1" s="1"/>
  <c r="CQ32" i="1"/>
  <c r="H32" i="1" s="1"/>
  <c r="CQ30" i="1"/>
  <c r="H30" i="1" s="1"/>
  <c r="CQ28" i="1"/>
  <c r="H28" i="1" s="1"/>
  <c r="CQ26" i="1"/>
  <c r="H26" i="1" s="1"/>
  <c r="CQ23" i="1"/>
  <c r="H23" i="1" s="1"/>
  <c r="CQ25" i="1"/>
  <c r="H25" i="1" s="1"/>
  <c r="CQ29" i="1"/>
  <c r="H29" i="1" s="1"/>
  <c r="CQ33" i="1"/>
  <c r="H33" i="1" s="1"/>
  <c r="CT27" i="1"/>
  <c r="M27" i="1" s="1"/>
  <c r="CT29" i="1"/>
  <c r="M29" i="1" s="1"/>
  <c r="CT31" i="1"/>
  <c r="M31" i="1" s="1"/>
  <c r="CT33" i="1"/>
  <c r="M33" i="1" s="1"/>
  <c r="CQ46" i="2"/>
  <c r="H46" i="2" s="1"/>
  <c r="CQ45" i="2"/>
  <c r="H45" i="2" s="1"/>
  <c r="CQ44" i="2"/>
  <c r="H44" i="2" s="1"/>
  <c r="CQ43" i="2"/>
  <c r="H43" i="2" s="1"/>
  <c r="CQ42" i="2"/>
  <c r="H42" i="2" s="1"/>
  <c r="CQ41" i="2"/>
  <c r="H41" i="2" s="1"/>
  <c r="CQ40" i="2"/>
  <c r="H40" i="2" s="1"/>
  <c r="CQ39" i="2"/>
  <c r="H39" i="2" s="1"/>
  <c r="CQ38" i="2"/>
  <c r="H38" i="2" s="1"/>
  <c r="CQ37" i="2"/>
  <c r="H37" i="2" s="1"/>
  <c r="CQ36" i="2"/>
  <c r="H36" i="2" s="1"/>
  <c r="CQ35" i="2"/>
  <c r="H35" i="2" s="1"/>
  <c r="CQ34" i="2"/>
  <c r="H34" i="2" s="1"/>
  <c r="CQ32" i="2"/>
  <c r="H32" i="2" s="1"/>
  <c r="CQ33" i="2"/>
  <c r="H33" i="2" s="1"/>
  <c r="CQ31" i="2"/>
  <c r="H31" i="2" s="1"/>
  <c r="CQ29" i="2"/>
  <c r="H29" i="2" s="1"/>
  <c r="CQ27" i="2"/>
  <c r="H27" i="2" s="1"/>
  <c r="CQ23" i="2"/>
  <c r="H23" i="2" s="1"/>
  <c r="CQ25" i="2"/>
  <c r="H25" i="2" s="1"/>
  <c r="CQ28" i="2"/>
  <c r="H28" i="2" s="1"/>
  <c r="CT34" i="1"/>
  <c r="M34" i="1" s="1"/>
  <c r="CT35" i="1"/>
  <c r="M35" i="1" s="1"/>
  <c r="CT36" i="1"/>
  <c r="M36" i="1" s="1"/>
  <c r="CT37" i="1"/>
  <c r="M37" i="1" s="1"/>
  <c r="CT38" i="1"/>
  <c r="M38" i="1" s="1"/>
  <c r="CT39" i="1"/>
  <c r="M39" i="1" s="1"/>
  <c r="CT40" i="1"/>
  <c r="M40" i="1" s="1"/>
  <c r="CT41" i="1"/>
  <c r="M41" i="1" s="1"/>
  <c r="CT42" i="1"/>
  <c r="M42" i="1" s="1"/>
  <c r="CT43" i="1"/>
  <c r="M43" i="1" s="1"/>
  <c r="CQ24" i="2"/>
  <c r="H24" i="2" s="1"/>
  <c r="CQ26" i="2"/>
  <c r="H26" i="2" s="1"/>
  <c r="CQ30" i="2"/>
  <c r="H30" i="2" s="1"/>
  <c r="CT34" i="2"/>
  <c r="M34" i="2" s="1"/>
  <c r="CT35" i="2"/>
  <c r="M35" i="2" s="1"/>
  <c r="CT36" i="2"/>
  <c r="M36" i="2" s="1"/>
  <c r="CT37" i="2"/>
  <c r="M37" i="2" s="1"/>
  <c r="CT38" i="2"/>
  <c r="M38" i="2" s="1"/>
  <c r="CT39" i="2"/>
  <c r="M39" i="2" s="1"/>
  <c r="CT40" i="2"/>
  <c r="M40" i="2" s="1"/>
  <c r="CT41" i="2"/>
  <c r="M41" i="2" s="1"/>
  <c r="CT42" i="2"/>
  <c r="M42" i="2" s="1"/>
  <c r="CT43" i="2"/>
  <c r="M43" i="2" s="1"/>
  <c r="CT44" i="2"/>
  <c r="M44" i="2" s="1"/>
  <c r="CT45" i="2"/>
  <c r="M45" i="2" s="1"/>
  <c r="CQ44" i="3"/>
  <c r="H44" i="3" s="1"/>
  <c r="CQ43" i="3"/>
  <c r="H43" i="3" s="1"/>
  <c r="CQ42" i="3"/>
  <c r="H42" i="3" s="1"/>
  <c r="CQ41" i="3"/>
  <c r="H41" i="3" s="1"/>
  <c r="CQ40" i="3"/>
  <c r="H40" i="3" s="1"/>
  <c r="CQ39" i="3"/>
  <c r="H39" i="3" s="1"/>
  <c r="CQ38" i="3"/>
  <c r="H38" i="3" s="1"/>
  <c r="CQ37" i="3"/>
  <c r="H37" i="3" s="1"/>
  <c r="CQ36" i="3"/>
  <c r="H36" i="3" s="1"/>
  <c r="CQ23" i="3"/>
  <c r="H23" i="3" s="1"/>
  <c r="CQ25" i="3"/>
  <c r="H25" i="3" s="1"/>
  <c r="CQ27" i="3"/>
  <c r="H27" i="3" s="1"/>
  <c r="CQ29" i="3"/>
  <c r="H29" i="3" s="1"/>
  <c r="CQ31" i="3"/>
  <c r="H31" i="3" s="1"/>
  <c r="CQ33" i="3"/>
  <c r="H33" i="3" s="1"/>
  <c r="CT44" i="3"/>
  <c r="M44" i="3" s="1"/>
  <c r="CT43" i="3"/>
  <c r="M43" i="3" s="1"/>
  <c r="CT42" i="3"/>
  <c r="M42" i="3" s="1"/>
  <c r="CT41" i="3"/>
  <c r="M41" i="3" s="1"/>
  <c r="CT40" i="3"/>
  <c r="M40" i="3" s="1"/>
  <c r="CT39" i="3"/>
  <c r="M39" i="3" s="1"/>
  <c r="CT34" i="3"/>
  <c r="M34" i="3" s="1"/>
  <c r="CT35" i="3"/>
  <c r="M35" i="3" s="1"/>
  <c r="CT36" i="3"/>
  <c r="M36" i="3" s="1"/>
  <c r="CT37" i="3"/>
  <c r="M37" i="3" s="1"/>
  <c r="CT38" i="3"/>
  <c r="M38" i="3" s="1"/>
  <c r="CT31" i="3"/>
  <c r="M31" i="3" s="1"/>
  <c r="CQ32" i="3"/>
  <c r="H32" i="3" s="1"/>
  <c r="CT33" i="3"/>
  <c r="M33" i="3" s="1"/>
  <c r="CQ34" i="3"/>
  <c r="H34" i="3" s="1"/>
  <c r="CQ35" i="3"/>
  <c r="H35" i="3" s="1"/>
  <c r="CM30" i="1" l="1"/>
  <c r="CN30" i="1" s="1"/>
  <c r="K30" i="1" s="1"/>
  <c r="L30" i="1" s="1"/>
</calcChain>
</file>

<file path=xl/sharedStrings.xml><?xml version="1.0" encoding="utf-8"?>
<sst xmlns="http://schemas.openxmlformats.org/spreadsheetml/2006/main" count="548" uniqueCount="177">
  <si>
    <t>PERINGATAN :: KOLOM INI TIDAK BOLEH DIGESER POSISINYA</t>
  </si>
  <si>
    <t>DAFTAR NILAI PESERTA DIDIK SMA NEGERI 8 SEMARANG</t>
  </si>
  <si>
    <t>Guru :</t>
  </si>
  <si>
    <t>Rahmaniyah Yusuf S.Ag., M.Pd.I.</t>
  </si>
  <si>
    <t>Kelas XII IPS 1</t>
  </si>
  <si>
    <t xml:space="preserve">KELAS </t>
  </si>
  <si>
    <t>:</t>
  </si>
  <si>
    <t>XII IPS 1</t>
  </si>
  <si>
    <t>Mapel :</t>
  </si>
  <si>
    <t>Pendidikan Agama dan Budi Pekerti [ Kelompok A (Wajib) ]</t>
  </si>
  <si>
    <t>didownload 05/11/2019</t>
  </si>
  <si>
    <t>DAFTAR NILAI SEMESTER GASAL</t>
  </si>
  <si>
    <t xml:space="preserve">Wali Kelas </t>
  </si>
  <si>
    <t>Egi Hendri Irawan</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</si>
  <si>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</si>
  <si>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</si>
  <si>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</si>
  <si>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</si>
  <si>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</si>
  <si>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</si>
  <si>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</si>
  <si>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</si>
  <si>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</si>
  <si>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</si>
  <si>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</si>
  <si>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</si>
  <si>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</si>
  <si>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</si>
  <si>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</si>
  <si>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</si>
  <si>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</si>
  <si>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</si>
  <si>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</si>
  <si>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</si>
  <si>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</si>
  <si>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</si>
  <si>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</si>
  <si>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</si>
  <si>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</si>
  <si>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</si>
  <si>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</si>
  <si>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</si>
  <si>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</si>
  <si>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</si>
  <si>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</si>
  <si>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</si>
  <si>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QS Ali Imran 159,190,191,berpikir kritis</t>
  </si>
  <si>
    <t>ADELLA IZZA NAFISA</t>
  </si>
  <si>
    <t>Iman Kepada Hari Ahir</t>
  </si>
  <si>
    <t>Predikat Pengetahuan</t>
  </si>
  <si>
    <t>ALIYAH SALSABILA WAFI`</t>
  </si>
  <si>
    <t>Periku bekerja keras dan tanggung jawab</t>
  </si>
  <si>
    <t>Minimal</t>
  </si>
  <si>
    <t>Maximal</t>
  </si>
  <si>
    <t>Predikat</t>
  </si>
  <si>
    <t>ANANTHA DEVYN SAVIRA PUTRI ANLIS</t>
  </si>
  <si>
    <t>D</t>
  </si>
  <si>
    <t>ANDITO GHAZY HIERRO</t>
  </si>
  <si>
    <t>C</t>
  </si>
  <si>
    <t>ANNISA ARMAYNDA</t>
  </si>
  <si>
    <t>B</t>
  </si>
  <si>
    <t>APRILIA ANGGOROWATI</t>
  </si>
  <si>
    <t>AUFA LONOSKY</t>
  </si>
  <si>
    <t>DEVITA SYAHARANI PUTRI</t>
  </si>
  <si>
    <t>FADIGA NAZARIO AIMAR DEAFIGA</t>
  </si>
  <si>
    <t>FAIZ DIMAS IRSYADIA</t>
  </si>
  <si>
    <t>FARAHDITA SALMA ZHARIFA</t>
  </si>
  <si>
    <t>KETERANGAN KETERAMPILAN</t>
  </si>
  <si>
    <t>FATHARANI FAKHRIY NADZRI RAMADHANI</t>
  </si>
  <si>
    <t>INDAH NURHIDAYAH</t>
  </si>
  <si>
    <t>IZYAR AFRIZA</t>
  </si>
  <si>
    <t>Mengumpulkan bahan power point Iman pada hari ahir</t>
  </si>
  <si>
    <t>LOVIOLETA RIFANI PUTRI AZZAHRA</t>
  </si>
  <si>
    <t>Mencari contoh2 bekerja kelas dan tanggung jawab</t>
  </si>
  <si>
    <t>Predikat Keterampilan</t>
  </si>
  <si>
    <t>LUQMAN NUR ALIF</t>
  </si>
  <si>
    <t>LUTFI SUDARMOJO</t>
  </si>
  <si>
    <t>MUHAMMAD ARIEF RAHMADIANTO</t>
  </si>
  <si>
    <t>MUHAMMAD ZAKY RAMADHANI</t>
  </si>
  <si>
    <t>NOVINA FITRI ASTUTI</t>
  </si>
  <si>
    <t>NURUL HIDAYAH</t>
  </si>
  <si>
    <t>REZALDY RADITIA ZIDANNABIL</t>
  </si>
  <si>
    <t>REZHA OCTORA SABILLA</t>
  </si>
  <si>
    <t>RIZKI VINA OCTAVIANI</t>
  </si>
  <si>
    <t>RIZKY AJI DHARMA PUTRA</t>
  </si>
  <si>
    <t>RYAN YODHA PRATAMA</t>
  </si>
  <si>
    <t>SEKAR ARUM MANGGARSARI</t>
  </si>
  <si>
    <t>SUSANTI SEPTIKA AVIAN</t>
  </si>
  <si>
    <t>TAUFIK HIDAYAT</t>
  </si>
  <si>
    <t>URLIA PURMALASARI</t>
  </si>
  <si>
    <t>VITANIA RAMADHINA</t>
  </si>
  <si>
    <t>YASSAR PUTRA ADITYA</t>
  </si>
  <si>
    <t>YUSRIA IKHSANIKA JANNAH</t>
  </si>
  <si>
    <t>ZAHRO ATIRA KHOLIDA</t>
  </si>
  <si>
    <t>Kelas XII IPS 2</t>
  </si>
  <si>
    <t>XII IPS 2</t>
  </si>
  <si>
    <t>Rahmaniyah Yusuf</t>
  </si>
  <si>
    <t>`AQILA ZAHIDA</t>
  </si>
  <si>
    <t>ADHIA RIZKY MAHARANI</t>
  </si>
  <si>
    <t>AGUNG PRAYETNO</t>
  </si>
  <si>
    <t>AIRA AZALEA</t>
  </si>
  <si>
    <t>AKRIMNA BINURIL FAHMI</t>
  </si>
  <si>
    <t>ALDENA TABRIZ</t>
  </si>
  <si>
    <t>ALIFIANA NUR PUSPITASARI</t>
  </si>
  <si>
    <t>AURA ANJANI</t>
  </si>
  <si>
    <t>BENO PRIAMBODO RIZQI RIANTO</t>
  </si>
  <si>
    <t>CINDY DHINAR SAFIRA</t>
  </si>
  <si>
    <t>DEA NURSALITA</t>
  </si>
  <si>
    <t>DIPA INDRA KUSUMA</t>
  </si>
  <si>
    <t>FAJAR HENDY PUTRA</t>
  </si>
  <si>
    <t>FAJAR MUBAROK ZAIN</t>
  </si>
  <si>
    <t>FIBIYA HARNUNG DIASTUTI</t>
  </si>
  <si>
    <t>HESTI AYU DIYAH</t>
  </si>
  <si>
    <t>ICHSAN RIZQI DEWANTO</t>
  </si>
  <si>
    <t>INDY RAHMAWATI</t>
  </si>
  <si>
    <t>JESSICA JULIANA PATENU</t>
  </si>
  <si>
    <t>LUTFIATUR ROHMAH</t>
  </si>
  <si>
    <t>MUHAMAD IQBAL MAULANA</t>
  </si>
  <si>
    <t>MUHAMMAD RIZQI ROMADHON</t>
  </si>
  <si>
    <t>MUTIARA PRIHATININGTYAS</t>
  </si>
  <si>
    <t>NOVIA NUR ALIFAH</t>
  </si>
  <si>
    <t>RACHMA OKTAVIANA</t>
  </si>
  <si>
    <t>RAYHAN YUSUFA</t>
  </si>
  <si>
    <t>REISHINTA WAHYU OCTAVIANI</t>
  </si>
  <si>
    <t>RIFQI NAILAL MUNA</t>
  </si>
  <si>
    <t>SABILLA DIVA PRAMESTI</t>
  </si>
  <si>
    <t>SAITI QOTIMAH</t>
  </si>
  <si>
    <t>THIRZA RONAA RACHMAWATI</t>
  </si>
  <si>
    <t>VELINA CLAUDYA DITARTA</t>
  </si>
  <si>
    <t>VIKO ALDINO WIBOWO</t>
  </si>
  <si>
    <t>WITANIA AMANDA RIZKY</t>
  </si>
  <si>
    <t>YUDHA HARIZKY SANTOSO</t>
  </si>
  <si>
    <t>ZAKIA POPPY OKTAVIANI</t>
  </si>
  <si>
    <t>Kelas XII IPS 3</t>
  </si>
  <si>
    <t>XII IPS 3</t>
  </si>
  <si>
    <t>Mochamad Johari</t>
  </si>
  <si>
    <t>ABDUL KHARIS ILLAHI SYAH</t>
  </si>
  <si>
    <t>AHMAD YANUAR AL HAKIM</t>
  </si>
  <si>
    <t>ALMA AGATHA SYAHARIZQI</t>
  </si>
  <si>
    <t>ANGGI NURKUMALA SETYANINGRUM</t>
  </si>
  <si>
    <t>ANINDYA HENIKA PUTRANTI</t>
  </si>
  <si>
    <t>ANJA JENIA PRISTAYUDI</t>
  </si>
  <si>
    <t>AWANDA RULIANDINI</t>
  </si>
  <si>
    <t>CANDRA ADITYA PRAYOGA</t>
  </si>
  <si>
    <t>CINTYA AFIFAH MUFIDAHSARI PUTERI</t>
  </si>
  <si>
    <t>DAMARJATI DIMARA</t>
  </si>
  <si>
    <t>DESTYANA PUTRI ARSANTI</t>
  </si>
  <si>
    <t>FAJRIL IZZA ZULFAN</t>
  </si>
  <si>
    <t>FIRAMIKA</t>
  </si>
  <si>
    <t>GALANG PRAYOGA</t>
  </si>
  <si>
    <t>HANA AINA ZAHRA</t>
  </si>
  <si>
    <t>HENINDAR WAHYU PERMATASARI</t>
  </si>
  <si>
    <t>IVA RAHMA NURFADILLA</t>
  </si>
  <si>
    <t>JALER CAHYA FAIRUZ</t>
  </si>
  <si>
    <t>KHOIRUNNISA NABILA</t>
  </si>
  <si>
    <t>LATIFA SUDAGNYANA MUSTIKANING WAHID`DYAH</t>
  </si>
  <si>
    <t>MAULIDYA AL-FRIDA</t>
  </si>
  <si>
    <t>MAXCEL SETYA NOVANDA</t>
  </si>
  <si>
    <t>NORA PUTRI MILASARI</t>
  </si>
  <si>
    <t>PUTRI TIMUR SULISTYAWARNI</t>
  </si>
  <si>
    <t>RENCHIKA AURELL CAHYA ELIZA</t>
  </si>
  <si>
    <t>RIZKUL MUBAROK</t>
  </si>
  <si>
    <t>SALMA NURHALIZA PUTRI</t>
  </si>
  <si>
    <t>SHEILLA NOVITA ALVIANI</t>
  </si>
  <si>
    <t>TANDRIA SHINTA AYUNINGTYAS</t>
  </si>
  <si>
    <t>VIONA REGINA PRAYOGA</t>
  </si>
  <si>
    <t>WILDAN FATHURROCHMAN</t>
  </si>
  <si>
    <t>YUSRINA FISABILA IZZA</t>
  </si>
  <si>
    <t>ZAKIYATUL MUNAWAROH</t>
  </si>
  <si>
    <t>ZULFA AULIA ALFIN</t>
  </si>
  <si>
    <t>Pernikahan dalam Islam</t>
  </si>
  <si>
    <t>Strategi Dakwah Islam</t>
  </si>
  <si>
    <t>Sejarah Perkembangan Islam</t>
  </si>
  <si>
    <t>Mencari tajwid dan menghafal ,QS Ali Imran 159,190,191</t>
  </si>
  <si>
    <t>Contoh tatacara pernikah dalam Islam</t>
  </si>
  <si>
    <t>Contoh Strategi dakwah Islam</t>
  </si>
  <si>
    <t>Merangkum Sejarah Perkembangan Islam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</si>
</sst>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2">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19"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13" xfId="0" applyFont="1" applyFill="1" applyBorder="1" applyAlignment="1" applyProtection="1">
      <alignment horizontal="center" vertical="center"/>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cellXfs>
  <cellStyles count="1">
    <cellStyle name="Normal" xfId="0" builtinId="0"/>
  </cellStyles>
  <dxfs count="16870">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zoomScale="63" zoomScaleNormal="63" workbookViewId="0">
      <pane xSplit="3" ySplit="10" topLeftCell="BR36" activePane="bottomRight" state="frozen"/>
      <selection pane="topRight"/>
      <selection pane="bottomLeft"/>
      <selection pane="bottomRight" activeCell="CA38" sqref="CA38"/>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927</v>
      </c>
      <c r="B1" s="9"/>
      <c r="C1" s="67" t="s">
        <v>0</v>
      </c>
      <c r="D1" s="67"/>
      <c r="E1" s="67"/>
      <c r="F1" s="67"/>
      <c r="G1" s="67"/>
      <c r="H1" s="67"/>
      <c r="I1" s="67"/>
      <c r="J1" s="67"/>
      <c r="K1" s="67"/>
      <c r="L1" s="67"/>
      <c r="M1" s="67"/>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3">
      <c r="A3" s="5" t="s">
        <v>8</v>
      </c>
      <c r="B3" s="10">
        <v>927</v>
      </c>
      <c r="C3" s="11" t="s">
        <v>9</v>
      </c>
      <c r="D3" s="7"/>
      <c r="E3" s="7" t="s">
        <v>10</v>
      </c>
      <c r="F3" s="15"/>
      <c r="G3" s="7"/>
      <c r="H3" s="93" t="s">
        <v>11</v>
      </c>
      <c r="I3" s="94"/>
      <c r="J3" s="95"/>
      <c r="K3" s="7"/>
      <c r="L3" s="7"/>
      <c r="M3" s="7"/>
      <c r="N3" s="7"/>
      <c r="O3" s="7" t="s">
        <v>12</v>
      </c>
      <c r="P3" s="25"/>
      <c r="Q3" s="25"/>
      <c r="R3" s="25"/>
      <c r="S3" s="25" t="s">
        <v>6</v>
      </c>
      <c r="T3" s="25" t="s">
        <v>13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3">
      <c r="A4" s="6" t="s">
        <v>14</v>
      </c>
      <c r="B4" s="10"/>
      <c r="C4" s="61">
        <v>70</v>
      </c>
      <c r="D4" s="7"/>
      <c r="E4" s="7"/>
      <c r="F4" s="7"/>
      <c r="G4" s="7"/>
      <c r="H4" s="96" t="s">
        <v>15</v>
      </c>
      <c r="I4" s="97"/>
      <c r="J4" s="98"/>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267</v>
      </c>
      <c r="C7" s="7"/>
      <c r="D7" s="100" t="s">
        <v>18</v>
      </c>
      <c r="E7" s="100"/>
      <c r="F7" s="100"/>
      <c r="G7" s="100"/>
      <c r="H7" s="100"/>
      <c r="I7" s="100"/>
      <c r="J7" s="100"/>
      <c r="K7" s="100"/>
      <c r="L7" s="100"/>
      <c r="M7" s="100"/>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2" t="s">
        <v>19</v>
      </c>
      <c r="B8" s="63" t="s">
        <v>20</v>
      </c>
      <c r="C8" s="62" t="s">
        <v>21</v>
      </c>
      <c r="D8" s="65" t="s">
        <v>22</v>
      </c>
      <c r="E8" s="65"/>
      <c r="F8" s="65"/>
      <c r="G8" s="65"/>
      <c r="H8" s="65"/>
      <c r="I8" s="99" t="s">
        <v>23</v>
      </c>
      <c r="J8" s="99"/>
      <c r="K8" s="99"/>
      <c r="L8" s="99"/>
      <c r="M8" s="99"/>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68" t="s">
        <v>25</v>
      </c>
      <c r="AU8" s="70" t="s">
        <v>26</v>
      </c>
      <c r="AV8" s="77"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1" t="s">
        <v>26</v>
      </c>
      <c r="CN8" s="89" t="s">
        <v>27</v>
      </c>
      <c r="CO8" s="33"/>
      <c r="CP8" s="88" t="s">
        <v>29</v>
      </c>
      <c r="CQ8" s="88" t="s">
        <v>30</v>
      </c>
      <c r="CR8" s="33"/>
      <c r="CS8" s="80" t="s">
        <v>29</v>
      </c>
      <c r="CT8" s="80" t="s">
        <v>31</v>
      </c>
      <c r="CU8" s="7"/>
      <c r="CV8" s="9" t="s">
        <v>32</v>
      </c>
      <c r="CW8" s="7"/>
      <c r="CX8" s="7"/>
      <c r="CY8" s="7"/>
      <c r="CZ8" s="7"/>
      <c r="DA8" s="7"/>
    </row>
    <row r="9" spans="1:110" ht="15" customHeight="1" x14ac:dyDescent="0.3">
      <c r="A9" s="62"/>
      <c r="B9" s="63"/>
      <c r="C9" s="62"/>
      <c r="D9" s="66" t="s">
        <v>33</v>
      </c>
      <c r="E9" s="66"/>
      <c r="F9" s="64" t="s">
        <v>34</v>
      </c>
      <c r="G9" s="64"/>
      <c r="H9" s="64"/>
      <c r="I9" s="101" t="s">
        <v>33</v>
      </c>
      <c r="J9" s="101"/>
      <c r="K9" s="99" t="s">
        <v>34</v>
      </c>
      <c r="L9" s="99"/>
      <c r="M9" s="99"/>
      <c r="N9" s="22"/>
      <c r="O9" s="72">
        <v>1</v>
      </c>
      <c r="P9" s="73"/>
      <c r="Q9" s="74"/>
      <c r="R9" s="72">
        <v>2</v>
      </c>
      <c r="S9" s="73"/>
      <c r="T9" s="74"/>
      <c r="U9" s="72">
        <v>3</v>
      </c>
      <c r="V9" s="73"/>
      <c r="W9" s="74"/>
      <c r="X9" s="72">
        <v>4</v>
      </c>
      <c r="Y9" s="73"/>
      <c r="Z9" s="74"/>
      <c r="AA9" s="72">
        <v>5</v>
      </c>
      <c r="AB9" s="73"/>
      <c r="AC9" s="74"/>
      <c r="AD9" s="70" t="s">
        <v>33</v>
      </c>
      <c r="AE9" s="72">
        <v>6</v>
      </c>
      <c r="AF9" s="73"/>
      <c r="AG9" s="74"/>
      <c r="AH9" s="72">
        <v>7</v>
      </c>
      <c r="AI9" s="73"/>
      <c r="AJ9" s="74"/>
      <c r="AK9" s="72">
        <v>8</v>
      </c>
      <c r="AL9" s="73"/>
      <c r="AM9" s="74"/>
      <c r="AN9" s="72">
        <v>9</v>
      </c>
      <c r="AO9" s="73"/>
      <c r="AP9" s="74"/>
      <c r="AQ9" s="72">
        <v>10</v>
      </c>
      <c r="AR9" s="73"/>
      <c r="AS9" s="74"/>
      <c r="AT9" s="69"/>
      <c r="AU9" s="76"/>
      <c r="AV9" s="78"/>
      <c r="AW9" s="33"/>
      <c r="AX9" s="83">
        <v>1</v>
      </c>
      <c r="AY9" s="84"/>
      <c r="AZ9" s="85"/>
      <c r="BA9" s="86">
        <v>2</v>
      </c>
      <c r="BB9" s="84"/>
      <c r="BC9" s="85"/>
      <c r="BD9" s="86">
        <v>3</v>
      </c>
      <c r="BE9" s="84"/>
      <c r="BF9" s="85"/>
      <c r="BG9" s="86">
        <v>4</v>
      </c>
      <c r="BH9" s="84"/>
      <c r="BI9" s="85"/>
      <c r="BJ9" s="86">
        <v>5</v>
      </c>
      <c r="BK9" s="84"/>
      <c r="BL9" s="85"/>
      <c r="BM9" s="41"/>
      <c r="BN9" s="41"/>
      <c r="BO9" s="41"/>
      <c r="BP9" s="41"/>
      <c r="BQ9" s="41"/>
      <c r="BR9" s="81" t="s">
        <v>33</v>
      </c>
      <c r="BS9" s="86">
        <v>6</v>
      </c>
      <c r="BT9" s="84"/>
      <c r="BU9" s="85"/>
      <c r="BV9" s="86">
        <v>7</v>
      </c>
      <c r="BW9" s="84"/>
      <c r="BX9" s="85"/>
      <c r="BY9" s="86">
        <v>8</v>
      </c>
      <c r="BZ9" s="84"/>
      <c r="CA9" s="85"/>
      <c r="CB9" s="86">
        <v>9</v>
      </c>
      <c r="CC9" s="84"/>
      <c r="CD9" s="85"/>
      <c r="CE9" s="86">
        <v>10</v>
      </c>
      <c r="CF9" s="84"/>
      <c r="CG9" s="85"/>
      <c r="CH9" s="44"/>
      <c r="CI9" s="44"/>
      <c r="CJ9" s="44"/>
      <c r="CK9" s="44"/>
      <c r="CL9" s="44"/>
      <c r="CM9" s="82"/>
      <c r="CN9" s="90"/>
      <c r="CO9" s="33"/>
      <c r="CP9" s="88"/>
      <c r="CQ9" s="88"/>
      <c r="CR9" s="33"/>
      <c r="CS9" s="80"/>
      <c r="CT9" s="80"/>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QS Ali Imran 159,190,191,berpikir kritis, Iman Kepada Hari Ahir, Periku bekerja keras dan tanggung jawab, Pernikahan dalam Islam, Strategi Dakwah Islam, Sejarah Perkembangan Islam, </v>
      </c>
    </row>
    <row r="10" spans="1:110" ht="15" x14ac:dyDescent="0.3">
      <c r="A10" s="62"/>
      <c r="B10" s="63"/>
      <c r="C10" s="62"/>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71"/>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69"/>
      <c r="AU10" s="76"/>
      <c r="AV10" s="79"/>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2"/>
      <c r="CN10" s="91"/>
      <c r="CO10" s="33"/>
      <c r="CP10" s="88"/>
      <c r="CQ10" s="88"/>
      <c r="CR10" s="33"/>
      <c r="CS10" s="80"/>
      <c r="CT10" s="80"/>
      <c r="CU10" s="7"/>
      <c r="CV10" s="47">
        <v>1</v>
      </c>
      <c r="CW10" s="58" t="s">
        <v>46</v>
      </c>
      <c r="CX10" s="7">
        <v>5521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Hari Ahir, Periku bekerja keras dan tanggung jawab, Pernikahan dalam Islam, Strategi Dakwah Islam, Sejarah Perkembangan Islam, Masih perlu peningkatan pemahaman QS Ali Imran 159,190,191,berpikir kritis.</v>
      </c>
    </row>
    <row r="11" spans="1:110" ht="15" x14ac:dyDescent="0.3">
      <c r="A11" s="8">
        <v>1</v>
      </c>
      <c r="B11" s="8">
        <v>122133</v>
      </c>
      <c r="C11" s="8" t="s">
        <v>47</v>
      </c>
      <c r="D11" s="8">
        <f t="shared" ref="D11:D42" si="0">AD11</f>
        <v>92</v>
      </c>
      <c r="E11" s="13" t="str">
        <f t="shared" ref="E11:E42" si="1">IF(D11="","",IF(D11&lt;=$CZ$13,"D",IF(D11&lt;=$CZ$14,"C",IF(D11&lt;=$CZ$15,"B",IF(D11&lt;=$CZ$16,"A","E")))))</f>
        <v>A</v>
      </c>
      <c r="F11" s="17">
        <f t="shared" ref="F11:F42" si="2">AV11</f>
        <v>92</v>
      </c>
      <c r="G11" s="13" t="str">
        <f t="shared" ref="G11:G42" si="3">IF(F11="","",IF(F11&lt;=$CZ$13,"D",IF(F11&lt;=$CZ$14,"C",IF(F11&lt;=$CZ$15,"B",IF(F11&lt;=$CZ$16,"A","E")))))</f>
        <v>A</v>
      </c>
      <c r="H11" s="13" t="str">
        <f t="shared" ref="H11:H42" si="4">CQ11</f>
        <v xml:space="preserve">Memiliki kemampuan pemahaman  QS Ali Imran 159,190,191,berpikir kritis, Iman Kepada Hari Ahir, Periku bekerja keras dan tanggung jawab, Pernikahan dalam Islam, Strategi Dakwah Islam, Sejarah Perkembangan Islam, </v>
      </c>
      <c r="I11" s="8">
        <f t="shared" ref="I11:I42" si="5">BR11</f>
        <v>95</v>
      </c>
      <c r="J11" s="13" t="str">
        <f t="shared" ref="J11:J42" si="6">IF(I11="","",IF(I11&lt;=$CZ$27,"D",IF(I11&lt;=$CZ$28,"C",IF(I11&lt;=$CZ$29,"B",IF(I11&lt;=$CZ$30,"A","E")))))</f>
        <v>A</v>
      </c>
      <c r="K11" s="20">
        <f t="shared" ref="K11:K42" si="7">CN11</f>
        <v>95</v>
      </c>
      <c r="L11" s="13" t="str">
        <f t="shared" ref="L11:L42" si="8">IF(K11="","",IF(K11&lt;=$CZ$27,"D",IF(K11&lt;=$CZ$28,"C",IF(K11&lt;=$CZ$29,"B",IF(K11&lt;=$CZ$30,"A","E")))))</f>
        <v>A</v>
      </c>
      <c r="M11" s="8" t="str">
        <f t="shared" ref="M11:M42" si="9">CT11</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1" s="7"/>
      <c r="O11" s="58">
        <v>95</v>
      </c>
      <c r="P11" s="58">
        <v>90</v>
      </c>
      <c r="Q11" s="2"/>
      <c r="R11" s="58"/>
      <c r="S11" s="58"/>
      <c r="T11" s="2">
        <v>85</v>
      </c>
      <c r="U11" s="58">
        <v>90</v>
      </c>
      <c r="V11" s="58"/>
      <c r="W11" s="2"/>
      <c r="X11" s="58">
        <v>100</v>
      </c>
      <c r="Y11" s="58"/>
      <c r="Z11" s="2"/>
      <c r="AA11" s="58"/>
      <c r="AB11" s="58"/>
      <c r="AC11" s="2"/>
      <c r="AD11" s="29">
        <f t="shared" ref="AD11:AD42" si="10">IF(AND(O11="",P11="",Q11=""),"",ROUND(AVERAGE(O11:AC11),0))</f>
        <v>92</v>
      </c>
      <c r="AE11" s="58"/>
      <c r="AF11" s="58">
        <v>100</v>
      </c>
      <c r="AG11" s="2"/>
      <c r="AH11" s="58"/>
      <c r="AI11" s="58"/>
      <c r="AJ11" s="2">
        <v>95</v>
      </c>
      <c r="AK11" s="58">
        <v>90</v>
      </c>
      <c r="AL11" s="58">
        <v>100</v>
      </c>
      <c r="AM11" s="2">
        <v>90</v>
      </c>
      <c r="AN11" s="58"/>
      <c r="AO11" s="58"/>
      <c r="AP11" s="2"/>
      <c r="AQ11" s="58"/>
      <c r="AR11" s="58"/>
      <c r="AS11" s="2"/>
      <c r="AT11" s="58">
        <v>82</v>
      </c>
      <c r="AU11" s="31">
        <f t="shared" ref="AU11:AU42" si="11">IF(AT11="","",AVERAGE(O11:AC11,AE11:AT11))</f>
        <v>92.454545454545453</v>
      </c>
      <c r="AV11" s="32">
        <f t="shared" ref="AV11:AV42" si="12">IF(AU11="","",ROUND(AU11,0))</f>
        <v>92</v>
      </c>
      <c r="AW11" s="35"/>
      <c r="AX11" s="58">
        <v>95</v>
      </c>
      <c r="AY11" s="58"/>
      <c r="AZ11" s="2"/>
      <c r="BA11" s="58"/>
      <c r="BB11" s="58">
        <v>95</v>
      </c>
      <c r="BC11" s="2"/>
      <c r="BD11" s="58"/>
      <c r="BE11" s="58"/>
      <c r="BF11" s="58">
        <v>95</v>
      </c>
      <c r="BG11" s="58"/>
      <c r="BH11" s="58"/>
      <c r="BI11" s="2"/>
      <c r="BJ11" s="58"/>
      <c r="BK11" s="58"/>
      <c r="BL11" s="2"/>
      <c r="BM11" s="29">
        <f t="shared" ref="BM11:BM42" si="13">IF(AND(AZ11="",AY11="",AX11=""),"",MAX(AX11:AZ11))</f>
        <v>95</v>
      </c>
      <c r="BN11" s="29">
        <f t="shared" ref="BN11:BN42" si="14">IF(AND(BB11="",BC11="",BA11=""),"",MAX(BA11:BC11))</f>
        <v>95</v>
      </c>
      <c r="BO11" s="29">
        <f t="shared" ref="BO11:BO42" si="15">IF(AND(BD11="",BE11="",BF11=""),"",MAX(BD11:BF11))</f>
        <v>95</v>
      </c>
      <c r="BP11" s="29" t="str">
        <f t="shared" ref="BP11:BP42" si="16">IF(AND(BG11="",BH11="",BI11=""),"",MAX(BG11:BI11))</f>
        <v/>
      </c>
      <c r="BQ11" s="29" t="str">
        <f t="shared" ref="BQ11:BQ42" si="17">IF(AND(BJ11="",BK11="",BL11=""),"",MAX(BJ11:BL11))</f>
        <v/>
      </c>
      <c r="BR11" s="29">
        <f t="shared" ref="BR11:BR42" si="18">IF(AND(BM11=""),"",ROUND(AVERAGE(BM11:BQ11),0))</f>
        <v>95</v>
      </c>
      <c r="BS11" s="58">
        <v>95</v>
      </c>
      <c r="BT11" s="58"/>
      <c r="BU11" s="2"/>
      <c r="BV11" s="58"/>
      <c r="BW11" s="58">
        <v>95</v>
      </c>
      <c r="BX11" s="2"/>
      <c r="BY11" s="58"/>
      <c r="BZ11" s="58"/>
      <c r="CA11" s="58">
        <v>95</v>
      </c>
      <c r="CB11" s="58"/>
      <c r="CC11" s="58"/>
      <c r="CD11" s="2"/>
      <c r="CE11" s="58"/>
      <c r="CF11" s="58"/>
      <c r="CG11" s="2"/>
      <c r="CH11" s="29">
        <f t="shared" ref="CH11:CH42" si="19">IF(AND(BU11="",BT11="",BS11=""),"",MAX(BS11:BU11))</f>
        <v>95</v>
      </c>
      <c r="CI11" s="29">
        <f t="shared" ref="CI11:CI42" si="20">IF(AND(BW11="",BX11="",BV11=""),"",MAX(BV11:BX11))</f>
        <v>95</v>
      </c>
      <c r="CJ11" s="29">
        <f t="shared" ref="CJ11:CJ42" si="21">IF(AND(BY11="",BZ11="",CA11=""),"",MAX(BY11:CA11))</f>
        <v>95</v>
      </c>
      <c r="CK11" s="29" t="str">
        <f t="shared" ref="CK11:CK42" si="22">IF(AND(CB11="",CC11="",CD11=""),"",MAX(CB11:CD11))</f>
        <v/>
      </c>
      <c r="CL11" s="29" t="str">
        <f t="shared" ref="CL11:CL42" si="23">IF(AND(CE11="",CF11="",CG11=""),"",MAX(CE11:CG11))</f>
        <v/>
      </c>
      <c r="CM11" s="31">
        <f t="shared" ref="CM11:CM42" si="24">IF(AND(CH11=""),"",AVERAGE(BR11,CH11:CL11))</f>
        <v>95</v>
      </c>
      <c r="CN11" s="32">
        <f t="shared" ref="CN11:CN42" si="25">IF(CM11="","",ROUND(CM11,0))</f>
        <v>95</v>
      </c>
      <c r="CO11" s="35"/>
      <c r="CP11" s="58">
        <v>11</v>
      </c>
      <c r="CQ11" s="45" t="str">
        <f t="shared" ref="CQ11:CQ42" si="26">IF(CP11="","",VLOOKUP(CP11,$DE$9:$DF$20,2,0))</f>
        <v xml:space="preserve">Memiliki kemampuan pemahaman  QS Ali Imran 159,190,191,berpikir kritis, Iman Kepada Hari Ahir, Periku bekerja keras dan tanggung jawab, Pernikahan dalam Islam, Strategi Dakwah Islam, Sejarah Perkembangan Islam, </v>
      </c>
      <c r="CR11" s="35"/>
      <c r="CS11" s="58">
        <v>11</v>
      </c>
      <c r="CT11" s="45" t="str">
        <f t="shared" ref="CT11:CT42" si="27">IF(CS11="","",VLOOKUP(CS11,$DE$22:$DF$33,2,0))</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1" s="7"/>
      <c r="CV11" s="47">
        <v>2</v>
      </c>
      <c r="CW11" s="58" t="s">
        <v>48</v>
      </c>
      <c r="CX11" s="7">
        <v>5522</v>
      </c>
      <c r="CY11" s="92" t="s">
        <v>49</v>
      </c>
      <c r="CZ11" s="92"/>
      <c r="DA11" s="92"/>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Ali Imran 159,190,191,berpikir kritis, Periku bekerja keras dan tanggung jawab, Pernikahan dalam Islam, Strategi Dakwah Islam, Sejarah Perkembangan Islam, Masih perlu peningkatan pemahaman Iman Kepada Hari Ahir.</v>
      </c>
    </row>
    <row r="12" spans="1:110" ht="15" x14ac:dyDescent="0.3">
      <c r="A12" s="8">
        <v>2</v>
      </c>
      <c r="B12" s="8">
        <v>122149</v>
      </c>
      <c r="C12" s="8" t="s">
        <v>50</v>
      </c>
      <c r="D12" s="8">
        <f t="shared" si="0"/>
        <v>92</v>
      </c>
      <c r="E12" s="13" t="str">
        <f t="shared" si="1"/>
        <v>A</v>
      </c>
      <c r="F12" s="17">
        <f t="shared" si="2"/>
        <v>91</v>
      </c>
      <c r="G12" s="13" t="str">
        <f t="shared" si="3"/>
        <v>A</v>
      </c>
      <c r="H12" s="13" t="str">
        <f t="shared" si="4"/>
        <v xml:space="preserve">Memiliki kemampuan pemahaman  QS Ali Imran 159,190,191,berpikir kritis, Iman Kepada Hari Ahir, Periku bekerja keras dan tanggung jawab, Pernikahan dalam Islam, Strategi Dakwah Islam, Sejarah Perkembangan Islam, </v>
      </c>
      <c r="I12" s="8">
        <f t="shared" si="5"/>
        <v>95</v>
      </c>
      <c r="J12" s="13" t="str">
        <f t="shared" si="6"/>
        <v>A</v>
      </c>
      <c r="K12" s="20">
        <f t="shared" si="7"/>
        <v>95</v>
      </c>
      <c r="L12" s="13" t="str">
        <f t="shared" si="8"/>
        <v>A</v>
      </c>
      <c r="M1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2" s="7"/>
      <c r="O12" s="58">
        <v>95</v>
      </c>
      <c r="P12" s="58">
        <v>95</v>
      </c>
      <c r="Q12" s="2"/>
      <c r="R12" s="58"/>
      <c r="S12" s="58"/>
      <c r="T12" s="2">
        <v>90</v>
      </c>
      <c r="U12" s="58">
        <v>85</v>
      </c>
      <c r="V12" s="58"/>
      <c r="W12" s="2"/>
      <c r="X12" s="58">
        <v>95</v>
      </c>
      <c r="Y12" s="58"/>
      <c r="Z12" s="2"/>
      <c r="AA12" s="58"/>
      <c r="AB12" s="58"/>
      <c r="AC12" s="2"/>
      <c r="AD12" s="29">
        <f t="shared" si="10"/>
        <v>92</v>
      </c>
      <c r="AE12" s="58"/>
      <c r="AF12" s="58">
        <v>95</v>
      </c>
      <c r="AG12" s="2"/>
      <c r="AH12" s="58"/>
      <c r="AI12" s="58"/>
      <c r="AJ12" s="2">
        <v>90</v>
      </c>
      <c r="AK12" s="58">
        <v>95</v>
      </c>
      <c r="AL12" s="58">
        <v>95</v>
      </c>
      <c r="AM12" s="2">
        <v>90</v>
      </c>
      <c r="AN12" s="58"/>
      <c r="AO12" s="58"/>
      <c r="AP12" s="2"/>
      <c r="AQ12" s="58"/>
      <c r="AR12" s="58"/>
      <c r="AS12" s="2"/>
      <c r="AT12" s="58">
        <v>72</v>
      </c>
      <c r="AU12" s="31">
        <f t="shared" si="11"/>
        <v>90.63636363636364</v>
      </c>
      <c r="AV12" s="32">
        <f t="shared" si="12"/>
        <v>91</v>
      </c>
      <c r="AW12" s="35"/>
      <c r="AX12" s="58">
        <v>95</v>
      </c>
      <c r="AY12" s="58"/>
      <c r="AZ12" s="2"/>
      <c r="BA12" s="58"/>
      <c r="BB12" s="58">
        <v>95</v>
      </c>
      <c r="BC12" s="2"/>
      <c r="BD12" s="58"/>
      <c r="BE12" s="58"/>
      <c r="BF12" s="58">
        <v>95</v>
      </c>
      <c r="BG12" s="58"/>
      <c r="BH12" s="58"/>
      <c r="BI12" s="2"/>
      <c r="BJ12" s="58"/>
      <c r="BK12" s="58"/>
      <c r="BL12" s="2"/>
      <c r="BM12" s="29">
        <f t="shared" si="13"/>
        <v>95</v>
      </c>
      <c r="BN12" s="29">
        <f t="shared" si="14"/>
        <v>95</v>
      </c>
      <c r="BO12" s="29">
        <f t="shared" si="15"/>
        <v>95</v>
      </c>
      <c r="BP12" s="29" t="str">
        <f t="shared" si="16"/>
        <v/>
      </c>
      <c r="BQ12" s="29" t="str">
        <f t="shared" si="17"/>
        <v/>
      </c>
      <c r="BR12" s="29">
        <f t="shared" si="18"/>
        <v>95</v>
      </c>
      <c r="BS12" s="58">
        <v>95</v>
      </c>
      <c r="BT12" s="58"/>
      <c r="BU12" s="2"/>
      <c r="BV12" s="58"/>
      <c r="BW12" s="58">
        <v>95</v>
      </c>
      <c r="BX12" s="2"/>
      <c r="BY12" s="58"/>
      <c r="BZ12" s="58"/>
      <c r="CA12" s="58">
        <v>95</v>
      </c>
      <c r="CB12" s="58"/>
      <c r="CC12" s="58"/>
      <c r="CD12" s="2"/>
      <c r="CE12" s="58"/>
      <c r="CF12" s="58"/>
      <c r="CG12" s="2"/>
      <c r="CH12" s="29">
        <f t="shared" si="19"/>
        <v>95</v>
      </c>
      <c r="CI12" s="29">
        <f t="shared" si="20"/>
        <v>95</v>
      </c>
      <c r="CJ12" s="29">
        <f t="shared" si="21"/>
        <v>95</v>
      </c>
      <c r="CK12" s="29" t="str">
        <f t="shared" si="22"/>
        <v/>
      </c>
      <c r="CL12" s="29" t="str">
        <f t="shared" si="23"/>
        <v/>
      </c>
      <c r="CM12" s="31">
        <f t="shared" si="24"/>
        <v>95</v>
      </c>
      <c r="CN12" s="32">
        <f t="shared" si="25"/>
        <v>95</v>
      </c>
      <c r="CO12" s="35"/>
      <c r="CP12" s="58">
        <v>11</v>
      </c>
      <c r="CQ12" s="45" t="str">
        <f t="shared" si="26"/>
        <v xml:space="preserve">Memiliki kemampuan pemahaman  QS Ali Imran 159,190,191,berpikir kritis, Iman Kepada Hari Ahir, Periku bekerja keras dan tanggung jawab, Pernikahan dalam Islam, Strategi Dakwah Islam, Sejarah Perkembangan Islam, </v>
      </c>
      <c r="CR12" s="35"/>
      <c r="CS12" s="58">
        <v>11</v>
      </c>
      <c r="CT1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2" s="7"/>
      <c r="CV12" s="47">
        <v>3</v>
      </c>
      <c r="CW12" s="58" t="s">
        <v>51</v>
      </c>
      <c r="CX12" s="7">
        <v>5523</v>
      </c>
      <c r="CY12" s="48"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Ali Imran 159,190,191,berpikir kritis, Iman Kepada Hari Ahir, Pernikahan dalam Islam, Strategi Dakwah Islam, Sejarah Perkembangan Islam, Masih perlu peningkatan pemahaman Periku bekerja keras dan tanggung jawab.</v>
      </c>
    </row>
    <row r="13" spans="1:110" ht="15" x14ac:dyDescent="0.3">
      <c r="A13" s="8">
        <v>3</v>
      </c>
      <c r="B13" s="8">
        <v>122165</v>
      </c>
      <c r="C13" s="8" t="s">
        <v>55</v>
      </c>
      <c r="D13" s="8">
        <f t="shared" si="0"/>
        <v>90</v>
      </c>
      <c r="E13" s="13" t="str">
        <f t="shared" si="1"/>
        <v>A</v>
      </c>
      <c r="F13" s="17">
        <f t="shared" si="2"/>
        <v>91</v>
      </c>
      <c r="G13" s="13" t="str">
        <f t="shared" si="3"/>
        <v>A</v>
      </c>
      <c r="H13" s="13" t="str">
        <f t="shared" si="4"/>
        <v xml:space="preserve">Memiliki kemampuan pemahaman  QS Ali Imran 159,190,191,berpikir kritis, Iman Kepada Hari Ahir, Periku bekerja keras dan tanggung jawab, Pernikahan dalam Islam, Strategi Dakwah Islam, Sejarah Perkembangan Islam, </v>
      </c>
      <c r="I13" s="8">
        <f t="shared" si="5"/>
        <v>90</v>
      </c>
      <c r="J13" s="13" t="str">
        <f t="shared" si="6"/>
        <v>A</v>
      </c>
      <c r="K13" s="20">
        <f t="shared" si="7"/>
        <v>91</v>
      </c>
      <c r="L13" s="13" t="str">
        <f t="shared" si="8"/>
        <v>A</v>
      </c>
      <c r="M13"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3" s="7"/>
      <c r="O13" s="58">
        <v>90</v>
      </c>
      <c r="P13" s="58">
        <v>90</v>
      </c>
      <c r="Q13" s="2"/>
      <c r="R13" s="58"/>
      <c r="S13" s="58"/>
      <c r="T13" s="2">
        <v>85</v>
      </c>
      <c r="U13" s="58">
        <v>85</v>
      </c>
      <c r="V13" s="58"/>
      <c r="W13" s="2"/>
      <c r="X13" s="58">
        <v>100</v>
      </c>
      <c r="Y13" s="58"/>
      <c r="Z13" s="2"/>
      <c r="AA13" s="58"/>
      <c r="AB13" s="58"/>
      <c r="AC13" s="2"/>
      <c r="AD13" s="29">
        <f t="shared" si="10"/>
        <v>90</v>
      </c>
      <c r="AE13" s="58"/>
      <c r="AF13" s="58">
        <v>100</v>
      </c>
      <c r="AG13" s="2"/>
      <c r="AH13" s="58"/>
      <c r="AI13" s="58"/>
      <c r="AJ13" s="2">
        <v>90</v>
      </c>
      <c r="AK13" s="58">
        <v>85</v>
      </c>
      <c r="AL13" s="58">
        <v>100</v>
      </c>
      <c r="AM13" s="2">
        <v>93</v>
      </c>
      <c r="AN13" s="58"/>
      <c r="AO13" s="58"/>
      <c r="AP13" s="2"/>
      <c r="AQ13" s="58"/>
      <c r="AR13" s="58"/>
      <c r="AS13" s="2"/>
      <c r="AT13" s="58">
        <v>80</v>
      </c>
      <c r="AU13" s="31">
        <f t="shared" si="11"/>
        <v>90.727272727272734</v>
      </c>
      <c r="AV13" s="32">
        <f t="shared" si="12"/>
        <v>91</v>
      </c>
      <c r="AW13" s="35"/>
      <c r="AX13" s="58">
        <v>90</v>
      </c>
      <c r="AY13" s="58"/>
      <c r="AZ13" s="2"/>
      <c r="BA13" s="58"/>
      <c r="BB13" s="58">
        <v>90</v>
      </c>
      <c r="BC13" s="2"/>
      <c r="BD13" s="58"/>
      <c r="BE13" s="58"/>
      <c r="BF13" s="58">
        <v>90</v>
      </c>
      <c r="BG13" s="58"/>
      <c r="BH13" s="58"/>
      <c r="BI13" s="2"/>
      <c r="BJ13" s="58"/>
      <c r="BK13" s="58"/>
      <c r="BL13" s="2"/>
      <c r="BM13" s="29">
        <f t="shared" si="13"/>
        <v>90</v>
      </c>
      <c r="BN13" s="29">
        <f t="shared" si="14"/>
        <v>90</v>
      </c>
      <c r="BO13" s="29">
        <f t="shared" si="15"/>
        <v>90</v>
      </c>
      <c r="BP13" s="29" t="str">
        <f t="shared" si="16"/>
        <v/>
      </c>
      <c r="BQ13" s="29" t="str">
        <f t="shared" si="17"/>
        <v/>
      </c>
      <c r="BR13" s="29">
        <f t="shared" si="18"/>
        <v>90</v>
      </c>
      <c r="BS13" s="58">
        <v>90</v>
      </c>
      <c r="BT13" s="58"/>
      <c r="BU13" s="2"/>
      <c r="BV13" s="58"/>
      <c r="BW13" s="58">
        <v>90</v>
      </c>
      <c r="BX13" s="2"/>
      <c r="BY13" s="58"/>
      <c r="BZ13" s="58"/>
      <c r="CA13" s="58">
        <v>95</v>
      </c>
      <c r="CB13" s="58"/>
      <c r="CC13" s="58"/>
      <c r="CD13" s="2"/>
      <c r="CE13" s="58"/>
      <c r="CF13" s="58"/>
      <c r="CG13" s="2"/>
      <c r="CH13" s="29">
        <f t="shared" si="19"/>
        <v>90</v>
      </c>
      <c r="CI13" s="29">
        <f t="shared" si="20"/>
        <v>90</v>
      </c>
      <c r="CJ13" s="29">
        <f t="shared" si="21"/>
        <v>95</v>
      </c>
      <c r="CK13" s="29" t="str">
        <f t="shared" si="22"/>
        <v/>
      </c>
      <c r="CL13" s="29" t="str">
        <f t="shared" si="23"/>
        <v/>
      </c>
      <c r="CM13" s="31">
        <f t="shared" si="24"/>
        <v>91.25</v>
      </c>
      <c r="CN13" s="32">
        <f t="shared" si="25"/>
        <v>91</v>
      </c>
      <c r="CO13" s="35"/>
      <c r="CP13" s="58">
        <v>11</v>
      </c>
      <c r="CQ13" s="45" t="str">
        <f t="shared" si="26"/>
        <v xml:space="preserve">Memiliki kemampuan pemahaman  QS Ali Imran 159,190,191,berpikir kritis, Iman Kepada Hari Ahir, Periku bekerja keras dan tanggung jawab, Pernikahan dalam Islam, Strategi Dakwah Islam, Sejarah Perkembangan Islam, </v>
      </c>
      <c r="CR13" s="35"/>
      <c r="CS13" s="58">
        <v>11</v>
      </c>
      <c r="CT13"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3" s="7"/>
      <c r="CV13" s="47">
        <v>4</v>
      </c>
      <c r="CW13" s="58" t="s">
        <v>170</v>
      </c>
      <c r="CX13" s="7">
        <v>5524</v>
      </c>
      <c r="CY13" s="49">
        <v>0</v>
      </c>
      <c r="CZ13" s="53">
        <v>69</v>
      </c>
      <c r="DA13" s="56" t="s">
        <v>56</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Ali Imran 159,190,191,berpikir kritis, Iman Kepada Hari Ahir, Periku bekerja keras dan tanggung jawab, Strategi Dakwah Islam, Sejarah Perkembangan Islam, Masih perlu peningkatan pemahaman Pernikahan dalam Islam.</v>
      </c>
    </row>
    <row r="14" spans="1:110" ht="15" x14ac:dyDescent="0.3">
      <c r="A14" s="8">
        <v>4</v>
      </c>
      <c r="B14" s="8">
        <v>122181</v>
      </c>
      <c r="C14" s="8" t="s">
        <v>57</v>
      </c>
      <c r="D14" s="8">
        <f t="shared" si="0"/>
        <v>88</v>
      </c>
      <c r="E14" s="13" t="str">
        <f t="shared" si="1"/>
        <v>B</v>
      </c>
      <c r="F14" s="17">
        <f t="shared" si="2"/>
        <v>88</v>
      </c>
      <c r="G14" s="13" t="str">
        <f t="shared" si="3"/>
        <v>B</v>
      </c>
      <c r="H14" s="13" t="str">
        <f t="shared" si="4"/>
        <v xml:space="preserve">Memiliki kemampuan pemahaman  QS Ali Imran 159,190,191,berpikir kritis, Iman Kepada Hari Ahir, Periku bekerja keras dan tanggung jawab, Pernikahan dalam Islam, Strategi Dakwah Islam, Sejarah Perkembangan Islam, </v>
      </c>
      <c r="I14" s="8">
        <f t="shared" si="5"/>
        <v>85</v>
      </c>
      <c r="J14" s="13" t="str">
        <f t="shared" si="6"/>
        <v>B</v>
      </c>
      <c r="K14" s="20">
        <f t="shared" si="7"/>
        <v>91</v>
      </c>
      <c r="L14" s="13" t="str">
        <f t="shared" si="8"/>
        <v>A</v>
      </c>
      <c r="M14"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4" s="7"/>
      <c r="O14" s="58">
        <v>75</v>
      </c>
      <c r="P14" s="58">
        <v>90</v>
      </c>
      <c r="Q14" s="2"/>
      <c r="R14" s="58"/>
      <c r="S14" s="58"/>
      <c r="T14" s="2">
        <v>90</v>
      </c>
      <c r="U14" s="58">
        <v>95</v>
      </c>
      <c r="V14" s="58"/>
      <c r="W14" s="2"/>
      <c r="X14" s="58">
        <v>90</v>
      </c>
      <c r="Y14" s="58"/>
      <c r="Z14" s="2"/>
      <c r="AA14" s="58"/>
      <c r="AB14" s="58"/>
      <c r="AC14" s="2"/>
      <c r="AD14" s="29">
        <f t="shared" si="10"/>
        <v>88</v>
      </c>
      <c r="AE14" s="58"/>
      <c r="AF14" s="58">
        <v>95</v>
      </c>
      <c r="AG14" s="2"/>
      <c r="AH14" s="58"/>
      <c r="AI14" s="58"/>
      <c r="AJ14" s="2">
        <v>90</v>
      </c>
      <c r="AK14" s="58">
        <v>95</v>
      </c>
      <c r="AL14" s="58">
        <v>90</v>
      </c>
      <c r="AM14" s="2">
        <v>93</v>
      </c>
      <c r="AN14" s="58"/>
      <c r="AO14" s="58"/>
      <c r="AP14" s="2"/>
      <c r="AQ14" s="58"/>
      <c r="AR14" s="58"/>
      <c r="AS14" s="2"/>
      <c r="AT14" s="58">
        <v>70</v>
      </c>
      <c r="AU14" s="31">
        <f t="shared" si="11"/>
        <v>88.454545454545453</v>
      </c>
      <c r="AV14" s="32">
        <f t="shared" si="12"/>
        <v>88</v>
      </c>
      <c r="AW14" s="35"/>
      <c r="AX14" s="58">
        <v>75</v>
      </c>
      <c r="AY14" s="58"/>
      <c r="AZ14" s="2"/>
      <c r="BA14" s="58"/>
      <c r="BB14" s="58">
        <v>90</v>
      </c>
      <c r="BC14" s="2"/>
      <c r="BD14" s="58"/>
      <c r="BE14" s="58"/>
      <c r="BF14" s="58">
        <v>90</v>
      </c>
      <c r="BG14" s="58"/>
      <c r="BH14" s="58"/>
      <c r="BI14" s="2"/>
      <c r="BJ14" s="58"/>
      <c r="BK14" s="58"/>
      <c r="BL14" s="2"/>
      <c r="BM14" s="29">
        <f t="shared" si="13"/>
        <v>75</v>
      </c>
      <c r="BN14" s="29">
        <f t="shared" si="14"/>
        <v>90</v>
      </c>
      <c r="BO14" s="29">
        <f t="shared" si="15"/>
        <v>90</v>
      </c>
      <c r="BP14" s="29" t="str">
        <f t="shared" si="16"/>
        <v/>
      </c>
      <c r="BQ14" s="29" t="str">
        <f t="shared" si="17"/>
        <v/>
      </c>
      <c r="BR14" s="29">
        <f t="shared" si="18"/>
        <v>85</v>
      </c>
      <c r="BS14" s="58">
        <v>90</v>
      </c>
      <c r="BT14" s="58"/>
      <c r="BU14" s="2"/>
      <c r="BV14" s="58"/>
      <c r="BW14" s="58">
        <v>95</v>
      </c>
      <c r="BX14" s="2"/>
      <c r="BY14" s="58"/>
      <c r="BZ14" s="58"/>
      <c r="CA14" s="58">
        <v>95</v>
      </c>
      <c r="CB14" s="58"/>
      <c r="CC14" s="58"/>
      <c r="CD14" s="2"/>
      <c r="CE14" s="58"/>
      <c r="CF14" s="58"/>
      <c r="CG14" s="2"/>
      <c r="CH14" s="29">
        <f t="shared" si="19"/>
        <v>90</v>
      </c>
      <c r="CI14" s="29">
        <f t="shared" si="20"/>
        <v>95</v>
      </c>
      <c r="CJ14" s="29">
        <f t="shared" si="21"/>
        <v>95</v>
      </c>
      <c r="CK14" s="29" t="str">
        <f t="shared" si="22"/>
        <v/>
      </c>
      <c r="CL14" s="29" t="str">
        <f t="shared" si="23"/>
        <v/>
      </c>
      <c r="CM14" s="31">
        <f t="shared" si="24"/>
        <v>91.25</v>
      </c>
      <c r="CN14" s="32">
        <f t="shared" si="25"/>
        <v>91</v>
      </c>
      <c r="CO14" s="35"/>
      <c r="CP14" s="58">
        <v>11</v>
      </c>
      <c r="CQ14" s="45" t="str">
        <f t="shared" si="26"/>
        <v xml:space="preserve">Memiliki kemampuan pemahaman  QS Ali Imran 159,190,191,berpikir kritis, Iman Kepada Hari Ahir, Periku bekerja keras dan tanggung jawab, Pernikahan dalam Islam, Strategi Dakwah Islam, Sejarah Perkembangan Islam, </v>
      </c>
      <c r="CR14" s="35"/>
      <c r="CS14" s="58">
        <v>11</v>
      </c>
      <c r="CT14"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4" s="7"/>
      <c r="CV14" s="47">
        <v>5</v>
      </c>
      <c r="CW14" s="58" t="s">
        <v>171</v>
      </c>
      <c r="CX14" s="7">
        <v>5525</v>
      </c>
      <c r="CY14" s="49">
        <v>70</v>
      </c>
      <c r="CZ14" s="54">
        <v>79</v>
      </c>
      <c r="DA14" s="57" t="s">
        <v>58</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Ali Imran 159,190,191,berpikir kritis, Iman Kepada Hari Ahir, Periku bekerja keras dan tanggung jawab, Pernikahan dalam Islam, Sejarah Perkembangan Islam, Masih perlu peningkatan pemahaman Strategi Dakwah Islam.</v>
      </c>
    </row>
    <row r="15" spans="1:110" ht="15" x14ac:dyDescent="0.3">
      <c r="A15" s="8">
        <v>5</v>
      </c>
      <c r="B15" s="8">
        <v>122197</v>
      </c>
      <c r="C15" s="8" t="s">
        <v>59</v>
      </c>
      <c r="D15" s="8">
        <f t="shared" si="0"/>
        <v>88</v>
      </c>
      <c r="E15" s="13" t="str">
        <f t="shared" si="1"/>
        <v>B</v>
      </c>
      <c r="F15" s="17">
        <f t="shared" si="2"/>
        <v>88</v>
      </c>
      <c r="G15" s="13" t="str">
        <f t="shared" si="3"/>
        <v>B</v>
      </c>
      <c r="H15" s="13" t="str">
        <f t="shared" si="4"/>
        <v xml:space="preserve">Memiliki kemampuan pemahaman  QS Ali Imran 159,190,191,berpikir kritis, Iman Kepada Hari Ahir, Periku bekerja keras dan tanggung jawab, Pernikahan dalam Islam, Strategi Dakwah Islam, Sejarah Perkembangan Islam, </v>
      </c>
      <c r="I15" s="8">
        <f t="shared" si="5"/>
        <v>80</v>
      </c>
      <c r="J15" s="13" t="str">
        <f t="shared" si="6"/>
        <v>B</v>
      </c>
      <c r="K15" s="20">
        <f t="shared" si="7"/>
        <v>91</v>
      </c>
      <c r="L15" s="13" t="str">
        <f t="shared" si="8"/>
        <v>A</v>
      </c>
      <c r="M15"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5" s="7"/>
      <c r="O15" s="58">
        <v>75</v>
      </c>
      <c r="P15" s="58">
        <v>90</v>
      </c>
      <c r="Q15" s="2"/>
      <c r="R15" s="58"/>
      <c r="S15" s="58"/>
      <c r="T15" s="2">
        <v>95</v>
      </c>
      <c r="U15" s="58">
        <v>90</v>
      </c>
      <c r="V15" s="58"/>
      <c r="W15" s="2"/>
      <c r="X15" s="58">
        <v>90</v>
      </c>
      <c r="Y15" s="58"/>
      <c r="Z15" s="2"/>
      <c r="AA15" s="58"/>
      <c r="AB15" s="58"/>
      <c r="AC15" s="2"/>
      <c r="AD15" s="29">
        <f t="shared" si="10"/>
        <v>88</v>
      </c>
      <c r="AE15" s="58"/>
      <c r="AF15" s="58">
        <v>90</v>
      </c>
      <c r="AG15" s="2"/>
      <c r="AH15" s="58"/>
      <c r="AI15" s="58"/>
      <c r="AJ15" s="2">
        <v>90</v>
      </c>
      <c r="AK15" s="58">
        <v>90</v>
      </c>
      <c r="AL15" s="58">
        <v>95</v>
      </c>
      <c r="AM15" s="2">
        <v>88</v>
      </c>
      <c r="AN15" s="58"/>
      <c r="AO15" s="58"/>
      <c r="AP15" s="2"/>
      <c r="AQ15" s="58"/>
      <c r="AR15" s="58"/>
      <c r="AS15" s="2"/>
      <c r="AT15" s="58">
        <v>70</v>
      </c>
      <c r="AU15" s="31">
        <f t="shared" si="11"/>
        <v>87.545454545454547</v>
      </c>
      <c r="AV15" s="32">
        <f t="shared" si="12"/>
        <v>88</v>
      </c>
      <c r="AW15" s="35"/>
      <c r="AX15" s="58">
        <v>75</v>
      </c>
      <c r="AY15" s="58"/>
      <c r="AZ15" s="2"/>
      <c r="BA15" s="58"/>
      <c r="BB15" s="58">
        <v>80</v>
      </c>
      <c r="BC15" s="2"/>
      <c r="BD15" s="58"/>
      <c r="BE15" s="58"/>
      <c r="BF15" s="58">
        <v>85</v>
      </c>
      <c r="BG15" s="58"/>
      <c r="BH15" s="58"/>
      <c r="BI15" s="2"/>
      <c r="BJ15" s="58"/>
      <c r="BK15" s="58"/>
      <c r="BL15" s="2"/>
      <c r="BM15" s="29">
        <f t="shared" si="13"/>
        <v>75</v>
      </c>
      <c r="BN15" s="29">
        <f t="shared" si="14"/>
        <v>80</v>
      </c>
      <c r="BO15" s="29">
        <f t="shared" si="15"/>
        <v>85</v>
      </c>
      <c r="BP15" s="29" t="str">
        <f t="shared" si="16"/>
        <v/>
      </c>
      <c r="BQ15" s="29" t="str">
        <f t="shared" si="17"/>
        <v/>
      </c>
      <c r="BR15" s="29">
        <f t="shared" si="18"/>
        <v>80</v>
      </c>
      <c r="BS15" s="58">
        <v>95</v>
      </c>
      <c r="BT15" s="58"/>
      <c r="BU15" s="2"/>
      <c r="BV15" s="58"/>
      <c r="BW15" s="58">
        <v>95</v>
      </c>
      <c r="BX15" s="2"/>
      <c r="BY15" s="58"/>
      <c r="BZ15" s="58"/>
      <c r="CA15" s="58">
        <v>95</v>
      </c>
      <c r="CB15" s="58"/>
      <c r="CC15" s="58"/>
      <c r="CD15" s="2"/>
      <c r="CE15" s="58"/>
      <c r="CF15" s="58"/>
      <c r="CG15" s="2"/>
      <c r="CH15" s="29">
        <f t="shared" si="19"/>
        <v>95</v>
      </c>
      <c r="CI15" s="29">
        <f t="shared" si="20"/>
        <v>95</v>
      </c>
      <c r="CJ15" s="29">
        <f t="shared" si="21"/>
        <v>95</v>
      </c>
      <c r="CK15" s="29" t="str">
        <f t="shared" si="22"/>
        <v/>
      </c>
      <c r="CL15" s="29" t="str">
        <f t="shared" si="23"/>
        <v/>
      </c>
      <c r="CM15" s="31">
        <f t="shared" si="24"/>
        <v>91.25</v>
      </c>
      <c r="CN15" s="32">
        <f t="shared" si="25"/>
        <v>91</v>
      </c>
      <c r="CO15" s="35"/>
      <c r="CP15" s="58">
        <v>11</v>
      </c>
      <c r="CQ15" s="45" t="str">
        <f t="shared" si="26"/>
        <v xml:space="preserve">Memiliki kemampuan pemahaman  QS Ali Imran 159,190,191,berpikir kritis, Iman Kepada Hari Ahir, Periku bekerja keras dan tanggung jawab, Pernikahan dalam Islam, Strategi Dakwah Islam, Sejarah Perkembangan Islam, </v>
      </c>
      <c r="CR15" s="35"/>
      <c r="CS15" s="58">
        <v>11</v>
      </c>
      <c r="CT15"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5" s="7"/>
      <c r="CV15" s="47">
        <v>6</v>
      </c>
      <c r="CW15" s="58" t="s">
        <v>172</v>
      </c>
      <c r="CX15" s="7">
        <v>5526</v>
      </c>
      <c r="CY15" s="49">
        <v>80</v>
      </c>
      <c r="CZ15" s="54">
        <v>89</v>
      </c>
      <c r="DA15" s="57" t="s">
        <v>60</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QS Ali Imran 159,190,191,berpikir kritis, Iman Kepada Hari Ahir, Periku bekerja keras dan tanggung jawab, Pernikahan dalam Islam, Strategi Dakwah Islam, Masih perlu peningkatan pemahaman Sejarah Perkembangan Islam.</v>
      </c>
    </row>
    <row r="16" spans="1:110" ht="15" x14ac:dyDescent="0.3">
      <c r="A16" s="8">
        <v>6</v>
      </c>
      <c r="B16" s="8">
        <v>130499</v>
      </c>
      <c r="C16" s="8" t="s">
        <v>61</v>
      </c>
      <c r="D16" s="8">
        <f t="shared" si="0"/>
        <v>89</v>
      </c>
      <c r="E16" s="13" t="str">
        <f t="shared" si="1"/>
        <v>B</v>
      </c>
      <c r="F16" s="17">
        <f t="shared" si="2"/>
        <v>89</v>
      </c>
      <c r="G16" s="13" t="str">
        <f t="shared" si="3"/>
        <v>B</v>
      </c>
      <c r="H16" s="13" t="str">
        <f t="shared" si="4"/>
        <v xml:space="preserve">Memiliki kemampuan pemahaman  QS Ali Imran 159,190,191,berpikir kritis, Iman Kepada Hari Ahir, Periku bekerja keras dan tanggung jawab, Pernikahan dalam Islam, Strategi Dakwah Islam, Sejarah Perkembangan Islam, </v>
      </c>
      <c r="I16" s="8">
        <f t="shared" si="5"/>
        <v>87</v>
      </c>
      <c r="J16" s="13" t="str">
        <f t="shared" si="6"/>
        <v>B</v>
      </c>
      <c r="K16" s="20">
        <f t="shared" si="7"/>
        <v>91</v>
      </c>
      <c r="L16" s="13" t="str">
        <f t="shared" si="8"/>
        <v>A</v>
      </c>
      <c r="M16"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6" s="7"/>
      <c r="O16" s="58">
        <v>85</v>
      </c>
      <c r="P16" s="58">
        <v>90</v>
      </c>
      <c r="Q16" s="2"/>
      <c r="R16" s="58"/>
      <c r="S16" s="58"/>
      <c r="T16" s="2">
        <v>90</v>
      </c>
      <c r="U16" s="58">
        <v>85</v>
      </c>
      <c r="V16" s="58"/>
      <c r="W16" s="2"/>
      <c r="X16" s="58">
        <v>95</v>
      </c>
      <c r="Y16" s="58"/>
      <c r="Z16" s="2"/>
      <c r="AA16" s="58"/>
      <c r="AB16" s="58"/>
      <c r="AC16" s="2"/>
      <c r="AD16" s="29">
        <f t="shared" si="10"/>
        <v>89</v>
      </c>
      <c r="AE16" s="58"/>
      <c r="AF16" s="58">
        <v>95</v>
      </c>
      <c r="AG16" s="2"/>
      <c r="AH16" s="58"/>
      <c r="AI16" s="58"/>
      <c r="AJ16" s="2">
        <v>90</v>
      </c>
      <c r="AK16" s="58">
        <v>90</v>
      </c>
      <c r="AL16" s="58">
        <v>90</v>
      </c>
      <c r="AM16" s="2">
        <v>90</v>
      </c>
      <c r="AN16" s="58"/>
      <c r="AO16" s="58"/>
      <c r="AP16" s="2"/>
      <c r="AQ16" s="58"/>
      <c r="AR16" s="58"/>
      <c r="AS16" s="2"/>
      <c r="AT16" s="58">
        <v>76</v>
      </c>
      <c r="AU16" s="31">
        <f t="shared" si="11"/>
        <v>88.727272727272734</v>
      </c>
      <c r="AV16" s="32">
        <f t="shared" si="12"/>
        <v>89</v>
      </c>
      <c r="AW16" s="35"/>
      <c r="AX16" s="58">
        <v>85</v>
      </c>
      <c r="AY16" s="58"/>
      <c r="AZ16" s="2"/>
      <c r="BA16" s="58"/>
      <c r="BB16" s="58">
        <v>90</v>
      </c>
      <c r="BC16" s="2"/>
      <c r="BD16" s="58"/>
      <c r="BE16" s="58"/>
      <c r="BF16" s="58">
        <v>85</v>
      </c>
      <c r="BG16" s="58"/>
      <c r="BH16" s="58"/>
      <c r="BI16" s="2"/>
      <c r="BJ16" s="58"/>
      <c r="BK16" s="58"/>
      <c r="BL16" s="2"/>
      <c r="BM16" s="29">
        <f t="shared" si="13"/>
        <v>85</v>
      </c>
      <c r="BN16" s="29">
        <f t="shared" si="14"/>
        <v>90</v>
      </c>
      <c r="BO16" s="29">
        <f t="shared" si="15"/>
        <v>85</v>
      </c>
      <c r="BP16" s="29" t="str">
        <f t="shared" si="16"/>
        <v/>
      </c>
      <c r="BQ16" s="29" t="str">
        <f t="shared" si="17"/>
        <v/>
      </c>
      <c r="BR16" s="29">
        <f t="shared" si="18"/>
        <v>87</v>
      </c>
      <c r="BS16" s="58">
        <v>85</v>
      </c>
      <c r="BT16" s="58"/>
      <c r="BU16" s="2"/>
      <c r="BV16" s="58"/>
      <c r="BW16" s="58">
        <v>95</v>
      </c>
      <c r="BX16" s="2"/>
      <c r="BY16" s="58"/>
      <c r="BZ16" s="58"/>
      <c r="CA16" s="58">
        <v>95</v>
      </c>
      <c r="CB16" s="58"/>
      <c r="CC16" s="58"/>
      <c r="CD16" s="2"/>
      <c r="CE16" s="58"/>
      <c r="CF16" s="58"/>
      <c r="CG16" s="2"/>
      <c r="CH16" s="29">
        <f t="shared" si="19"/>
        <v>85</v>
      </c>
      <c r="CI16" s="29">
        <f t="shared" si="20"/>
        <v>95</v>
      </c>
      <c r="CJ16" s="29">
        <f t="shared" si="21"/>
        <v>95</v>
      </c>
      <c r="CK16" s="29" t="str">
        <f t="shared" si="22"/>
        <v/>
      </c>
      <c r="CL16" s="29" t="str">
        <f t="shared" si="23"/>
        <v/>
      </c>
      <c r="CM16" s="31">
        <f t="shared" si="24"/>
        <v>90.5</v>
      </c>
      <c r="CN16" s="32">
        <f t="shared" si="25"/>
        <v>91</v>
      </c>
      <c r="CO16" s="35"/>
      <c r="CP16" s="58">
        <v>11</v>
      </c>
      <c r="CQ16" s="45" t="str">
        <f t="shared" si="26"/>
        <v xml:space="preserve">Memiliki kemampuan pemahaman  QS Ali Imran 159,190,191,berpikir kritis, Iman Kepada Hari Ahir, Periku bekerja keras dan tanggung jawab, Pernikahan dalam Islam, Strategi Dakwah Islam, Sejarah Perkembangan Islam, </v>
      </c>
      <c r="CR16" s="35"/>
      <c r="CS16" s="58">
        <v>11</v>
      </c>
      <c r="CT16"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6" s="7"/>
      <c r="CV16" s="47">
        <v>7</v>
      </c>
      <c r="CW16" s="58"/>
      <c r="CX16" s="7">
        <v>5527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Ali Imran 159,190,191,berpikir kritis, Iman Kepada Hari Ahir, Periku bekerja keras dan tanggung jawab, Pernikahan dalam Islam, Strategi Dakwah Islam, Sejarah Perkembangan Islam, </v>
      </c>
    </row>
    <row r="17" spans="1:110" ht="15" x14ac:dyDescent="0.3">
      <c r="A17" s="8">
        <v>7</v>
      </c>
      <c r="B17" s="8">
        <v>122213</v>
      </c>
      <c r="C17" s="8" t="s">
        <v>62</v>
      </c>
      <c r="D17" s="8">
        <f t="shared" si="0"/>
        <v>93</v>
      </c>
      <c r="E17" s="13" t="str">
        <f t="shared" si="1"/>
        <v>A</v>
      </c>
      <c r="F17" s="17">
        <f t="shared" si="2"/>
        <v>91</v>
      </c>
      <c r="G17" s="13" t="str">
        <f t="shared" si="3"/>
        <v>A</v>
      </c>
      <c r="H17" s="13" t="str">
        <f t="shared" si="4"/>
        <v xml:space="preserve">Memiliki kemampuan pemahaman  QS Ali Imran 159,190,191,berpikir kritis, Iman Kepada Hari Ahir, Periku bekerja keras dan tanggung jawab, Pernikahan dalam Islam, Strategi Dakwah Islam, Sejarah Perkembangan Islam, </v>
      </c>
      <c r="I17" s="8">
        <f t="shared" si="5"/>
        <v>95</v>
      </c>
      <c r="J17" s="13" t="str">
        <f t="shared" si="6"/>
        <v>A</v>
      </c>
      <c r="K17" s="20">
        <f t="shared" si="7"/>
        <v>95</v>
      </c>
      <c r="L17" s="13" t="str">
        <f t="shared" si="8"/>
        <v>A</v>
      </c>
      <c r="M17"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7" s="7"/>
      <c r="O17" s="58">
        <v>95</v>
      </c>
      <c r="P17" s="58">
        <v>95</v>
      </c>
      <c r="Q17" s="2"/>
      <c r="R17" s="58"/>
      <c r="S17" s="58"/>
      <c r="T17" s="2">
        <v>90</v>
      </c>
      <c r="U17" s="58">
        <v>95</v>
      </c>
      <c r="V17" s="58"/>
      <c r="W17" s="2"/>
      <c r="X17" s="58">
        <v>90</v>
      </c>
      <c r="Y17" s="58"/>
      <c r="Z17" s="2"/>
      <c r="AA17" s="58"/>
      <c r="AB17" s="58"/>
      <c r="AC17" s="2"/>
      <c r="AD17" s="29">
        <f t="shared" si="10"/>
        <v>93</v>
      </c>
      <c r="AE17" s="58"/>
      <c r="AF17" s="58">
        <v>95</v>
      </c>
      <c r="AG17" s="2"/>
      <c r="AH17" s="58"/>
      <c r="AI17" s="58"/>
      <c r="AJ17" s="2">
        <v>90</v>
      </c>
      <c r="AK17" s="58">
        <v>95</v>
      </c>
      <c r="AL17" s="58">
        <v>90</v>
      </c>
      <c r="AM17" s="2">
        <v>85</v>
      </c>
      <c r="AN17" s="58"/>
      <c r="AO17" s="58"/>
      <c r="AP17" s="2"/>
      <c r="AQ17" s="58"/>
      <c r="AR17" s="58"/>
      <c r="AS17" s="2"/>
      <c r="AT17" s="58">
        <v>76</v>
      </c>
      <c r="AU17" s="31">
        <f t="shared" si="11"/>
        <v>90.545454545454547</v>
      </c>
      <c r="AV17" s="32">
        <f t="shared" si="12"/>
        <v>91</v>
      </c>
      <c r="AW17" s="35"/>
      <c r="AX17" s="58">
        <v>95</v>
      </c>
      <c r="AY17" s="58"/>
      <c r="AZ17" s="2"/>
      <c r="BA17" s="58"/>
      <c r="BB17" s="58">
        <v>95</v>
      </c>
      <c r="BC17" s="2"/>
      <c r="BD17" s="58"/>
      <c r="BE17" s="58"/>
      <c r="BF17" s="58">
        <v>95</v>
      </c>
      <c r="BG17" s="58"/>
      <c r="BH17" s="58"/>
      <c r="BI17" s="2"/>
      <c r="BJ17" s="58"/>
      <c r="BK17" s="58"/>
      <c r="BL17" s="2"/>
      <c r="BM17" s="29">
        <f t="shared" si="13"/>
        <v>95</v>
      </c>
      <c r="BN17" s="29">
        <f t="shared" si="14"/>
        <v>95</v>
      </c>
      <c r="BO17" s="29">
        <f t="shared" si="15"/>
        <v>95</v>
      </c>
      <c r="BP17" s="29" t="str">
        <f t="shared" si="16"/>
        <v/>
      </c>
      <c r="BQ17" s="29" t="str">
        <f t="shared" si="17"/>
        <v/>
      </c>
      <c r="BR17" s="29">
        <f t="shared" si="18"/>
        <v>95</v>
      </c>
      <c r="BS17" s="58">
        <v>95</v>
      </c>
      <c r="BT17" s="58"/>
      <c r="BU17" s="2"/>
      <c r="BV17" s="58"/>
      <c r="BW17" s="58">
        <v>95</v>
      </c>
      <c r="BX17" s="2"/>
      <c r="BY17" s="58"/>
      <c r="BZ17" s="58"/>
      <c r="CA17" s="58">
        <v>95</v>
      </c>
      <c r="CB17" s="58"/>
      <c r="CC17" s="58"/>
      <c r="CD17" s="2"/>
      <c r="CE17" s="58"/>
      <c r="CF17" s="58"/>
      <c r="CG17" s="2"/>
      <c r="CH17" s="29">
        <f t="shared" si="19"/>
        <v>95</v>
      </c>
      <c r="CI17" s="29">
        <f t="shared" si="20"/>
        <v>95</v>
      </c>
      <c r="CJ17" s="29">
        <f t="shared" si="21"/>
        <v>95</v>
      </c>
      <c r="CK17" s="29" t="str">
        <f t="shared" si="22"/>
        <v/>
      </c>
      <c r="CL17" s="29" t="str">
        <f t="shared" si="23"/>
        <v/>
      </c>
      <c r="CM17" s="31">
        <f t="shared" si="24"/>
        <v>95</v>
      </c>
      <c r="CN17" s="32">
        <f t="shared" si="25"/>
        <v>95</v>
      </c>
      <c r="CO17" s="35"/>
      <c r="CP17" s="58">
        <v>11</v>
      </c>
      <c r="CQ17" s="45" t="str">
        <f t="shared" si="26"/>
        <v xml:space="preserve">Memiliki kemampuan pemahaman  QS Ali Imran 159,190,191,berpikir kritis, Iman Kepada Hari Ahir, Periku bekerja keras dan tanggung jawab, Pernikahan dalam Islam, Strategi Dakwah Islam, Sejarah Perkembangan Islam, </v>
      </c>
      <c r="CR17" s="35"/>
      <c r="CS17" s="58">
        <v>11</v>
      </c>
      <c r="CT17"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7" s="7"/>
      <c r="CV17" s="47">
        <v>8</v>
      </c>
      <c r="CW17" s="58"/>
      <c r="CX17" s="7">
        <v>5528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Ali Imran 159,190,191,berpikir kritis, Iman Kepada Hari Ahir, Periku bekerja keras dan tanggung jawab, Pernikahan dalam Islam, Strategi Dakwah Islam, Sejarah Perkembangan Islam, </v>
      </c>
    </row>
    <row r="18" spans="1:110" ht="15" x14ac:dyDescent="0.3">
      <c r="A18" s="8">
        <v>8</v>
      </c>
      <c r="B18" s="8">
        <v>122229</v>
      </c>
      <c r="C18" s="8" t="s">
        <v>63</v>
      </c>
      <c r="D18" s="8">
        <f t="shared" si="0"/>
        <v>92</v>
      </c>
      <c r="E18" s="13" t="str">
        <f t="shared" si="1"/>
        <v>A</v>
      </c>
      <c r="F18" s="17">
        <f t="shared" si="2"/>
        <v>90</v>
      </c>
      <c r="G18" s="13" t="str">
        <f t="shared" si="3"/>
        <v>A</v>
      </c>
      <c r="H18" s="13" t="str">
        <f t="shared" si="4"/>
        <v xml:space="preserve">Memiliki kemampuan pemahaman  QS Ali Imran 159,190,191,berpikir kritis, Iman Kepada Hari Ahir, Periku bekerja keras dan tanggung jawab, Pernikahan dalam Islam, Strategi Dakwah Islam, Sejarah Perkembangan Islam, </v>
      </c>
      <c r="I18" s="8">
        <f t="shared" si="5"/>
        <v>95</v>
      </c>
      <c r="J18" s="13" t="str">
        <f t="shared" si="6"/>
        <v>A</v>
      </c>
      <c r="K18" s="20">
        <f t="shared" si="7"/>
        <v>95</v>
      </c>
      <c r="L18" s="13" t="str">
        <f t="shared" si="8"/>
        <v>A</v>
      </c>
      <c r="M18"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8" s="7"/>
      <c r="O18" s="58">
        <v>95</v>
      </c>
      <c r="P18" s="58">
        <v>95</v>
      </c>
      <c r="Q18" s="2"/>
      <c r="R18" s="58"/>
      <c r="S18" s="58"/>
      <c r="T18" s="2">
        <v>85</v>
      </c>
      <c r="U18" s="58">
        <v>90</v>
      </c>
      <c r="V18" s="58"/>
      <c r="W18" s="2"/>
      <c r="X18" s="58">
        <v>95</v>
      </c>
      <c r="Y18" s="58"/>
      <c r="Z18" s="2"/>
      <c r="AA18" s="58"/>
      <c r="AB18" s="58"/>
      <c r="AC18" s="2"/>
      <c r="AD18" s="29">
        <f t="shared" si="10"/>
        <v>92</v>
      </c>
      <c r="AE18" s="58"/>
      <c r="AF18" s="58">
        <v>95</v>
      </c>
      <c r="AG18" s="2"/>
      <c r="AH18" s="58"/>
      <c r="AI18" s="58"/>
      <c r="AJ18" s="2">
        <v>90</v>
      </c>
      <c r="AK18" s="58">
        <v>90</v>
      </c>
      <c r="AL18" s="58">
        <v>85</v>
      </c>
      <c r="AM18" s="2">
        <v>88</v>
      </c>
      <c r="AN18" s="58"/>
      <c r="AO18" s="58"/>
      <c r="AP18" s="2"/>
      <c r="AQ18" s="58"/>
      <c r="AR18" s="58"/>
      <c r="AS18" s="2"/>
      <c r="AT18" s="58">
        <v>84</v>
      </c>
      <c r="AU18" s="31">
        <f t="shared" si="11"/>
        <v>90.181818181818187</v>
      </c>
      <c r="AV18" s="32">
        <f t="shared" si="12"/>
        <v>90</v>
      </c>
      <c r="AW18" s="35"/>
      <c r="AX18" s="58">
        <v>95</v>
      </c>
      <c r="AY18" s="58"/>
      <c r="AZ18" s="2"/>
      <c r="BA18" s="58"/>
      <c r="BB18" s="58">
        <v>95</v>
      </c>
      <c r="BC18" s="2"/>
      <c r="BD18" s="58"/>
      <c r="BE18" s="58"/>
      <c r="BF18" s="58">
        <v>95</v>
      </c>
      <c r="BG18" s="58"/>
      <c r="BH18" s="58"/>
      <c r="BI18" s="2"/>
      <c r="BJ18" s="58"/>
      <c r="BK18" s="58"/>
      <c r="BL18" s="2"/>
      <c r="BM18" s="29">
        <f t="shared" si="13"/>
        <v>95</v>
      </c>
      <c r="BN18" s="29">
        <f t="shared" si="14"/>
        <v>95</v>
      </c>
      <c r="BO18" s="29">
        <f t="shared" si="15"/>
        <v>95</v>
      </c>
      <c r="BP18" s="29" t="str">
        <f t="shared" si="16"/>
        <v/>
      </c>
      <c r="BQ18" s="29" t="str">
        <f t="shared" si="17"/>
        <v/>
      </c>
      <c r="BR18" s="29">
        <f t="shared" si="18"/>
        <v>95</v>
      </c>
      <c r="BS18" s="58">
        <v>95</v>
      </c>
      <c r="BT18" s="58"/>
      <c r="BU18" s="2"/>
      <c r="BV18" s="58"/>
      <c r="BW18" s="58">
        <v>95</v>
      </c>
      <c r="BX18" s="2"/>
      <c r="BY18" s="58"/>
      <c r="BZ18" s="58"/>
      <c r="CA18" s="58">
        <v>95</v>
      </c>
      <c r="CB18" s="58"/>
      <c r="CC18" s="58"/>
      <c r="CD18" s="2"/>
      <c r="CE18" s="58"/>
      <c r="CF18" s="58"/>
      <c r="CG18" s="2"/>
      <c r="CH18" s="29">
        <f t="shared" si="19"/>
        <v>95</v>
      </c>
      <c r="CI18" s="29">
        <f t="shared" si="20"/>
        <v>95</v>
      </c>
      <c r="CJ18" s="29">
        <f t="shared" si="21"/>
        <v>95</v>
      </c>
      <c r="CK18" s="29" t="str">
        <f t="shared" si="22"/>
        <v/>
      </c>
      <c r="CL18" s="29" t="str">
        <f t="shared" si="23"/>
        <v/>
      </c>
      <c r="CM18" s="31">
        <f t="shared" si="24"/>
        <v>95</v>
      </c>
      <c r="CN18" s="32">
        <f t="shared" si="25"/>
        <v>95</v>
      </c>
      <c r="CO18" s="35"/>
      <c r="CP18" s="58">
        <v>11</v>
      </c>
      <c r="CQ18" s="45" t="str">
        <f t="shared" si="26"/>
        <v xml:space="preserve">Memiliki kemampuan pemahaman  QS Ali Imran 159,190,191,berpikir kritis, Iman Kepada Hari Ahir, Periku bekerja keras dan tanggung jawab, Pernikahan dalam Islam, Strategi Dakwah Islam, Sejarah Perkembangan Islam, </v>
      </c>
      <c r="CR18" s="35"/>
      <c r="CS18" s="58">
        <v>11</v>
      </c>
      <c r="CT18"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8" s="7"/>
      <c r="CV18" s="47">
        <v>9</v>
      </c>
      <c r="CW18" s="58"/>
      <c r="CX18" s="7">
        <v>5529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Ali Imran 159,190,191,berpikir kritis, Iman Kepada Hari Ahir, Periku bekerja keras dan tanggung jawab, Pernikahan dalam Islam, Strategi Dakwah Islam, Sejarah Perkembangan Islam, </v>
      </c>
    </row>
    <row r="19" spans="1:110" ht="15" x14ac:dyDescent="0.3">
      <c r="A19" s="8">
        <v>9</v>
      </c>
      <c r="B19" s="8">
        <v>122245</v>
      </c>
      <c r="C19" s="8" t="s">
        <v>64</v>
      </c>
      <c r="D19" s="8">
        <f t="shared" si="0"/>
        <v>91</v>
      </c>
      <c r="E19" s="13" t="str">
        <f t="shared" si="1"/>
        <v>A</v>
      </c>
      <c r="F19" s="17">
        <f t="shared" si="2"/>
        <v>91</v>
      </c>
      <c r="G19" s="13" t="str">
        <f t="shared" si="3"/>
        <v>A</v>
      </c>
      <c r="H19" s="13" t="str">
        <f t="shared" si="4"/>
        <v xml:space="preserve">Memiliki kemampuan pemahaman  QS Ali Imran 159,190,191,berpikir kritis, Iman Kepada Hari Ahir, Periku bekerja keras dan tanggung jawab, Pernikahan dalam Islam, Strategi Dakwah Islam, Sejarah Perkembangan Islam, </v>
      </c>
      <c r="I19" s="8">
        <f t="shared" si="5"/>
        <v>92</v>
      </c>
      <c r="J19" s="13" t="str">
        <f t="shared" si="6"/>
        <v>A</v>
      </c>
      <c r="K19" s="20">
        <f t="shared" si="7"/>
        <v>93</v>
      </c>
      <c r="L19" s="13" t="str">
        <f t="shared" si="8"/>
        <v>A</v>
      </c>
      <c r="M19"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9" s="7"/>
      <c r="O19" s="58">
        <v>90</v>
      </c>
      <c r="P19" s="58">
        <v>95</v>
      </c>
      <c r="Q19" s="2"/>
      <c r="R19" s="58"/>
      <c r="S19" s="58"/>
      <c r="T19" s="2">
        <v>90</v>
      </c>
      <c r="U19" s="58">
        <v>90</v>
      </c>
      <c r="V19" s="58"/>
      <c r="W19" s="2"/>
      <c r="X19" s="58">
        <v>90</v>
      </c>
      <c r="Y19" s="58"/>
      <c r="Z19" s="2"/>
      <c r="AA19" s="58"/>
      <c r="AB19" s="58"/>
      <c r="AC19" s="2"/>
      <c r="AD19" s="29">
        <f t="shared" si="10"/>
        <v>91</v>
      </c>
      <c r="AE19" s="58"/>
      <c r="AF19" s="58">
        <v>95</v>
      </c>
      <c r="AG19" s="2"/>
      <c r="AH19" s="58"/>
      <c r="AI19" s="58"/>
      <c r="AJ19" s="2">
        <v>90</v>
      </c>
      <c r="AK19" s="58">
        <v>95</v>
      </c>
      <c r="AL19" s="58">
        <v>95</v>
      </c>
      <c r="AM19" s="2">
        <v>88</v>
      </c>
      <c r="AN19" s="58"/>
      <c r="AO19" s="58"/>
      <c r="AP19" s="2"/>
      <c r="AQ19" s="58"/>
      <c r="AR19" s="58"/>
      <c r="AS19" s="2"/>
      <c r="AT19" s="58">
        <v>78</v>
      </c>
      <c r="AU19" s="31">
        <f t="shared" si="11"/>
        <v>90.545454545454547</v>
      </c>
      <c r="AV19" s="32">
        <f t="shared" si="12"/>
        <v>91</v>
      </c>
      <c r="AW19" s="35"/>
      <c r="AX19" s="58">
        <v>90</v>
      </c>
      <c r="AY19" s="58"/>
      <c r="AZ19" s="2"/>
      <c r="BA19" s="58"/>
      <c r="BB19" s="58">
        <v>95</v>
      </c>
      <c r="BC19" s="2"/>
      <c r="BD19" s="58"/>
      <c r="BE19" s="58"/>
      <c r="BF19" s="58">
        <v>90</v>
      </c>
      <c r="BG19" s="58"/>
      <c r="BH19" s="58"/>
      <c r="BI19" s="2"/>
      <c r="BJ19" s="58"/>
      <c r="BK19" s="58"/>
      <c r="BL19" s="2"/>
      <c r="BM19" s="29">
        <f t="shared" si="13"/>
        <v>90</v>
      </c>
      <c r="BN19" s="29">
        <f t="shared" si="14"/>
        <v>95</v>
      </c>
      <c r="BO19" s="29">
        <f t="shared" si="15"/>
        <v>90</v>
      </c>
      <c r="BP19" s="29" t="str">
        <f t="shared" si="16"/>
        <v/>
      </c>
      <c r="BQ19" s="29" t="str">
        <f t="shared" si="17"/>
        <v/>
      </c>
      <c r="BR19" s="29">
        <f t="shared" si="18"/>
        <v>92</v>
      </c>
      <c r="BS19" s="58">
        <v>90</v>
      </c>
      <c r="BT19" s="58"/>
      <c r="BU19" s="2"/>
      <c r="BV19" s="58"/>
      <c r="BW19" s="58">
        <v>95</v>
      </c>
      <c r="BX19" s="2"/>
      <c r="BY19" s="58"/>
      <c r="BZ19" s="58"/>
      <c r="CA19" s="58">
        <v>95</v>
      </c>
      <c r="CB19" s="58"/>
      <c r="CC19" s="58"/>
      <c r="CD19" s="2"/>
      <c r="CE19" s="58"/>
      <c r="CF19" s="58"/>
      <c r="CG19" s="2"/>
      <c r="CH19" s="29">
        <f t="shared" si="19"/>
        <v>90</v>
      </c>
      <c r="CI19" s="29">
        <f t="shared" si="20"/>
        <v>95</v>
      </c>
      <c r="CJ19" s="29">
        <f t="shared" si="21"/>
        <v>95</v>
      </c>
      <c r="CK19" s="29" t="str">
        <f t="shared" si="22"/>
        <v/>
      </c>
      <c r="CL19" s="29" t="str">
        <f t="shared" si="23"/>
        <v/>
      </c>
      <c r="CM19" s="31">
        <f t="shared" si="24"/>
        <v>93</v>
      </c>
      <c r="CN19" s="32">
        <f t="shared" si="25"/>
        <v>93</v>
      </c>
      <c r="CO19" s="35"/>
      <c r="CP19" s="58">
        <v>11</v>
      </c>
      <c r="CQ19" s="45" t="str">
        <f t="shared" si="26"/>
        <v xml:space="preserve">Memiliki kemampuan pemahaman  QS Ali Imran 159,190,191,berpikir kritis, Iman Kepada Hari Ahir, Periku bekerja keras dan tanggung jawab, Pernikahan dalam Islam, Strategi Dakwah Islam, Sejarah Perkembangan Islam, </v>
      </c>
      <c r="CR19" s="35"/>
      <c r="CS19" s="58">
        <v>11</v>
      </c>
      <c r="CT19"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9" s="7"/>
      <c r="CV19" s="47">
        <v>10</v>
      </c>
      <c r="CW19" s="58"/>
      <c r="CX19" s="7">
        <v>5530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Ali Imran 159,190,191,berpikir kritis, Iman Kepada Hari Ahir, Periku bekerja keras dan tanggung jawab, Pernikahan dalam Islam, Strategi Dakwah Islam, Sejarah Perkembangan Islam, </v>
      </c>
    </row>
    <row r="20" spans="1:110" ht="15" x14ac:dyDescent="0.3">
      <c r="A20" s="8">
        <v>10</v>
      </c>
      <c r="B20" s="8">
        <v>122261</v>
      </c>
      <c r="C20" s="8" t="s">
        <v>65</v>
      </c>
      <c r="D20" s="8">
        <f t="shared" si="0"/>
        <v>92</v>
      </c>
      <c r="E20" s="13" t="str">
        <f t="shared" si="1"/>
        <v>A</v>
      </c>
      <c r="F20" s="17">
        <f t="shared" si="2"/>
        <v>90</v>
      </c>
      <c r="G20" s="13" t="str">
        <f t="shared" si="3"/>
        <v>A</v>
      </c>
      <c r="H20" s="13" t="str">
        <f t="shared" si="4"/>
        <v xml:space="preserve">Memiliki kemampuan pemahaman  QS Ali Imran 159,190,191,berpikir kritis, Iman Kepada Hari Ahir, Periku bekerja keras dan tanggung jawab, Pernikahan dalam Islam, Strategi Dakwah Islam, Sejarah Perkembangan Islam, </v>
      </c>
      <c r="I20" s="8">
        <f t="shared" si="5"/>
        <v>92</v>
      </c>
      <c r="J20" s="13" t="str">
        <f t="shared" si="6"/>
        <v>A</v>
      </c>
      <c r="K20" s="20">
        <f t="shared" si="7"/>
        <v>93</v>
      </c>
      <c r="L20" s="13" t="str">
        <f t="shared" si="8"/>
        <v>A</v>
      </c>
      <c r="M20"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0" s="7"/>
      <c r="O20" s="58">
        <v>90</v>
      </c>
      <c r="P20" s="58">
        <v>90</v>
      </c>
      <c r="Q20" s="2"/>
      <c r="R20" s="58"/>
      <c r="S20" s="58"/>
      <c r="T20" s="2">
        <v>100</v>
      </c>
      <c r="U20" s="58">
        <v>90</v>
      </c>
      <c r="V20" s="58"/>
      <c r="W20" s="2"/>
      <c r="X20" s="58">
        <v>90</v>
      </c>
      <c r="Y20" s="58"/>
      <c r="Z20" s="2"/>
      <c r="AA20" s="58"/>
      <c r="AB20" s="58"/>
      <c r="AC20" s="2"/>
      <c r="AD20" s="29">
        <f t="shared" si="10"/>
        <v>92</v>
      </c>
      <c r="AE20" s="58"/>
      <c r="AF20" s="58">
        <v>90</v>
      </c>
      <c r="AG20" s="2"/>
      <c r="AH20" s="58"/>
      <c r="AI20" s="58"/>
      <c r="AJ20" s="2">
        <v>90</v>
      </c>
      <c r="AK20" s="58">
        <v>90</v>
      </c>
      <c r="AL20" s="58">
        <v>100</v>
      </c>
      <c r="AM20" s="2">
        <v>88</v>
      </c>
      <c r="AN20" s="58"/>
      <c r="AO20" s="58"/>
      <c r="AP20" s="2"/>
      <c r="AQ20" s="58"/>
      <c r="AR20" s="58"/>
      <c r="AS20" s="2"/>
      <c r="AT20" s="58">
        <v>74</v>
      </c>
      <c r="AU20" s="31">
        <f t="shared" si="11"/>
        <v>90.181818181818187</v>
      </c>
      <c r="AV20" s="32">
        <f t="shared" si="12"/>
        <v>90</v>
      </c>
      <c r="AW20" s="35"/>
      <c r="AX20" s="58">
        <v>90</v>
      </c>
      <c r="AY20" s="58"/>
      <c r="AZ20" s="2"/>
      <c r="BA20" s="58"/>
      <c r="BB20" s="58">
        <v>95</v>
      </c>
      <c r="BC20" s="2"/>
      <c r="BD20" s="58"/>
      <c r="BE20" s="58"/>
      <c r="BF20" s="58">
        <v>90</v>
      </c>
      <c r="BG20" s="58"/>
      <c r="BH20" s="58"/>
      <c r="BI20" s="2"/>
      <c r="BJ20" s="58"/>
      <c r="BK20" s="58"/>
      <c r="BL20" s="2"/>
      <c r="BM20" s="29">
        <f t="shared" si="13"/>
        <v>90</v>
      </c>
      <c r="BN20" s="29">
        <f t="shared" si="14"/>
        <v>95</v>
      </c>
      <c r="BO20" s="29">
        <f t="shared" si="15"/>
        <v>90</v>
      </c>
      <c r="BP20" s="29" t="str">
        <f t="shared" si="16"/>
        <v/>
      </c>
      <c r="BQ20" s="29" t="str">
        <f t="shared" si="17"/>
        <v/>
      </c>
      <c r="BR20" s="29">
        <f t="shared" si="18"/>
        <v>92</v>
      </c>
      <c r="BS20" s="58">
        <v>90</v>
      </c>
      <c r="BT20" s="58"/>
      <c r="BU20" s="2"/>
      <c r="BV20" s="58"/>
      <c r="BW20" s="58">
        <v>95</v>
      </c>
      <c r="BX20" s="2"/>
      <c r="BY20" s="58"/>
      <c r="BZ20" s="58"/>
      <c r="CA20" s="58">
        <v>95</v>
      </c>
      <c r="CB20" s="58"/>
      <c r="CC20" s="58"/>
      <c r="CD20" s="2"/>
      <c r="CE20" s="58"/>
      <c r="CF20" s="58"/>
      <c r="CG20" s="2"/>
      <c r="CH20" s="29">
        <f t="shared" si="19"/>
        <v>90</v>
      </c>
      <c r="CI20" s="29">
        <f t="shared" si="20"/>
        <v>95</v>
      </c>
      <c r="CJ20" s="29">
        <f t="shared" si="21"/>
        <v>95</v>
      </c>
      <c r="CK20" s="29" t="str">
        <f t="shared" si="22"/>
        <v/>
      </c>
      <c r="CL20" s="29" t="str">
        <f t="shared" si="23"/>
        <v/>
      </c>
      <c r="CM20" s="31">
        <f t="shared" si="24"/>
        <v>93</v>
      </c>
      <c r="CN20" s="32">
        <f t="shared" si="25"/>
        <v>93</v>
      </c>
      <c r="CO20" s="35"/>
      <c r="CP20" s="58">
        <v>11</v>
      </c>
      <c r="CQ20" s="45" t="str">
        <f t="shared" si="26"/>
        <v xml:space="preserve">Memiliki kemampuan pemahaman  QS Ali Imran 159,190,191,berpikir kritis, Iman Kepada Hari Ahir, Periku bekerja keras dan tanggung jawab, Pernikahan dalam Islam, Strategi Dakwah Islam, Sejarah Perkembangan Islam, </v>
      </c>
      <c r="CR20" s="35"/>
      <c r="CS20" s="58">
        <v>11</v>
      </c>
      <c r="CT20"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QS Ali Imran 159,190,191,berpikir kritis, Iman Kepada Hari Ahir, Periku bekerja keras dan tanggung jawab, Pernikahan dalam Islam, Strategi Dakwah Islam, Sejarah Perkembangan Islam, </v>
      </c>
    </row>
    <row r="21" spans="1:110" ht="18.75" customHeight="1" x14ac:dyDescent="0.3">
      <c r="A21" s="8">
        <v>11</v>
      </c>
      <c r="B21" s="8">
        <v>122277</v>
      </c>
      <c r="C21" s="8" t="s">
        <v>66</v>
      </c>
      <c r="D21" s="8">
        <f t="shared" si="0"/>
        <v>92</v>
      </c>
      <c r="E21" s="13" t="str">
        <f t="shared" si="1"/>
        <v>A</v>
      </c>
      <c r="F21" s="17">
        <f t="shared" si="2"/>
        <v>91</v>
      </c>
      <c r="G21" s="13" t="str">
        <f t="shared" si="3"/>
        <v>A</v>
      </c>
      <c r="H21" s="13" t="str">
        <f t="shared" si="4"/>
        <v xml:space="preserve">Memiliki kemampuan pemahaman  QS Ali Imran 159,190,191,berpikir kritis, Iman Kepada Hari Ahir, Periku bekerja keras dan tanggung jawab, Pernikahan dalam Islam, Strategi Dakwah Islam, Sejarah Perkembangan Islam, </v>
      </c>
      <c r="I21" s="8">
        <f t="shared" si="5"/>
        <v>92</v>
      </c>
      <c r="J21" s="13" t="str">
        <f t="shared" si="6"/>
        <v>A</v>
      </c>
      <c r="K21" s="20">
        <f t="shared" si="7"/>
        <v>93</v>
      </c>
      <c r="L21" s="13" t="str">
        <f t="shared" si="8"/>
        <v>A</v>
      </c>
      <c r="M21"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1" s="7"/>
      <c r="O21" s="58">
        <v>90</v>
      </c>
      <c r="P21" s="58">
        <v>95</v>
      </c>
      <c r="Q21" s="2"/>
      <c r="R21" s="58"/>
      <c r="S21" s="58"/>
      <c r="T21" s="2">
        <v>90</v>
      </c>
      <c r="U21" s="58">
        <v>95</v>
      </c>
      <c r="V21" s="58"/>
      <c r="W21" s="2"/>
      <c r="X21" s="58">
        <v>90</v>
      </c>
      <c r="Y21" s="58"/>
      <c r="Z21" s="2"/>
      <c r="AA21" s="58"/>
      <c r="AB21" s="58"/>
      <c r="AC21" s="2"/>
      <c r="AD21" s="29">
        <f t="shared" si="10"/>
        <v>92</v>
      </c>
      <c r="AE21" s="58"/>
      <c r="AF21" s="58">
        <v>95</v>
      </c>
      <c r="AG21" s="2"/>
      <c r="AH21" s="58"/>
      <c r="AI21" s="58"/>
      <c r="AJ21" s="2">
        <v>90</v>
      </c>
      <c r="AK21" s="58">
        <v>95</v>
      </c>
      <c r="AL21" s="58">
        <v>90</v>
      </c>
      <c r="AM21" s="2">
        <v>88</v>
      </c>
      <c r="AN21" s="58"/>
      <c r="AO21" s="58"/>
      <c r="AP21" s="2"/>
      <c r="AQ21" s="58"/>
      <c r="AR21" s="58"/>
      <c r="AS21" s="2"/>
      <c r="AT21" s="58">
        <v>82</v>
      </c>
      <c r="AU21" s="31">
        <f t="shared" si="11"/>
        <v>90.909090909090907</v>
      </c>
      <c r="AV21" s="32">
        <f t="shared" si="12"/>
        <v>91</v>
      </c>
      <c r="AW21" s="35"/>
      <c r="AX21" s="58">
        <v>90</v>
      </c>
      <c r="AY21" s="58"/>
      <c r="AZ21" s="2"/>
      <c r="BA21" s="58"/>
      <c r="BB21" s="58">
        <v>95</v>
      </c>
      <c r="BC21" s="2"/>
      <c r="BD21" s="58"/>
      <c r="BE21" s="58"/>
      <c r="BF21" s="58">
        <v>90</v>
      </c>
      <c r="BG21" s="58"/>
      <c r="BH21" s="58"/>
      <c r="BI21" s="2"/>
      <c r="BJ21" s="58"/>
      <c r="BK21" s="58"/>
      <c r="BL21" s="2"/>
      <c r="BM21" s="29">
        <f t="shared" si="13"/>
        <v>90</v>
      </c>
      <c r="BN21" s="29">
        <f t="shared" si="14"/>
        <v>95</v>
      </c>
      <c r="BO21" s="29">
        <f t="shared" si="15"/>
        <v>90</v>
      </c>
      <c r="BP21" s="29" t="str">
        <f t="shared" si="16"/>
        <v/>
      </c>
      <c r="BQ21" s="29" t="str">
        <f t="shared" si="17"/>
        <v/>
      </c>
      <c r="BR21" s="29">
        <f t="shared" si="18"/>
        <v>92</v>
      </c>
      <c r="BS21" s="58">
        <v>90</v>
      </c>
      <c r="BT21" s="58"/>
      <c r="BU21" s="2"/>
      <c r="BV21" s="58"/>
      <c r="BW21" s="58">
        <v>95</v>
      </c>
      <c r="BX21" s="2"/>
      <c r="BY21" s="58"/>
      <c r="BZ21" s="58"/>
      <c r="CA21" s="58">
        <v>95</v>
      </c>
      <c r="CB21" s="58"/>
      <c r="CC21" s="58"/>
      <c r="CD21" s="2"/>
      <c r="CE21" s="58"/>
      <c r="CF21" s="58"/>
      <c r="CG21" s="2"/>
      <c r="CH21" s="29">
        <f t="shared" si="19"/>
        <v>90</v>
      </c>
      <c r="CI21" s="29">
        <f t="shared" si="20"/>
        <v>95</v>
      </c>
      <c r="CJ21" s="29">
        <f t="shared" si="21"/>
        <v>95</v>
      </c>
      <c r="CK21" s="29" t="str">
        <f t="shared" si="22"/>
        <v/>
      </c>
      <c r="CL21" s="29" t="str">
        <f t="shared" si="23"/>
        <v/>
      </c>
      <c r="CM21" s="31">
        <f t="shared" si="24"/>
        <v>93</v>
      </c>
      <c r="CN21" s="32">
        <f t="shared" si="25"/>
        <v>93</v>
      </c>
      <c r="CO21" s="35"/>
      <c r="CP21" s="58">
        <v>11</v>
      </c>
      <c r="CQ21" s="45" t="str">
        <f t="shared" si="26"/>
        <v xml:space="preserve">Memiliki kemampuan pemahaman  QS Ali Imran 159,190,191,berpikir kritis, Iman Kepada Hari Ahir, Periku bekerja keras dan tanggung jawab, Pernikahan dalam Islam, Strategi Dakwah Islam, Sejarah Perkembangan Islam, </v>
      </c>
      <c r="CR21" s="35"/>
      <c r="CS21" s="58">
        <v>11</v>
      </c>
      <c r="CT21"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1" s="7"/>
      <c r="CV21" s="9" t="s">
        <v>67</v>
      </c>
      <c r="CW21" s="59"/>
      <c r="CX21" s="7"/>
      <c r="CY21" s="50"/>
      <c r="CZ21" s="50"/>
      <c r="DA21" s="50"/>
    </row>
    <row r="22" spans="1:110" ht="15" x14ac:dyDescent="0.3">
      <c r="A22" s="8">
        <v>12</v>
      </c>
      <c r="B22" s="8">
        <v>122293</v>
      </c>
      <c r="C22" s="8" t="s">
        <v>68</v>
      </c>
      <c r="D22" s="8">
        <f t="shared" si="0"/>
        <v>92</v>
      </c>
      <c r="E22" s="13" t="str">
        <f t="shared" si="1"/>
        <v>A</v>
      </c>
      <c r="F22" s="17">
        <f t="shared" si="2"/>
        <v>91</v>
      </c>
      <c r="G22" s="13" t="str">
        <f t="shared" si="3"/>
        <v>A</v>
      </c>
      <c r="H22" s="13" t="str">
        <f t="shared" si="4"/>
        <v xml:space="preserve">Memiliki kemampuan pemahaman  QS Ali Imran 159,190,191,berpikir kritis, Iman Kepada Hari Ahir, Periku bekerja keras dan tanggung jawab, Pernikahan dalam Islam, Strategi Dakwah Islam, Sejarah Perkembangan Islam, </v>
      </c>
      <c r="I22" s="8">
        <f t="shared" si="5"/>
        <v>92</v>
      </c>
      <c r="J22" s="13" t="str">
        <f t="shared" si="6"/>
        <v>A</v>
      </c>
      <c r="K22" s="20">
        <f t="shared" si="7"/>
        <v>93</v>
      </c>
      <c r="L22" s="13" t="str">
        <f t="shared" si="8"/>
        <v>A</v>
      </c>
      <c r="M2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2" s="7"/>
      <c r="O22" s="58">
        <v>90</v>
      </c>
      <c r="P22" s="58">
        <v>90</v>
      </c>
      <c r="Q22" s="2"/>
      <c r="R22" s="58"/>
      <c r="S22" s="58"/>
      <c r="T22" s="2">
        <v>90</v>
      </c>
      <c r="U22" s="58">
        <v>90</v>
      </c>
      <c r="V22" s="58"/>
      <c r="W22" s="2"/>
      <c r="X22" s="58">
        <v>100</v>
      </c>
      <c r="Y22" s="58"/>
      <c r="Z22" s="2"/>
      <c r="AA22" s="58"/>
      <c r="AB22" s="58"/>
      <c r="AC22" s="2"/>
      <c r="AD22" s="29">
        <f t="shared" si="10"/>
        <v>92</v>
      </c>
      <c r="AE22" s="58"/>
      <c r="AF22" s="58">
        <v>100</v>
      </c>
      <c r="AG22" s="2"/>
      <c r="AH22" s="58"/>
      <c r="AI22" s="58"/>
      <c r="AJ22" s="2">
        <v>90</v>
      </c>
      <c r="AK22" s="58">
        <v>90</v>
      </c>
      <c r="AL22" s="58">
        <v>90</v>
      </c>
      <c r="AM22" s="2">
        <v>88</v>
      </c>
      <c r="AN22" s="58"/>
      <c r="AO22" s="58"/>
      <c r="AP22" s="2"/>
      <c r="AQ22" s="58"/>
      <c r="AR22" s="58"/>
      <c r="AS22" s="2"/>
      <c r="AT22" s="58">
        <v>78</v>
      </c>
      <c r="AU22" s="31">
        <f t="shared" si="11"/>
        <v>90.545454545454547</v>
      </c>
      <c r="AV22" s="32">
        <f t="shared" si="12"/>
        <v>91</v>
      </c>
      <c r="AW22" s="35"/>
      <c r="AX22" s="58">
        <v>90</v>
      </c>
      <c r="AY22" s="58"/>
      <c r="AZ22" s="2"/>
      <c r="BA22" s="58"/>
      <c r="BB22" s="58">
        <v>95</v>
      </c>
      <c r="BC22" s="2"/>
      <c r="BD22" s="58"/>
      <c r="BE22" s="58"/>
      <c r="BF22" s="58">
        <v>90</v>
      </c>
      <c r="BG22" s="58"/>
      <c r="BH22" s="58"/>
      <c r="BI22" s="2"/>
      <c r="BJ22" s="58"/>
      <c r="BK22" s="58"/>
      <c r="BL22" s="2"/>
      <c r="BM22" s="29">
        <f t="shared" si="13"/>
        <v>90</v>
      </c>
      <c r="BN22" s="29">
        <f t="shared" si="14"/>
        <v>95</v>
      </c>
      <c r="BO22" s="29">
        <f t="shared" si="15"/>
        <v>90</v>
      </c>
      <c r="BP22" s="29" t="str">
        <f t="shared" si="16"/>
        <v/>
      </c>
      <c r="BQ22" s="29" t="str">
        <f t="shared" si="17"/>
        <v/>
      </c>
      <c r="BR22" s="29">
        <f t="shared" si="18"/>
        <v>92</v>
      </c>
      <c r="BS22" s="58">
        <v>90</v>
      </c>
      <c r="BT22" s="58"/>
      <c r="BU22" s="2"/>
      <c r="BV22" s="58"/>
      <c r="BW22" s="58">
        <v>95</v>
      </c>
      <c r="BX22" s="2"/>
      <c r="BY22" s="58"/>
      <c r="BZ22" s="58"/>
      <c r="CA22" s="58">
        <v>95</v>
      </c>
      <c r="CB22" s="58"/>
      <c r="CC22" s="58"/>
      <c r="CD22" s="2"/>
      <c r="CE22" s="58"/>
      <c r="CF22" s="58"/>
      <c r="CG22" s="2"/>
      <c r="CH22" s="29">
        <f t="shared" si="19"/>
        <v>90</v>
      </c>
      <c r="CI22" s="29">
        <f t="shared" si="20"/>
        <v>95</v>
      </c>
      <c r="CJ22" s="29">
        <f t="shared" si="21"/>
        <v>95</v>
      </c>
      <c r="CK22" s="29" t="str">
        <f t="shared" si="22"/>
        <v/>
      </c>
      <c r="CL22" s="29" t="str">
        <f t="shared" si="23"/>
        <v/>
      </c>
      <c r="CM22" s="31">
        <f t="shared" si="24"/>
        <v>93</v>
      </c>
      <c r="CN22" s="32">
        <f t="shared" si="25"/>
        <v>93</v>
      </c>
      <c r="CO22" s="35"/>
      <c r="CP22" s="58">
        <v>11</v>
      </c>
      <c r="CQ22" s="45" t="str">
        <f t="shared" si="26"/>
        <v xml:space="preserve">Memiliki kemampuan pemahaman  QS Ali Imran 159,190,191,berpikir kritis, Iman Kepada Hari Ahir, Periku bekerja keras dan tanggung jawab, Pernikahan dalam Islam, Strategi Dakwah Islam, Sejarah Perkembangan Islam, </v>
      </c>
      <c r="CR22" s="35"/>
      <c r="CS22" s="58">
        <v>11</v>
      </c>
      <c r="CT2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23" spans="1:110" ht="15" x14ac:dyDescent="0.3">
      <c r="A23" s="8">
        <v>13</v>
      </c>
      <c r="B23" s="8">
        <v>122309</v>
      </c>
      <c r="C23" s="8" t="s">
        <v>69</v>
      </c>
      <c r="D23" s="8">
        <f t="shared" si="0"/>
        <v>92</v>
      </c>
      <c r="E23" s="13" t="str">
        <f t="shared" si="1"/>
        <v>A</v>
      </c>
      <c r="F23" s="17">
        <f t="shared" si="2"/>
        <v>91</v>
      </c>
      <c r="G23" s="13" t="str">
        <f t="shared" si="3"/>
        <v>A</v>
      </c>
      <c r="H23" s="13" t="str">
        <f t="shared" si="4"/>
        <v xml:space="preserve">Memiliki kemampuan pemahaman  QS Ali Imran 159,190,191,berpikir kritis, Iman Kepada Hari Ahir, Periku bekerja keras dan tanggung jawab, Pernikahan dalam Islam, Strategi Dakwah Islam, Sejarah Perkembangan Islam, </v>
      </c>
      <c r="I23" s="8">
        <f t="shared" si="5"/>
        <v>92</v>
      </c>
      <c r="J23" s="13" t="str">
        <f t="shared" si="6"/>
        <v>A</v>
      </c>
      <c r="K23" s="20">
        <f t="shared" si="7"/>
        <v>93</v>
      </c>
      <c r="L23" s="13" t="str">
        <f t="shared" si="8"/>
        <v>A</v>
      </c>
      <c r="M23"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3" s="7"/>
      <c r="O23" s="58">
        <v>90</v>
      </c>
      <c r="P23" s="58">
        <v>90</v>
      </c>
      <c r="Q23" s="2"/>
      <c r="R23" s="58"/>
      <c r="S23" s="58"/>
      <c r="T23" s="2">
        <v>100</v>
      </c>
      <c r="U23" s="58">
        <v>90</v>
      </c>
      <c r="V23" s="58"/>
      <c r="W23" s="2"/>
      <c r="X23" s="58">
        <v>90</v>
      </c>
      <c r="Y23" s="58"/>
      <c r="Z23" s="2"/>
      <c r="AA23" s="58"/>
      <c r="AB23" s="58"/>
      <c r="AC23" s="2"/>
      <c r="AD23" s="29">
        <f t="shared" si="10"/>
        <v>92</v>
      </c>
      <c r="AE23" s="58"/>
      <c r="AF23" s="58">
        <v>95</v>
      </c>
      <c r="AG23" s="2"/>
      <c r="AH23" s="58"/>
      <c r="AI23" s="58"/>
      <c r="AJ23" s="2">
        <v>95</v>
      </c>
      <c r="AK23" s="58">
        <v>90</v>
      </c>
      <c r="AL23" s="58">
        <v>90</v>
      </c>
      <c r="AM23" s="2">
        <v>88</v>
      </c>
      <c r="AN23" s="58"/>
      <c r="AO23" s="58"/>
      <c r="AP23" s="2"/>
      <c r="AQ23" s="58"/>
      <c r="AR23" s="58"/>
      <c r="AS23" s="2"/>
      <c r="AT23" s="58">
        <v>82</v>
      </c>
      <c r="AU23" s="31">
        <f t="shared" si="11"/>
        <v>90.909090909090907</v>
      </c>
      <c r="AV23" s="32">
        <f t="shared" si="12"/>
        <v>91</v>
      </c>
      <c r="AW23" s="35"/>
      <c r="AX23" s="58">
        <v>90</v>
      </c>
      <c r="AY23" s="58"/>
      <c r="AZ23" s="2"/>
      <c r="BA23" s="58"/>
      <c r="BB23" s="58">
        <v>95</v>
      </c>
      <c r="BC23" s="2"/>
      <c r="BD23" s="58"/>
      <c r="BE23" s="58"/>
      <c r="BF23" s="58">
        <v>90</v>
      </c>
      <c r="BG23" s="58"/>
      <c r="BH23" s="58"/>
      <c r="BI23" s="2"/>
      <c r="BJ23" s="58"/>
      <c r="BK23" s="58"/>
      <c r="BL23" s="2"/>
      <c r="BM23" s="29">
        <f t="shared" si="13"/>
        <v>90</v>
      </c>
      <c r="BN23" s="29">
        <f t="shared" si="14"/>
        <v>95</v>
      </c>
      <c r="BO23" s="29">
        <f t="shared" si="15"/>
        <v>90</v>
      </c>
      <c r="BP23" s="29" t="str">
        <f t="shared" si="16"/>
        <v/>
      </c>
      <c r="BQ23" s="29" t="str">
        <f t="shared" si="17"/>
        <v/>
      </c>
      <c r="BR23" s="29">
        <f t="shared" si="18"/>
        <v>92</v>
      </c>
      <c r="BS23" s="58">
        <v>90</v>
      </c>
      <c r="BT23" s="58"/>
      <c r="BU23" s="2"/>
      <c r="BV23" s="58"/>
      <c r="BW23" s="58">
        <v>95</v>
      </c>
      <c r="BX23" s="2"/>
      <c r="BY23" s="58"/>
      <c r="BZ23" s="58"/>
      <c r="CA23" s="58">
        <v>95</v>
      </c>
      <c r="CB23" s="58"/>
      <c r="CC23" s="58"/>
      <c r="CD23" s="2"/>
      <c r="CE23" s="58"/>
      <c r="CF23" s="58"/>
      <c r="CG23" s="2"/>
      <c r="CH23" s="29">
        <f t="shared" si="19"/>
        <v>90</v>
      </c>
      <c r="CI23" s="29">
        <f t="shared" si="20"/>
        <v>95</v>
      </c>
      <c r="CJ23" s="29">
        <f t="shared" si="21"/>
        <v>95</v>
      </c>
      <c r="CK23" s="29" t="str">
        <f t="shared" si="22"/>
        <v/>
      </c>
      <c r="CL23" s="29" t="str">
        <f t="shared" si="23"/>
        <v/>
      </c>
      <c r="CM23" s="31">
        <f t="shared" si="24"/>
        <v>93</v>
      </c>
      <c r="CN23" s="32">
        <f t="shared" si="25"/>
        <v>93</v>
      </c>
      <c r="CO23" s="35"/>
      <c r="CP23" s="58">
        <v>11</v>
      </c>
      <c r="CQ23" s="45" t="str">
        <f t="shared" si="26"/>
        <v xml:space="preserve">Memiliki kemampuan pemahaman  QS Ali Imran 159,190,191,berpikir kritis, Iman Kepada Hari Ahir, Periku bekerja keras dan tanggung jawab, Pernikahan dalam Islam, Strategi Dakwah Islam, Sejarah Perkembangan Islam, </v>
      </c>
      <c r="CR23" s="35"/>
      <c r="CS23" s="58">
        <v>11</v>
      </c>
      <c r="CT23"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3" s="7"/>
      <c r="CV23" s="47">
        <v>1</v>
      </c>
      <c r="CW23" s="58" t="s">
        <v>173</v>
      </c>
      <c r="CX23" s="7">
        <v>5531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Mengumpulkan bahan power point Iman pada hari ahir, Mencari contoh2 bekerja kelas dan tanggung jawab, Contoh tatacara pernikah dalam Islam, Contoh Strategi dakwah Islam, Merangkum Sejarah Perkembangan Islam, Masih perlu peningkatan keterampilan Mencari tajwid dan menghafal ,QS Ali Imran 159,190,191.</v>
      </c>
    </row>
    <row r="24" spans="1:110" ht="15" x14ac:dyDescent="0.3">
      <c r="A24" s="8">
        <v>14</v>
      </c>
      <c r="B24" s="8">
        <v>122325</v>
      </c>
      <c r="C24" s="8" t="s">
        <v>70</v>
      </c>
      <c r="D24" s="8">
        <f t="shared" si="0"/>
        <v>89</v>
      </c>
      <c r="E24" s="13" t="str">
        <f t="shared" si="1"/>
        <v>B</v>
      </c>
      <c r="F24" s="17">
        <f t="shared" si="2"/>
        <v>88</v>
      </c>
      <c r="G24" s="13" t="str">
        <f t="shared" si="3"/>
        <v>B</v>
      </c>
      <c r="H24" s="13" t="str">
        <f t="shared" si="4"/>
        <v xml:space="preserve">Memiliki kemampuan pemahaman  QS Ali Imran 159,190,191,berpikir kritis, Iman Kepada Hari Ahir, Periku bekerja keras dan tanggung jawab, Pernikahan dalam Islam, Strategi Dakwah Islam, Sejarah Perkembangan Islam, </v>
      </c>
      <c r="I24" s="8">
        <f t="shared" si="5"/>
        <v>87</v>
      </c>
      <c r="J24" s="13" t="str">
        <f t="shared" si="6"/>
        <v>B</v>
      </c>
      <c r="K24" s="20">
        <f t="shared" si="7"/>
        <v>91</v>
      </c>
      <c r="L24" s="13" t="str">
        <f t="shared" si="8"/>
        <v>A</v>
      </c>
      <c r="M24"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4" s="7"/>
      <c r="O24" s="58">
        <v>85</v>
      </c>
      <c r="P24" s="58">
        <v>85</v>
      </c>
      <c r="Q24" s="2"/>
      <c r="R24" s="58"/>
      <c r="S24" s="58"/>
      <c r="T24" s="2">
        <v>95</v>
      </c>
      <c r="U24" s="58">
        <v>85</v>
      </c>
      <c r="V24" s="58"/>
      <c r="W24" s="2"/>
      <c r="X24" s="58">
        <v>95</v>
      </c>
      <c r="Y24" s="58"/>
      <c r="Z24" s="2"/>
      <c r="AA24" s="58"/>
      <c r="AB24" s="58"/>
      <c r="AC24" s="2"/>
      <c r="AD24" s="29">
        <f t="shared" si="10"/>
        <v>89</v>
      </c>
      <c r="AE24" s="58"/>
      <c r="AF24" s="58">
        <v>95</v>
      </c>
      <c r="AG24" s="2"/>
      <c r="AH24" s="58"/>
      <c r="AI24" s="58"/>
      <c r="AJ24" s="2">
        <v>85</v>
      </c>
      <c r="AK24" s="58">
        <v>90</v>
      </c>
      <c r="AL24" s="58">
        <v>95</v>
      </c>
      <c r="AM24" s="2">
        <v>88</v>
      </c>
      <c r="AN24" s="58"/>
      <c r="AO24" s="58"/>
      <c r="AP24" s="2"/>
      <c r="AQ24" s="58"/>
      <c r="AR24" s="58"/>
      <c r="AS24" s="2"/>
      <c r="AT24" s="58">
        <v>74</v>
      </c>
      <c r="AU24" s="31">
        <f t="shared" si="11"/>
        <v>88.36363636363636</v>
      </c>
      <c r="AV24" s="32">
        <f t="shared" si="12"/>
        <v>88</v>
      </c>
      <c r="AW24" s="35"/>
      <c r="AX24" s="58">
        <v>85</v>
      </c>
      <c r="AY24" s="58"/>
      <c r="AZ24" s="2"/>
      <c r="BA24" s="58"/>
      <c r="BB24" s="58">
        <v>90</v>
      </c>
      <c r="BC24" s="2"/>
      <c r="BD24" s="58"/>
      <c r="BE24" s="58"/>
      <c r="BF24" s="58">
        <v>85</v>
      </c>
      <c r="BG24" s="58"/>
      <c r="BH24" s="58"/>
      <c r="BI24" s="2"/>
      <c r="BJ24" s="58"/>
      <c r="BK24" s="58"/>
      <c r="BL24" s="2"/>
      <c r="BM24" s="29">
        <f t="shared" si="13"/>
        <v>85</v>
      </c>
      <c r="BN24" s="29">
        <f t="shared" si="14"/>
        <v>90</v>
      </c>
      <c r="BO24" s="29">
        <f t="shared" si="15"/>
        <v>85</v>
      </c>
      <c r="BP24" s="29" t="str">
        <f t="shared" si="16"/>
        <v/>
      </c>
      <c r="BQ24" s="29" t="str">
        <f t="shared" si="17"/>
        <v/>
      </c>
      <c r="BR24" s="29">
        <f t="shared" si="18"/>
        <v>87</v>
      </c>
      <c r="BS24" s="58">
        <v>85</v>
      </c>
      <c r="BT24" s="58"/>
      <c r="BU24" s="2"/>
      <c r="BV24" s="58"/>
      <c r="BW24" s="58">
        <v>95</v>
      </c>
      <c r="BX24" s="2"/>
      <c r="BY24" s="58"/>
      <c r="BZ24" s="58"/>
      <c r="CA24" s="58">
        <v>95</v>
      </c>
      <c r="CB24" s="58"/>
      <c r="CC24" s="58"/>
      <c r="CD24" s="2"/>
      <c r="CE24" s="58"/>
      <c r="CF24" s="58"/>
      <c r="CG24" s="2"/>
      <c r="CH24" s="29">
        <f t="shared" si="19"/>
        <v>85</v>
      </c>
      <c r="CI24" s="29">
        <f t="shared" si="20"/>
        <v>95</v>
      </c>
      <c r="CJ24" s="29">
        <f t="shared" si="21"/>
        <v>95</v>
      </c>
      <c r="CK24" s="29" t="str">
        <f t="shared" si="22"/>
        <v/>
      </c>
      <c r="CL24" s="29" t="str">
        <f t="shared" si="23"/>
        <v/>
      </c>
      <c r="CM24" s="31">
        <f t="shared" si="24"/>
        <v>90.5</v>
      </c>
      <c r="CN24" s="32">
        <f t="shared" si="25"/>
        <v>91</v>
      </c>
      <c r="CO24" s="35"/>
      <c r="CP24" s="58">
        <v>11</v>
      </c>
      <c r="CQ24" s="45" t="str">
        <f t="shared" si="26"/>
        <v xml:space="preserve">Memiliki kemampuan pemahaman  QS Ali Imran 159,190,191,berpikir kritis, Iman Kepada Hari Ahir, Periku bekerja keras dan tanggung jawab, Pernikahan dalam Islam, Strategi Dakwah Islam, Sejarah Perkembangan Islam, </v>
      </c>
      <c r="CR24" s="35"/>
      <c r="CS24" s="58">
        <v>11</v>
      </c>
      <c r="CT24"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4" s="7"/>
      <c r="CV24" s="47">
        <v>2</v>
      </c>
      <c r="CW24" s="58" t="s">
        <v>71</v>
      </c>
      <c r="CX24" s="7">
        <v>5532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dan menghafal ,QS Ali Imran 159,190,191, Mencari contoh2 bekerja kelas dan tanggung jawab, Contoh tatacara pernikah dalam Islam, Contoh Strategi dakwah Islam, Merangkum Sejarah Perkembangan Islam, Masih perlu peningkatan keterampilan Mengumpulkan bahan power point Iman pada hari ahir.</v>
      </c>
    </row>
    <row r="25" spans="1:110" ht="15" x14ac:dyDescent="0.3">
      <c r="A25" s="8">
        <v>15</v>
      </c>
      <c r="B25" s="8">
        <v>122341</v>
      </c>
      <c r="C25" s="8" t="s">
        <v>72</v>
      </c>
      <c r="D25" s="8">
        <f t="shared" si="0"/>
        <v>90</v>
      </c>
      <c r="E25" s="13" t="str">
        <f t="shared" si="1"/>
        <v>A</v>
      </c>
      <c r="F25" s="17">
        <f t="shared" si="2"/>
        <v>91</v>
      </c>
      <c r="G25" s="13" t="str">
        <f t="shared" si="3"/>
        <v>A</v>
      </c>
      <c r="H25" s="13" t="str">
        <f t="shared" si="4"/>
        <v xml:space="preserve">Memiliki kemampuan pemahaman  QS Ali Imran 159,190,191,berpikir kritis, Iman Kepada Hari Ahir, Periku bekerja keras dan tanggung jawab, Pernikahan dalam Islam, Strategi Dakwah Islam, Sejarah Perkembangan Islam, </v>
      </c>
      <c r="I25" s="8">
        <f t="shared" si="5"/>
        <v>87</v>
      </c>
      <c r="J25" s="13" t="str">
        <f t="shared" si="6"/>
        <v>B</v>
      </c>
      <c r="K25" s="20">
        <f t="shared" si="7"/>
        <v>91</v>
      </c>
      <c r="L25" s="13" t="str">
        <f t="shared" si="8"/>
        <v>A</v>
      </c>
      <c r="M25"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5" s="7"/>
      <c r="O25" s="58">
        <v>85</v>
      </c>
      <c r="P25" s="58">
        <v>90</v>
      </c>
      <c r="Q25" s="2"/>
      <c r="R25" s="58"/>
      <c r="S25" s="58"/>
      <c r="T25" s="2">
        <v>95</v>
      </c>
      <c r="U25" s="58">
        <v>90</v>
      </c>
      <c r="V25" s="58"/>
      <c r="W25" s="2"/>
      <c r="X25" s="58">
        <v>90</v>
      </c>
      <c r="Y25" s="58"/>
      <c r="Z25" s="2"/>
      <c r="AA25" s="58"/>
      <c r="AB25" s="58"/>
      <c r="AC25" s="2"/>
      <c r="AD25" s="29">
        <f t="shared" si="10"/>
        <v>90</v>
      </c>
      <c r="AE25" s="58"/>
      <c r="AF25" s="58">
        <v>95</v>
      </c>
      <c r="AG25" s="2"/>
      <c r="AH25" s="58"/>
      <c r="AI25" s="58"/>
      <c r="AJ25" s="2">
        <v>95</v>
      </c>
      <c r="AK25" s="58">
        <v>95</v>
      </c>
      <c r="AL25" s="58">
        <v>95</v>
      </c>
      <c r="AM25" s="2">
        <v>88</v>
      </c>
      <c r="AN25" s="58"/>
      <c r="AO25" s="58"/>
      <c r="AP25" s="2"/>
      <c r="AQ25" s="58"/>
      <c r="AR25" s="58"/>
      <c r="AS25" s="2"/>
      <c r="AT25" s="58">
        <v>82</v>
      </c>
      <c r="AU25" s="31">
        <f t="shared" si="11"/>
        <v>90.909090909090907</v>
      </c>
      <c r="AV25" s="32">
        <f t="shared" si="12"/>
        <v>91</v>
      </c>
      <c r="AW25" s="35"/>
      <c r="AX25" s="58">
        <v>85</v>
      </c>
      <c r="AY25" s="58"/>
      <c r="AZ25" s="2"/>
      <c r="BA25" s="58"/>
      <c r="BB25" s="58">
        <v>90</v>
      </c>
      <c r="BC25" s="2"/>
      <c r="BD25" s="58"/>
      <c r="BE25" s="58"/>
      <c r="BF25" s="58">
        <v>85</v>
      </c>
      <c r="BG25" s="58"/>
      <c r="BH25" s="58"/>
      <c r="BI25" s="2"/>
      <c r="BJ25" s="58"/>
      <c r="BK25" s="58"/>
      <c r="BL25" s="2"/>
      <c r="BM25" s="29">
        <f t="shared" si="13"/>
        <v>85</v>
      </c>
      <c r="BN25" s="29">
        <f t="shared" si="14"/>
        <v>90</v>
      </c>
      <c r="BO25" s="29">
        <f t="shared" si="15"/>
        <v>85</v>
      </c>
      <c r="BP25" s="29" t="str">
        <f t="shared" si="16"/>
        <v/>
      </c>
      <c r="BQ25" s="29" t="str">
        <f t="shared" si="17"/>
        <v/>
      </c>
      <c r="BR25" s="29">
        <f t="shared" si="18"/>
        <v>87</v>
      </c>
      <c r="BS25" s="58">
        <v>85</v>
      </c>
      <c r="BT25" s="58"/>
      <c r="BU25" s="2"/>
      <c r="BV25" s="58"/>
      <c r="BW25" s="58">
        <v>95</v>
      </c>
      <c r="BX25" s="2"/>
      <c r="BY25" s="58"/>
      <c r="BZ25" s="58"/>
      <c r="CA25" s="58">
        <v>95</v>
      </c>
      <c r="CB25" s="58"/>
      <c r="CC25" s="58"/>
      <c r="CD25" s="2"/>
      <c r="CE25" s="58"/>
      <c r="CF25" s="58"/>
      <c r="CG25" s="2"/>
      <c r="CH25" s="29">
        <f t="shared" si="19"/>
        <v>85</v>
      </c>
      <c r="CI25" s="29">
        <f t="shared" si="20"/>
        <v>95</v>
      </c>
      <c r="CJ25" s="29">
        <f t="shared" si="21"/>
        <v>95</v>
      </c>
      <c r="CK25" s="29" t="str">
        <f t="shared" si="22"/>
        <v/>
      </c>
      <c r="CL25" s="29" t="str">
        <f t="shared" si="23"/>
        <v/>
      </c>
      <c r="CM25" s="31">
        <f t="shared" si="24"/>
        <v>90.5</v>
      </c>
      <c r="CN25" s="32">
        <f t="shared" si="25"/>
        <v>91</v>
      </c>
      <c r="CO25" s="35"/>
      <c r="CP25" s="58">
        <v>11</v>
      </c>
      <c r="CQ25" s="45" t="str">
        <f t="shared" si="26"/>
        <v xml:space="preserve">Memiliki kemampuan pemahaman  QS Ali Imran 159,190,191,berpikir kritis, Iman Kepada Hari Ahir, Periku bekerja keras dan tanggung jawab, Pernikahan dalam Islam, Strategi Dakwah Islam, Sejarah Perkembangan Islam, </v>
      </c>
      <c r="CR25" s="35"/>
      <c r="CS25" s="58">
        <v>11</v>
      </c>
      <c r="CT25"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5" s="7"/>
      <c r="CV25" s="47">
        <v>3</v>
      </c>
      <c r="CW25" s="58" t="s">
        <v>73</v>
      </c>
      <c r="CX25" s="7">
        <v>5533</v>
      </c>
      <c r="CY25" s="75" t="s">
        <v>74</v>
      </c>
      <c r="CZ25" s="75"/>
      <c r="DA25" s="75"/>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dan menghafal ,QS Ali Imran 159,190,191, Mengumpulkan bahan power point Iman pada hari ahir, Contoh tatacara pernikah dalam Islam, Contoh Strategi dakwah Islam, Merangkum Sejarah Perkembangan Islam, Masih perlu peningkatan keterampilan Mencari contoh2 bekerja kelas dan tanggung jawab.</v>
      </c>
    </row>
    <row r="26" spans="1:110" ht="15" x14ac:dyDescent="0.3">
      <c r="A26" s="8">
        <v>16</v>
      </c>
      <c r="B26" s="8">
        <v>122357</v>
      </c>
      <c r="C26" s="8" t="s">
        <v>75</v>
      </c>
      <c r="D26" s="8">
        <f t="shared" si="0"/>
        <v>91</v>
      </c>
      <c r="E26" s="13" t="str">
        <f t="shared" si="1"/>
        <v>A</v>
      </c>
      <c r="F26" s="17">
        <f t="shared" si="2"/>
        <v>92</v>
      </c>
      <c r="G26" s="13" t="str">
        <f t="shared" si="3"/>
        <v>A</v>
      </c>
      <c r="H26" s="13" t="str">
        <f t="shared" si="4"/>
        <v xml:space="preserve">Memiliki kemampuan pemahaman  QS Ali Imran 159,190,191,berpikir kritis, Iman Kepada Hari Ahir, Periku bekerja keras dan tanggung jawab, Pernikahan dalam Islam, Strategi Dakwah Islam, Sejarah Perkembangan Islam, </v>
      </c>
      <c r="I26" s="8">
        <f t="shared" si="5"/>
        <v>95</v>
      </c>
      <c r="J26" s="13" t="str">
        <f t="shared" si="6"/>
        <v>A</v>
      </c>
      <c r="K26" s="20">
        <f t="shared" si="7"/>
        <v>95</v>
      </c>
      <c r="L26" s="13" t="str">
        <f t="shared" si="8"/>
        <v>A</v>
      </c>
      <c r="M26"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6" s="7"/>
      <c r="O26" s="58">
        <v>95</v>
      </c>
      <c r="P26" s="58">
        <v>95</v>
      </c>
      <c r="Q26" s="2"/>
      <c r="R26" s="58"/>
      <c r="S26" s="58"/>
      <c r="T26" s="2">
        <v>80</v>
      </c>
      <c r="U26" s="58">
        <v>85</v>
      </c>
      <c r="V26" s="58"/>
      <c r="W26" s="2"/>
      <c r="X26" s="58">
        <v>100</v>
      </c>
      <c r="Y26" s="58"/>
      <c r="Z26" s="2"/>
      <c r="AA26" s="58"/>
      <c r="AB26" s="58"/>
      <c r="AC26" s="2"/>
      <c r="AD26" s="29">
        <f t="shared" si="10"/>
        <v>91</v>
      </c>
      <c r="AE26" s="58"/>
      <c r="AF26" s="58">
        <v>100</v>
      </c>
      <c r="AG26" s="2"/>
      <c r="AH26" s="58"/>
      <c r="AI26" s="58"/>
      <c r="AJ26" s="2">
        <v>90</v>
      </c>
      <c r="AK26" s="58">
        <v>85</v>
      </c>
      <c r="AL26" s="58">
        <v>100</v>
      </c>
      <c r="AM26" s="2">
        <v>90</v>
      </c>
      <c r="AN26" s="58"/>
      <c r="AO26" s="58"/>
      <c r="AP26" s="2"/>
      <c r="AQ26" s="58"/>
      <c r="AR26" s="58"/>
      <c r="AS26" s="2"/>
      <c r="AT26" s="58">
        <v>88</v>
      </c>
      <c r="AU26" s="31">
        <f t="shared" si="11"/>
        <v>91.63636363636364</v>
      </c>
      <c r="AV26" s="32">
        <f t="shared" si="12"/>
        <v>92</v>
      </c>
      <c r="AW26" s="35"/>
      <c r="AX26" s="58">
        <v>95</v>
      </c>
      <c r="AY26" s="58"/>
      <c r="AZ26" s="2"/>
      <c r="BA26" s="58"/>
      <c r="BB26" s="58">
        <v>95</v>
      </c>
      <c r="BC26" s="2"/>
      <c r="BD26" s="58"/>
      <c r="BE26" s="58"/>
      <c r="BF26" s="58">
        <v>95</v>
      </c>
      <c r="BG26" s="58"/>
      <c r="BH26" s="58"/>
      <c r="BI26" s="2"/>
      <c r="BJ26" s="58"/>
      <c r="BK26" s="58"/>
      <c r="BL26" s="2"/>
      <c r="BM26" s="29">
        <f t="shared" si="13"/>
        <v>95</v>
      </c>
      <c r="BN26" s="29">
        <f t="shared" si="14"/>
        <v>95</v>
      </c>
      <c r="BO26" s="29">
        <f t="shared" si="15"/>
        <v>95</v>
      </c>
      <c r="BP26" s="29" t="str">
        <f t="shared" si="16"/>
        <v/>
      </c>
      <c r="BQ26" s="29" t="str">
        <f t="shared" si="17"/>
        <v/>
      </c>
      <c r="BR26" s="29">
        <f t="shared" si="18"/>
        <v>95</v>
      </c>
      <c r="BS26" s="58">
        <v>95</v>
      </c>
      <c r="BT26" s="58"/>
      <c r="BU26" s="2"/>
      <c r="BV26" s="58"/>
      <c r="BW26" s="58">
        <v>95</v>
      </c>
      <c r="BX26" s="2"/>
      <c r="BY26" s="58"/>
      <c r="BZ26" s="58"/>
      <c r="CA26" s="58">
        <v>95</v>
      </c>
      <c r="CB26" s="58"/>
      <c r="CC26" s="58"/>
      <c r="CD26" s="2"/>
      <c r="CE26" s="58"/>
      <c r="CF26" s="58"/>
      <c r="CG26" s="2"/>
      <c r="CH26" s="29">
        <f t="shared" si="19"/>
        <v>95</v>
      </c>
      <c r="CI26" s="29">
        <f t="shared" si="20"/>
        <v>95</v>
      </c>
      <c r="CJ26" s="29">
        <f t="shared" si="21"/>
        <v>95</v>
      </c>
      <c r="CK26" s="29" t="str">
        <f t="shared" si="22"/>
        <v/>
      </c>
      <c r="CL26" s="29" t="str">
        <f t="shared" si="23"/>
        <v/>
      </c>
      <c r="CM26" s="31">
        <f t="shared" si="24"/>
        <v>95</v>
      </c>
      <c r="CN26" s="32">
        <f t="shared" si="25"/>
        <v>95</v>
      </c>
      <c r="CO26" s="35"/>
      <c r="CP26" s="58">
        <v>11</v>
      </c>
      <c r="CQ26" s="45" t="str">
        <f t="shared" si="26"/>
        <v xml:space="preserve">Memiliki kemampuan pemahaman  QS Ali Imran 159,190,191,berpikir kritis, Iman Kepada Hari Ahir, Periku bekerja keras dan tanggung jawab, Pernikahan dalam Islam, Strategi Dakwah Islam, Sejarah Perkembangan Islam, </v>
      </c>
      <c r="CR26" s="35"/>
      <c r="CS26" s="58">
        <v>11</v>
      </c>
      <c r="CT26"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6" s="7"/>
      <c r="CV26" s="47">
        <v>4</v>
      </c>
      <c r="CW26" s="58" t="s">
        <v>174</v>
      </c>
      <c r="CX26" s="7">
        <v>5534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dan menghafal ,QS Ali Imran 159,190,191, Mengumpulkan bahan power point Iman pada hari ahir, Mencari contoh2 bekerja kelas dan tanggung jawab, Contoh Strategi dakwah Islam, Merangkum Sejarah Perkembangan Islam, Masih perlu peningkatan keterampilan Contoh tatacara pernikah dalam Islam.</v>
      </c>
    </row>
    <row r="27" spans="1:110" ht="15" x14ac:dyDescent="0.3">
      <c r="A27" s="8">
        <v>17</v>
      </c>
      <c r="B27" s="8">
        <v>130467</v>
      </c>
      <c r="C27" s="8" t="s">
        <v>76</v>
      </c>
      <c r="D27" s="8">
        <f t="shared" si="0"/>
        <v>90</v>
      </c>
      <c r="E27" s="13" t="str">
        <f t="shared" si="1"/>
        <v>A</v>
      </c>
      <c r="F27" s="17">
        <f t="shared" si="2"/>
        <v>89</v>
      </c>
      <c r="G27" s="13" t="str">
        <f t="shared" si="3"/>
        <v>B</v>
      </c>
      <c r="H27" s="13" t="str">
        <f t="shared" si="4"/>
        <v xml:space="preserve">Memiliki kemampuan pemahaman  QS Ali Imran 159,190,191,berpikir kritis, Iman Kepada Hari Ahir, Periku bekerja keras dan tanggung jawab, Pernikahan dalam Islam, Strategi Dakwah Islam, Sejarah Perkembangan Islam, </v>
      </c>
      <c r="I27" s="8">
        <f t="shared" si="5"/>
        <v>92</v>
      </c>
      <c r="J27" s="13" t="str">
        <f t="shared" si="6"/>
        <v>A</v>
      </c>
      <c r="K27" s="20">
        <f t="shared" si="7"/>
        <v>93</v>
      </c>
      <c r="L27" s="13" t="str">
        <f t="shared" si="8"/>
        <v>A</v>
      </c>
      <c r="M27"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7" s="7"/>
      <c r="O27" s="58">
        <v>90</v>
      </c>
      <c r="P27" s="58">
        <v>90</v>
      </c>
      <c r="Q27" s="2"/>
      <c r="R27" s="58"/>
      <c r="S27" s="58"/>
      <c r="T27" s="2">
        <v>85</v>
      </c>
      <c r="U27" s="58">
        <v>90</v>
      </c>
      <c r="V27" s="58"/>
      <c r="W27" s="2"/>
      <c r="X27" s="58">
        <v>95</v>
      </c>
      <c r="Y27" s="58"/>
      <c r="Z27" s="2"/>
      <c r="AA27" s="58"/>
      <c r="AB27" s="58"/>
      <c r="AC27" s="2"/>
      <c r="AD27" s="29">
        <f t="shared" si="10"/>
        <v>90</v>
      </c>
      <c r="AE27" s="58"/>
      <c r="AF27" s="58">
        <v>90</v>
      </c>
      <c r="AG27" s="2"/>
      <c r="AH27" s="58"/>
      <c r="AI27" s="58"/>
      <c r="AJ27" s="2">
        <v>90</v>
      </c>
      <c r="AK27" s="58">
        <v>90</v>
      </c>
      <c r="AL27" s="58">
        <v>95</v>
      </c>
      <c r="AM27" s="2">
        <v>90</v>
      </c>
      <c r="AN27" s="58"/>
      <c r="AO27" s="58"/>
      <c r="AP27" s="2"/>
      <c r="AQ27" s="58"/>
      <c r="AR27" s="58"/>
      <c r="AS27" s="2"/>
      <c r="AT27" s="58">
        <v>74</v>
      </c>
      <c r="AU27" s="31">
        <f t="shared" si="11"/>
        <v>89</v>
      </c>
      <c r="AV27" s="32">
        <f t="shared" si="12"/>
        <v>89</v>
      </c>
      <c r="AW27" s="35"/>
      <c r="AX27" s="58">
        <v>90</v>
      </c>
      <c r="AY27" s="58"/>
      <c r="AZ27" s="2"/>
      <c r="BA27" s="58"/>
      <c r="BB27" s="58">
        <v>95</v>
      </c>
      <c r="BC27" s="2"/>
      <c r="BD27" s="58"/>
      <c r="BE27" s="58"/>
      <c r="BF27" s="58">
        <v>90</v>
      </c>
      <c r="BG27" s="58"/>
      <c r="BH27" s="58"/>
      <c r="BI27" s="2"/>
      <c r="BJ27" s="58"/>
      <c r="BK27" s="58"/>
      <c r="BL27" s="2"/>
      <c r="BM27" s="29">
        <f t="shared" si="13"/>
        <v>90</v>
      </c>
      <c r="BN27" s="29">
        <f t="shared" si="14"/>
        <v>95</v>
      </c>
      <c r="BO27" s="29">
        <f t="shared" si="15"/>
        <v>90</v>
      </c>
      <c r="BP27" s="29" t="str">
        <f t="shared" si="16"/>
        <v/>
      </c>
      <c r="BQ27" s="29" t="str">
        <f t="shared" si="17"/>
        <v/>
      </c>
      <c r="BR27" s="29">
        <f t="shared" si="18"/>
        <v>92</v>
      </c>
      <c r="BS27" s="58">
        <v>90</v>
      </c>
      <c r="BT27" s="58"/>
      <c r="BU27" s="2"/>
      <c r="BV27" s="58"/>
      <c r="BW27" s="58">
        <v>95</v>
      </c>
      <c r="BX27" s="2"/>
      <c r="BY27" s="58"/>
      <c r="BZ27" s="58"/>
      <c r="CA27" s="58">
        <v>95</v>
      </c>
      <c r="CB27" s="58"/>
      <c r="CC27" s="58"/>
      <c r="CD27" s="2"/>
      <c r="CE27" s="58"/>
      <c r="CF27" s="58"/>
      <c r="CG27" s="2"/>
      <c r="CH27" s="29">
        <f t="shared" si="19"/>
        <v>90</v>
      </c>
      <c r="CI27" s="29">
        <f t="shared" si="20"/>
        <v>95</v>
      </c>
      <c r="CJ27" s="29">
        <f t="shared" si="21"/>
        <v>95</v>
      </c>
      <c r="CK27" s="29" t="str">
        <f t="shared" si="22"/>
        <v/>
      </c>
      <c r="CL27" s="29" t="str">
        <f t="shared" si="23"/>
        <v/>
      </c>
      <c r="CM27" s="31">
        <f t="shared" si="24"/>
        <v>93</v>
      </c>
      <c r="CN27" s="32">
        <f t="shared" si="25"/>
        <v>93</v>
      </c>
      <c r="CO27" s="35"/>
      <c r="CP27" s="58">
        <v>11</v>
      </c>
      <c r="CQ27" s="45" t="str">
        <f t="shared" si="26"/>
        <v xml:space="preserve">Memiliki kemampuan pemahaman  QS Ali Imran 159,190,191,berpikir kritis, Iman Kepada Hari Ahir, Periku bekerja keras dan tanggung jawab, Pernikahan dalam Islam, Strategi Dakwah Islam, Sejarah Perkembangan Islam, </v>
      </c>
      <c r="CR27" s="35"/>
      <c r="CS27" s="58">
        <v>11</v>
      </c>
      <c r="CT27"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7" s="7"/>
      <c r="CV27" s="47">
        <v>5</v>
      </c>
      <c r="CW27" s="58" t="s">
        <v>175</v>
      </c>
      <c r="CX27" s="7">
        <v>5535</v>
      </c>
      <c r="CY27" s="49">
        <v>0</v>
      </c>
      <c r="CZ27" s="53">
        <v>69</v>
      </c>
      <c r="DA27" s="56" t="s">
        <v>56</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dan menghafal ,QS Ali Imran 159,190,191, Mengumpulkan bahan power point Iman pada hari ahir, Mencari contoh2 bekerja kelas dan tanggung jawab, Contoh tatacara pernikah dalam Islam, Merangkum Sejarah Perkembangan Islam, Masih perlu peningkatan keterampilan Contoh Strategi dakwah Islam.</v>
      </c>
    </row>
    <row r="28" spans="1:110" ht="15" x14ac:dyDescent="0.3">
      <c r="A28" s="8">
        <v>18</v>
      </c>
      <c r="B28" s="8">
        <v>122373</v>
      </c>
      <c r="C28" s="8" t="s">
        <v>77</v>
      </c>
      <c r="D28" s="8">
        <f t="shared" si="0"/>
        <v>89</v>
      </c>
      <c r="E28" s="13" t="str">
        <f t="shared" si="1"/>
        <v>B</v>
      </c>
      <c r="F28" s="17">
        <f t="shared" si="2"/>
        <v>91</v>
      </c>
      <c r="G28" s="13" t="str">
        <f t="shared" si="3"/>
        <v>A</v>
      </c>
      <c r="H28" s="13" t="str">
        <f t="shared" si="4"/>
        <v xml:space="preserve">Memiliki kemampuan pemahaman  QS Ali Imran 159,190,191,berpikir kritis, Iman Kepada Hari Ahir, Periku bekerja keras dan tanggung jawab, Pernikahan dalam Islam, Strategi Dakwah Islam, Sejarah Perkembangan Islam, </v>
      </c>
      <c r="I28" s="8">
        <f t="shared" si="5"/>
        <v>92</v>
      </c>
      <c r="J28" s="13" t="str">
        <f t="shared" si="6"/>
        <v>A</v>
      </c>
      <c r="K28" s="20">
        <f t="shared" si="7"/>
        <v>93</v>
      </c>
      <c r="L28" s="13" t="str">
        <f t="shared" si="8"/>
        <v>A</v>
      </c>
      <c r="M28"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8" s="7"/>
      <c r="O28" s="58">
        <v>90</v>
      </c>
      <c r="P28" s="58">
        <v>90</v>
      </c>
      <c r="Q28" s="2"/>
      <c r="R28" s="58"/>
      <c r="S28" s="58"/>
      <c r="T28" s="2">
        <v>95</v>
      </c>
      <c r="U28" s="58">
        <v>80</v>
      </c>
      <c r="V28" s="58"/>
      <c r="W28" s="2"/>
      <c r="X28" s="58">
        <v>90</v>
      </c>
      <c r="Y28" s="58"/>
      <c r="Z28" s="2"/>
      <c r="AA28" s="58"/>
      <c r="AB28" s="58"/>
      <c r="AC28" s="2"/>
      <c r="AD28" s="29">
        <f t="shared" si="10"/>
        <v>89</v>
      </c>
      <c r="AE28" s="58"/>
      <c r="AF28" s="58">
        <v>90</v>
      </c>
      <c r="AG28" s="2"/>
      <c r="AH28" s="58"/>
      <c r="AI28" s="58"/>
      <c r="AJ28" s="2">
        <v>95</v>
      </c>
      <c r="AK28" s="58">
        <v>95</v>
      </c>
      <c r="AL28" s="58">
        <v>95</v>
      </c>
      <c r="AM28" s="2">
        <v>93</v>
      </c>
      <c r="AN28" s="58"/>
      <c r="AO28" s="58"/>
      <c r="AP28" s="2"/>
      <c r="AQ28" s="58"/>
      <c r="AR28" s="58"/>
      <c r="AS28" s="2"/>
      <c r="AT28" s="58">
        <v>86</v>
      </c>
      <c r="AU28" s="31">
        <f t="shared" si="11"/>
        <v>90.818181818181813</v>
      </c>
      <c r="AV28" s="32">
        <f t="shared" si="12"/>
        <v>91</v>
      </c>
      <c r="AW28" s="35"/>
      <c r="AX28" s="58">
        <v>90</v>
      </c>
      <c r="AY28" s="58"/>
      <c r="AZ28" s="2"/>
      <c r="BA28" s="58"/>
      <c r="BB28" s="58">
        <v>95</v>
      </c>
      <c r="BC28" s="2"/>
      <c r="BD28" s="58"/>
      <c r="BE28" s="58"/>
      <c r="BF28" s="58">
        <v>90</v>
      </c>
      <c r="BG28" s="58"/>
      <c r="BH28" s="58"/>
      <c r="BI28" s="2"/>
      <c r="BJ28" s="58"/>
      <c r="BK28" s="58"/>
      <c r="BL28" s="2"/>
      <c r="BM28" s="29">
        <f t="shared" si="13"/>
        <v>90</v>
      </c>
      <c r="BN28" s="29">
        <f t="shared" si="14"/>
        <v>95</v>
      </c>
      <c r="BO28" s="29">
        <f t="shared" si="15"/>
        <v>90</v>
      </c>
      <c r="BP28" s="29" t="str">
        <f t="shared" si="16"/>
        <v/>
      </c>
      <c r="BQ28" s="29" t="str">
        <f t="shared" si="17"/>
        <v/>
      </c>
      <c r="BR28" s="29">
        <f t="shared" si="18"/>
        <v>92</v>
      </c>
      <c r="BS28" s="58">
        <v>90</v>
      </c>
      <c r="BT28" s="58"/>
      <c r="BU28" s="2"/>
      <c r="BV28" s="58"/>
      <c r="BW28" s="58">
        <v>95</v>
      </c>
      <c r="BX28" s="2"/>
      <c r="BY28" s="58"/>
      <c r="BZ28" s="58"/>
      <c r="CA28" s="58">
        <v>95</v>
      </c>
      <c r="CB28" s="58"/>
      <c r="CC28" s="58"/>
      <c r="CD28" s="2"/>
      <c r="CE28" s="58"/>
      <c r="CF28" s="58"/>
      <c r="CG28" s="2"/>
      <c r="CH28" s="29">
        <f t="shared" si="19"/>
        <v>90</v>
      </c>
      <c r="CI28" s="29">
        <f t="shared" si="20"/>
        <v>95</v>
      </c>
      <c r="CJ28" s="29">
        <f t="shared" si="21"/>
        <v>95</v>
      </c>
      <c r="CK28" s="29" t="str">
        <f t="shared" si="22"/>
        <v/>
      </c>
      <c r="CL28" s="29" t="str">
        <f t="shared" si="23"/>
        <v/>
      </c>
      <c r="CM28" s="31">
        <f t="shared" si="24"/>
        <v>93</v>
      </c>
      <c r="CN28" s="32">
        <f t="shared" si="25"/>
        <v>93</v>
      </c>
      <c r="CO28" s="35"/>
      <c r="CP28" s="58">
        <v>11</v>
      </c>
      <c r="CQ28" s="45" t="str">
        <f t="shared" si="26"/>
        <v xml:space="preserve">Memiliki kemampuan pemahaman  QS Ali Imran 159,190,191,berpikir kritis, Iman Kepada Hari Ahir, Periku bekerja keras dan tanggung jawab, Pernikahan dalam Islam, Strategi Dakwah Islam, Sejarah Perkembangan Islam, </v>
      </c>
      <c r="CR28" s="35"/>
      <c r="CS28" s="58">
        <v>11</v>
      </c>
      <c r="CT28"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8" s="7"/>
      <c r="CV28" s="47">
        <v>6</v>
      </c>
      <c r="CW28" s="58" t="s">
        <v>176</v>
      </c>
      <c r="CX28" s="7">
        <v>5536</v>
      </c>
      <c r="CY28" s="49">
        <v>70</v>
      </c>
      <c r="CZ28" s="54">
        <v>79</v>
      </c>
      <c r="DA28" s="57" t="s">
        <v>58</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Mencari tajwid dan menghafal ,QS Ali Imran 159,190,191, Mengumpulkan bahan power point Iman pada hari ahir, Mencari contoh2 bekerja kelas dan tanggung jawab, Contoh tatacara pernikah dalam Islam, Contoh Strategi dakwah Islam, Masih perlu peningkatan keterampilan Merangkum Sejarah Perkembangan Islam.</v>
      </c>
    </row>
    <row r="29" spans="1:110" ht="15" x14ac:dyDescent="0.3">
      <c r="A29" s="8">
        <v>19</v>
      </c>
      <c r="B29" s="8">
        <v>122389</v>
      </c>
      <c r="C29" s="8" t="s">
        <v>78</v>
      </c>
      <c r="D29" s="8">
        <f t="shared" si="0"/>
        <v>90</v>
      </c>
      <c r="E29" s="13" t="str">
        <f t="shared" si="1"/>
        <v>A</v>
      </c>
      <c r="F29" s="17">
        <f t="shared" si="2"/>
        <v>91</v>
      </c>
      <c r="G29" s="13" t="str">
        <f t="shared" si="3"/>
        <v>A</v>
      </c>
      <c r="H29" s="13" t="str">
        <f t="shared" si="4"/>
        <v xml:space="preserve">Memiliki kemampuan pemahaman  QS Ali Imran 159,190,191,berpikir kritis, Iman Kepada Hari Ahir, Periku bekerja keras dan tanggung jawab, Pernikahan dalam Islam, Strategi Dakwah Islam, Sejarah Perkembangan Islam, </v>
      </c>
      <c r="I29" s="8">
        <f t="shared" si="5"/>
        <v>92</v>
      </c>
      <c r="J29" s="13" t="str">
        <f t="shared" si="6"/>
        <v>A</v>
      </c>
      <c r="K29" s="20">
        <f t="shared" si="7"/>
        <v>93</v>
      </c>
      <c r="L29" s="13" t="str">
        <f t="shared" si="8"/>
        <v>A</v>
      </c>
      <c r="M29"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9" s="7"/>
      <c r="O29" s="58">
        <v>90</v>
      </c>
      <c r="P29" s="58">
        <v>90</v>
      </c>
      <c r="Q29" s="2"/>
      <c r="R29" s="58"/>
      <c r="S29" s="58"/>
      <c r="T29" s="2">
        <v>95</v>
      </c>
      <c r="U29" s="58">
        <v>90</v>
      </c>
      <c r="V29" s="58"/>
      <c r="W29" s="2"/>
      <c r="X29" s="58">
        <v>85</v>
      </c>
      <c r="Y29" s="58"/>
      <c r="Z29" s="2"/>
      <c r="AA29" s="58"/>
      <c r="AB29" s="58"/>
      <c r="AC29" s="2"/>
      <c r="AD29" s="29">
        <f t="shared" si="10"/>
        <v>90</v>
      </c>
      <c r="AE29" s="58"/>
      <c r="AF29" s="58">
        <v>90</v>
      </c>
      <c r="AG29" s="2"/>
      <c r="AH29" s="58"/>
      <c r="AI29" s="58"/>
      <c r="AJ29" s="2">
        <v>90</v>
      </c>
      <c r="AK29" s="58">
        <v>90</v>
      </c>
      <c r="AL29" s="58">
        <v>95</v>
      </c>
      <c r="AM29" s="2">
        <v>90</v>
      </c>
      <c r="AN29" s="58"/>
      <c r="AO29" s="58"/>
      <c r="AP29" s="2"/>
      <c r="AQ29" s="58"/>
      <c r="AR29" s="58"/>
      <c r="AS29" s="2"/>
      <c r="AT29" s="58">
        <v>92</v>
      </c>
      <c r="AU29" s="31">
        <f t="shared" si="11"/>
        <v>90.63636363636364</v>
      </c>
      <c r="AV29" s="32">
        <f t="shared" si="12"/>
        <v>91</v>
      </c>
      <c r="AW29" s="35"/>
      <c r="AX29" s="58">
        <v>90</v>
      </c>
      <c r="AY29" s="58"/>
      <c r="AZ29" s="2"/>
      <c r="BA29" s="58"/>
      <c r="BB29" s="58">
        <v>95</v>
      </c>
      <c r="BC29" s="2"/>
      <c r="BD29" s="58"/>
      <c r="BE29" s="58"/>
      <c r="BF29" s="58">
        <v>90</v>
      </c>
      <c r="BG29" s="58"/>
      <c r="BH29" s="58"/>
      <c r="BI29" s="2"/>
      <c r="BJ29" s="58"/>
      <c r="BK29" s="58"/>
      <c r="BL29" s="2"/>
      <c r="BM29" s="29">
        <f t="shared" si="13"/>
        <v>90</v>
      </c>
      <c r="BN29" s="29">
        <f t="shared" si="14"/>
        <v>95</v>
      </c>
      <c r="BO29" s="29">
        <f t="shared" si="15"/>
        <v>90</v>
      </c>
      <c r="BP29" s="29" t="str">
        <f t="shared" si="16"/>
        <v/>
      </c>
      <c r="BQ29" s="29" t="str">
        <f t="shared" si="17"/>
        <v/>
      </c>
      <c r="BR29" s="29">
        <f t="shared" si="18"/>
        <v>92</v>
      </c>
      <c r="BS29" s="58">
        <v>90</v>
      </c>
      <c r="BT29" s="58"/>
      <c r="BU29" s="2"/>
      <c r="BV29" s="58"/>
      <c r="BW29" s="58">
        <v>95</v>
      </c>
      <c r="BX29" s="2"/>
      <c r="BY29" s="58"/>
      <c r="BZ29" s="58"/>
      <c r="CA29" s="58">
        <v>95</v>
      </c>
      <c r="CB29" s="58"/>
      <c r="CC29" s="58"/>
      <c r="CD29" s="2"/>
      <c r="CE29" s="58"/>
      <c r="CF29" s="58"/>
      <c r="CG29" s="2"/>
      <c r="CH29" s="29">
        <f t="shared" si="19"/>
        <v>90</v>
      </c>
      <c r="CI29" s="29">
        <f t="shared" si="20"/>
        <v>95</v>
      </c>
      <c r="CJ29" s="29">
        <f t="shared" si="21"/>
        <v>95</v>
      </c>
      <c r="CK29" s="29" t="str">
        <f t="shared" si="22"/>
        <v/>
      </c>
      <c r="CL29" s="29" t="str">
        <f t="shared" si="23"/>
        <v/>
      </c>
      <c r="CM29" s="31">
        <f t="shared" si="24"/>
        <v>93</v>
      </c>
      <c r="CN29" s="32">
        <f t="shared" si="25"/>
        <v>93</v>
      </c>
      <c r="CO29" s="35"/>
      <c r="CP29" s="58">
        <v>11</v>
      </c>
      <c r="CQ29" s="45" t="str">
        <f t="shared" si="26"/>
        <v xml:space="preserve">Memiliki kemampuan pemahaman  QS Ali Imran 159,190,191,berpikir kritis, Iman Kepada Hari Ahir, Periku bekerja keras dan tanggung jawab, Pernikahan dalam Islam, Strategi Dakwah Islam, Sejarah Perkembangan Islam, </v>
      </c>
      <c r="CR29" s="35"/>
      <c r="CS29" s="58">
        <v>11</v>
      </c>
      <c r="CT29"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9" s="7"/>
      <c r="CV29" s="47">
        <v>7</v>
      </c>
      <c r="CW29" s="58"/>
      <c r="CX29" s="7">
        <v>5537</v>
      </c>
      <c r="CY29" s="49">
        <v>80</v>
      </c>
      <c r="CZ29" s="54">
        <v>89</v>
      </c>
      <c r="DA29" s="57" t="s">
        <v>60</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0" spans="1:110" ht="15" x14ac:dyDescent="0.3">
      <c r="A30" s="8">
        <v>20</v>
      </c>
      <c r="B30" s="8">
        <v>122405</v>
      </c>
      <c r="C30" s="8" t="s">
        <v>79</v>
      </c>
      <c r="D30" s="8">
        <f t="shared" si="0"/>
        <v>87</v>
      </c>
      <c r="E30" s="13" t="str">
        <f t="shared" si="1"/>
        <v>B</v>
      </c>
      <c r="F30" s="17">
        <f t="shared" si="2"/>
        <v>88</v>
      </c>
      <c r="G30" s="13" t="str">
        <f t="shared" si="3"/>
        <v>B</v>
      </c>
      <c r="H30" s="13" t="str">
        <f t="shared" si="4"/>
        <v xml:space="preserve">Memiliki kemampuan pemahaman  QS Ali Imran 159,190,191,berpikir kritis, Iman Kepada Hari Ahir, Periku bekerja keras dan tanggung jawab, Pernikahan dalam Islam, Strategi Dakwah Islam, Sejarah Perkembangan Islam, </v>
      </c>
      <c r="I30" s="8">
        <f t="shared" si="5"/>
        <v>83</v>
      </c>
      <c r="J30" s="13" t="str">
        <f t="shared" si="6"/>
        <v>B</v>
      </c>
      <c r="K30" s="20">
        <f t="shared" si="7"/>
        <v>91</v>
      </c>
      <c r="L30" s="13" t="str">
        <f t="shared" si="8"/>
        <v>A</v>
      </c>
      <c r="M30"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0" s="7"/>
      <c r="O30" s="58">
        <v>75</v>
      </c>
      <c r="P30" s="58">
        <v>90</v>
      </c>
      <c r="Q30" s="2"/>
      <c r="R30" s="58"/>
      <c r="S30" s="58"/>
      <c r="T30" s="2">
        <v>90</v>
      </c>
      <c r="U30" s="58">
        <v>90</v>
      </c>
      <c r="V30" s="58"/>
      <c r="W30" s="2"/>
      <c r="X30" s="58">
        <v>90</v>
      </c>
      <c r="Y30" s="58"/>
      <c r="Z30" s="2"/>
      <c r="AA30" s="58"/>
      <c r="AB30" s="58"/>
      <c r="AC30" s="2"/>
      <c r="AD30" s="29">
        <f t="shared" si="10"/>
        <v>87</v>
      </c>
      <c r="AE30" s="58"/>
      <c r="AF30" s="58">
        <v>95</v>
      </c>
      <c r="AG30" s="2"/>
      <c r="AH30" s="58"/>
      <c r="AI30" s="58"/>
      <c r="AJ30" s="2">
        <v>95</v>
      </c>
      <c r="AK30" s="58">
        <v>90</v>
      </c>
      <c r="AL30" s="58">
        <v>90</v>
      </c>
      <c r="AM30" s="2">
        <v>93</v>
      </c>
      <c r="AN30" s="58"/>
      <c r="AO30" s="58"/>
      <c r="AP30" s="2"/>
      <c r="AQ30" s="58"/>
      <c r="AR30" s="58"/>
      <c r="AS30" s="2"/>
      <c r="AT30" s="58">
        <v>74</v>
      </c>
      <c r="AU30" s="31">
        <f t="shared" si="11"/>
        <v>88.36363636363636</v>
      </c>
      <c r="AV30" s="32">
        <f t="shared" si="12"/>
        <v>88</v>
      </c>
      <c r="AW30" s="35"/>
      <c r="AX30" s="58">
        <v>75</v>
      </c>
      <c r="AY30" s="58"/>
      <c r="AZ30" s="2"/>
      <c r="BA30" s="58"/>
      <c r="BB30" s="58">
        <v>90</v>
      </c>
      <c r="BC30" s="2"/>
      <c r="BD30" s="58"/>
      <c r="BE30" s="58"/>
      <c r="BF30" s="58">
        <v>85</v>
      </c>
      <c r="BG30" s="58"/>
      <c r="BH30" s="58"/>
      <c r="BI30" s="2"/>
      <c r="BJ30" s="58"/>
      <c r="BK30" s="58"/>
      <c r="BL30" s="2"/>
      <c r="BM30" s="29">
        <f t="shared" si="13"/>
        <v>75</v>
      </c>
      <c r="BN30" s="29">
        <f t="shared" si="14"/>
        <v>90</v>
      </c>
      <c r="BO30" s="29">
        <f t="shared" si="15"/>
        <v>85</v>
      </c>
      <c r="BP30" s="29" t="str">
        <f t="shared" si="16"/>
        <v/>
      </c>
      <c r="BQ30" s="29" t="str">
        <f t="shared" si="17"/>
        <v/>
      </c>
      <c r="BR30" s="29">
        <f t="shared" si="18"/>
        <v>83</v>
      </c>
      <c r="BS30" s="58">
        <v>90</v>
      </c>
      <c r="BT30" s="58"/>
      <c r="BU30" s="2"/>
      <c r="BV30" s="58"/>
      <c r="BW30" s="58">
        <v>95</v>
      </c>
      <c r="BX30" s="2"/>
      <c r="BY30" s="58"/>
      <c r="BZ30" s="58"/>
      <c r="CA30" s="58">
        <v>95</v>
      </c>
      <c r="CB30" s="58"/>
      <c r="CC30" s="58"/>
      <c r="CD30" s="2"/>
      <c r="CE30" s="58"/>
      <c r="CF30" s="58"/>
      <c r="CG30" s="2"/>
      <c r="CH30" s="29">
        <f t="shared" si="19"/>
        <v>90</v>
      </c>
      <c r="CI30" s="29">
        <f t="shared" si="20"/>
        <v>95</v>
      </c>
      <c r="CJ30" s="29">
        <f t="shared" si="21"/>
        <v>95</v>
      </c>
      <c r="CK30" s="29" t="str">
        <f t="shared" si="22"/>
        <v/>
      </c>
      <c r="CL30" s="29" t="str">
        <f t="shared" si="23"/>
        <v/>
      </c>
      <c r="CM30" s="31">
        <f t="shared" si="24"/>
        <v>90.75</v>
      </c>
      <c r="CN30" s="32">
        <f t="shared" si="25"/>
        <v>91</v>
      </c>
      <c r="CO30" s="35"/>
      <c r="CP30" s="58">
        <v>11</v>
      </c>
      <c r="CQ30" s="45" t="str">
        <f t="shared" si="26"/>
        <v xml:space="preserve">Memiliki kemampuan pemahaman  QS Ali Imran 159,190,191,berpikir kritis, Iman Kepada Hari Ahir, Periku bekerja keras dan tanggung jawab, Pernikahan dalam Islam, Strategi Dakwah Islam, Sejarah Perkembangan Islam, </v>
      </c>
      <c r="CR30" s="35"/>
      <c r="CS30" s="58">
        <v>11</v>
      </c>
      <c r="CT30"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0" s="7"/>
      <c r="CV30" s="47">
        <v>8</v>
      </c>
      <c r="CW30" s="58"/>
      <c r="CX30" s="7">
        <v>5538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1" spans="1:110" ht="15" x14ac:dyDescent="0.3">
      <c r="A31" s="8">
        <v>21</v>
      </c>
      <c r="B31" s="8">
        <v>122421</v>
      </c>
      <c r="C31" s="8" t="s">
        <v>80</v>
      </c>
      <c r="D31" s="8">
        <f t="shared" si="0"/>
        <v>89</v>
      </c>
      <c r="E31" s="13" t="str">
        <f t="shared" si="1"/>
        <v>B</v>
      </c>
      <c r="F31" s="17">
        <f t="shared" si="2"/>
        <v>91</v>
      </c>
      <c r="G31" s="13" t="str">
        <f t="shared" si="3"/>
        <v>A</v>
      </c>
      <c r="H31" s="13" t="str">
        <f t="shared" si="4"/>
        <v xml:space="preserve">Memiliki kemampuan pemahaman  QS Ali Imran 159,190,191,berpikir kritis, Iman Kepada Hari Ahir, Periku bekerja keras dan tanggung jawab, Pernikahan dalam Islam, Strategi Dakwah Islam, Sejarah Perkembangan Islam, </v>
      </c>
      <c r="I31" s="8">
        <f t="shared" si="5"/>
        <v>92</v>
      </c>
      <c r="J31" s="13" t="str">
        <f t="shared" si="6"/>
        <v>A</v>
      </c>
      <c r="K31" s="20">
        <f t="shared" si="7"/>
        <v>93</v>
      </c>
      <c r="L31" s="13" t="str">
        <f t="shared" si="8"/>
        <v>A</v>
      </c>
      <c r="M31"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1" s="7"/>
      <c r="O31" s="58">
        <v>90</v>
      </c>
      <c r="P31" s="58">
        <v>90</v>
      </c>
      <c r="Q31" s="2"/>
      <c r="R31" s="58"/>
      <c r="S31" s="58"/>
      <c r="T31" s="2">
        <v>90</v>
      </c>
      <c r="U31" s="58">
        <v>80</v>
      </c>
      <c r="V31" s="58"/>
      <c r="W31" s="2"/>
      <c r="X31" s="58">
        <v>95</v>
      </c>
      <c r="Y31" s="58"/>
      <c r="Z31" s="2"/>
      <c r="AA31" s="58"/>
      <c r="AB31" s="58"/>
      <c r="AC31" s="2"/>
      <c r="AD31" s="29">
        <f t="shared" si="10"/>
        <v>89</v>
      </c>
      <c r="AE31" s="58"/>
      <c r="AF31" s="58">
        <v>95</v>
      </c>
      <c r="AG31" s="2"/>
      <c r="AH31" s="58"/>
      <c r="AI31" s="58"/>
      <c r="AJ31" s="2">
        <v>95</v>
      </c>
      <c r="AK31" s="58">
        <v>90</v>
      </c>
      <c r="AL31" s="58">
        <v>95</v>
      </c>
      <c r="AM31" s="2">
        <v>88</v>
      </c>
      <c r="AN31" s="58"/>
      <c r="AO31" s="58"/>
      <c r="AP31" s="2"/>
      <c r="AQ31" s="58"/>
      <c r="AR31" s="58"/>
      <c r="AS31" s="2"/>
      <c r="AT31" s="58">
        <v>88</v>
      </c>
      <c r="AU31" s="31">
        <f t="shared" si="11"/>
        <v>90.545454545454547</v>
      </c>
      <c r="AV31" s="32">
        <f t="shared" si="12"/>
        <v>91</v>
      </c>
      <c r="AW31" s="35"/>
      <c r="AX31" s="58">
        <v>90</v>
      </c>
      <c r="AY31" s="58"/>
      <c r="AZ31" s="2"/>
      <c r="BA31" s="58"/>
      <c r="BB31" s="58">
        <v>95</v>
      </c>
      <c r="BC31" s="2"/>
      <c r="BD31" s="58"/>
      <c r="BE31" s="58"/>
      <c r="BF31" s="58">
        <v>90</v>
      </c>
      <c r="BG31" s="58"/>
      <c r="BH31" s="58"/>
      <c r="BI31" s="2"/>
      <c r="BJ31" s="58"/>
      <c r="BK31" s="58"/>
      <c r="BL31" s="2"/>
      <c r="BM31" s="29">
        <f t="shared" si="13"/>
        <v>90</v>
      </c>
      <c r="BN31" s="29">
        <f t="shared" si="14"/>
        <v>95</v>
      </c>
      <c r="BO31" s="29">
        <f t="shared" si="15"/>
        <v>90</v>
      </c>
      <c r="BP31" s="29" t="str">
        <f t="shared" si="16"/>
        <v/>
      </c>
      <c r="BQ31" s="29" t="str">
        <f t="shared" si="17"/>
        <v/>
      </c>
      <c r="BR31" s="29">
        <f t="shared" si="18"/>
        <v>92</v>
      </c>
      <c r="BS31" s="58">
        <v>90</v>
      </c>
      <c r="BT31" s="58"/>
      <c r="BU31" s="2"/>
      <c r="BV31" s="58"/>
      <c r="BW31" s="58">
        <v>95</v>
      </c>
      <c r="BX31" s="2"/>
      <c r="BY31" s="58"/>
      <c r="BZ31" s="58"/>
      <c r="CA31" s="58">
        <v>95</v>
      </c>
      <c r="CB31" s="58"/>
      <c r="CC31" s="58"/>
      <c r="CD31" s="2"/>
      <c r="CE31" s="58"/>
      <c r="CF31" s="58"/>
      <c r="CG31" s="2"/>
      <c r="CH31" s="29">
        <f t="shared" si="19"/>
        <v>90</v>
      </c>
      <c r="CI31" s="29">
        <f t="shared" si="20"/>
        <v>95</v>
      </c>
      <c r="CJ31" s="29">
        <f t="shared" si="21"/>
        <v>95</v>
      </c>
      <c r="CK31" s="29" t="str">
        <f t="shared" si="22"/>
        <v/>
      </c>
      <c r="CL31" s="29" t="str">
        <f t="shared" si="23"/>
        <v/>
      </c>
      <c r="CM31" s="31">
        <f t="shared" si="24"/>
        <v>93</v>
      </c>
      <c r="CN31" s="32">
        <f t="shared" si="25"/>
        <v>93</v>
      </c>
      <c r="CO31" s="35"/>
      <c r="CP31" s="58">
        <v>11</v>
      </c>
      <c r="CQ31" s="45" t="str">
        <f t="shared" si="26"/>
        <v xml:space="preserve">Memiliki kemampuan pemahaman  QS Ali Imran 159,190,191,berpikir kritis, Iman Kepada Hari Ahir, Periku bekerja keras dan tanggung jawab, Pernikahan dalam Islam, Strategi Dakwah Islam, Sejarah Perkembangan Islam, </v>
      </c>
      <c r="CR31" s="35"/>
      <c r="CS31" s="58">
        <v>11</v>
      </c>
      <c r="CT31"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1" s="7"/>
      <c r="CV31" s="47">
        <v>9</v>
      </c>
      <c r="CW31" s="58"/>
      <c r="CX31" s="7">
        <v>5539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2" spans="1:110" ht="15" x14ac:dyDescent="0.3">
      <c r="A32" s="8">
        <v>22</v>
      </c>
      <c r="B32" s="8">
        <v>122437</v>
      </c>
      <c r="C32" s="8" t="s">
        <v>81</v>
      </c>
      <c r="D32" s="8">
        <f t="shared" si="0"/>
        <v>92</v>
      </c>
      <c r="E32" s="13" t="str">
        <f t="shared" si="1"/>
        <v>A</v>
      </c>
      <c r="F32" s="17">
        <f t="shared" si="2"/>
        <v>92</v>
      </c>
      <c r="G32" s="13" t="str">
        <f t="shared" si="3"/>
        <v>A</v>
      </c>
      <c r="H32" s="13" t="str">
        <f t="shared" si="4"/>
        <v xml:space="preserve">Memiliki kemampuan pemahaman  QS Ali Imran 159,190,191,berpikir kritis, Iman Kepada Hari Ahir, Periku bekerja keras dan tanggung jawab, Pernikahan dalam Islam, Strategi Dakwah Islam, Sejarah Perkembangan Islam, </v>
      </c>
      <c r="I32" s="8">
        <f t="shared" si="5"/>
        <v>95</v>
      </c>
      <c r="J32" s="13" t="str">
        <f t="shared" si="6"/>
        <v>A</v>
      </c>
      <c r="K32" s="20">
        <f t="shared" si="7"/>
        <v>95</v>
      </c>
      <c r="L32" s="13" t="str">
        <f t="shared" si="8"/>
        <v>A</v>
      </c>
      <c r="M3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2" s="7"/>
      <c r="O32" s="58">
        <v>95</v>
      </c>
      <c r="P32" s="58">
        <v>95</v>
      </c>
      <c r="Q32" s="2"/>
      <c r="R32" s="58"/>
      <c r="S32" s="58"/>
      <c r="T32" s="2">
        <v>85</v>
      </c>
      <c r="U32" s="58">
        <v>90</v>
      </c>
      <c r="V32" s="58"/>
      <c r="W32" s="2"/>
      <c r="X32" s="58">
        <v>95</v>
      </c>
      <c r="Y32" s="58"/>
      <c r="Z32" s="2"/>
      <c r="AA32" s="58"/>
      <c r="AB32" s="58"/>
      <c r="AC32" s="2"/>
      <c r="AD32" s="29">
        <f t="shared" si="10"/>
        <v>92</v>
      </c>
      <c r="AE32" s="58"/>
      <c r="AF32" s="58">
        <v>95</v>
      </c>
      <c r="AG32" s="2"/>
      <c r="AH32" s="58"/>
      <c r="AI32" s="58"/>
      <c r="AJ32" s="2">
        <v>80</v>
      </c>
      <c r="AK32" s="58">
        <v>90</v>
      </c>
      <c r="AL32" s="58">
        <v>100</v>
      </c>
      <c r="AM32" s="2">
        <v>90</v>
      </c>
      <c r="AN32" s="58"/>
      <c r="AO32" s="58"/>
      <c r="AP32" s="2"/>
      <c r="AQ32" s="58"/>
      <c r="AR32" s="58"/>
      <c r="AS32" s="2"/>
      <c r="AT32" s="58">
        <v>92</v>
      </c>
      <c r="AU32" s="31">
        <f t="shared" si="11"/>
        <v>91.545454545454547</v>
      </c>
      <c r="AV32" s="32">
        <f t="shared" si="12"/>
        <v>92</v>
      </c>
      <c r="AW32" s="35"/>
      <c r="AX32" s="58">
        <v>95</v>
      </c>
      <c r="AY32" s="58"/>
      <c r="AZ32" s="2"/>
      <c r="BA32" s="58"/>
      <c r="BB32" s="58">
        <v>95</v>
      </c>
      <c r="BC32" s="2"/>
      <c r="BD32" s="58"/>
      <c r="BE32" s="58"/>
      <c r="BF32" s="58">
        <v>95</v>
      </c>
      <c r="BG32" s="58"/>
      <c r="BH32" s="58"/>
      <c r="BI32" s="2"/>
      <c r="BJ32" s="58"/>
      <c r="BK32" s="58"/>
      <c r="BL32" s="2"/>
      <c r="BM32" s="29">
        <f t="shared" si="13"/>
        <v>95</v>
      </c>
      <c r="BN32" s="29">
        <f t="shared" si="14"/>
        <v>95</v>
      </c>
      <c r="BO32" s="29">
        <f t="shared" si="15"/>
        <v>95</v>
      </c>
      <c r="BP32" s="29" t="str">
        <f t="shared" si="16"/>
        <v/>
      </c>
      <c r="BQ32" s="29" t="str">
        <f t="shared" si="17"/>
        <v/>
      </c>
      <c r="BR32" s="29">
        <f t="shared" si="18"/>
        <v>95</v>
      </c>
      <c r="BS32" s="58">
        <v>95</v>
      </c>
      <c r="BT32" s="58"/>
      <c r="BU32" s="2"/>
      <c r="BV32" s="58"/>
      <c r="BW32" s="58">
        <v>95</v>
      </c>
      <c r="BX32" s="2"/>
      <c r="BY32" s="58"/>
      <c r="BZ32" s="58"/>
      <c r="CA32" s="58">
        <v>95</v>
      </c>
      <c r="CB32" s="58"/>
      <c r="CC32" s="58"/>
      <c r="CD32" s="2"/>
      <c r="CE32" s="58"/>
      <c r="CF32" s="58"/>
      <c r="CG32" s="2"/>
      <c r="CH32" s="29">
        <f t="shared" si="19"/>
        <v>95</v>
      </c>
      <c r="CI32" s="29">
        <f t="shared" si="20"/>
        <v>95</v>
      </c>
      <c r="CJ32" s="29">
        <f t="shared" si="21"/>
        <v>95</v>
      </c>
      <c r="CK32" s="29" t="str">
        <f t="shared" si="22"/>
        <v/>
      </c>
      <c r="CL32" s="29" t="str">
        <f t="shared" si="23"/>
        <v/>
      </c>
      <c r="CM32" s="31">
        <f t="shared" si="24"/>
        <v>95</v>
      </c>
      <c r="CN32" s="32">
        <f t="shared" si="25"/>
        <v>95</v>
      </c>
      <c r="CO32" s="35"/>
      <c r="CP32" s="58">
        <v>11</v>
      </c>
      <c r="CQ32" s="45" t="str">
        <f t="shared" si="26"/>
        <v xml:space="preserve">Memiliki kemampuan pemahaman  QS Ali Imran 159,190,191,berpikir kritis, Iman Kepada Hari Ahir, Periku bekerja keras dan tanggung jawab, Pernikahan dalam Islam, Strategi Dakwah Islam, Sejarah Perkembangan Islam, </v>
      </c>
      <c r="CR32" s="35"/>
      <c r="CS32" s="58">
        <v>11</v>
      </c>
      <c r="CT3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2" s="7"/>
      <c r="CV32" s="47">
        <v>10</v>
      </c>
      <c r="CW32" s="58"/>
      <c r="CX32" s="7">
        <v>5540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3" spans="1:110" ht="15" x14ac:dyDescent="0.3">
      <c r="A33" s="8">
        <v>23</v>
      </c>
      <c r="B33" s="8">
        <v>122453</v>
      </c>
      <c r="C33" s="8" t="s">
        <v>82</v>
      </c>
      <c r="D33" s="8">
        <f t="shared" si="0"/>
        <v>91</v>
      </c>
      <c r="E33" s="13" t="str">
        <f t="shared" si="1"/>
        <v>A</v>
      </c>
      <c r="F33" s="17">
        <f t="shared" si="2"/>
        <v>88</v>
      </c>
      <c r="G33" s="13" t="str">
        <f t="shared" si="3"/>
        <v>B</v>
      </c>
      <c r="H33" s="13" t="str">
        <f t="shared" si="4"/>
        <v xml:space="preserve">Memiliki kemampuan pemahaman  QS Ali Imran 159,190,191,berpikir kritis, Iman Kepada Hari Ahir, Periku bekerja keras dan tanggung jawab, Pernikahan dalam Islam, Strategi Dakwah Islam, Sejarah Perkembangan Islam, </v>
      </c>
      <c r="I33" s="8">
        <f t="shared" si="5"/>
        <v>85</v>
      </c>
      <c r="J33" s="13" t="str">
        <f t="shared" si="6"/>
        <v>B</v>
      </c>
      <c r="K33" s="20">
        <f t="shared" si="7"/>
        <v>91</v>
      </c>
      <c r="L33" s="13" t="str">
        <f t="shared" si="8"/>
        <v>A</v>
      </c>
      <c r="M33"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3" s="7"/>
      <c r="O33" s="58">
        <v>90</v>
      </c>
      <c r="P33" s="58">
        <v>90</v>
      </c>
      <c r="Q33" s="2"/>
      <c r="R33" s="58"/>
      <c r="S33" s="58"/>
      <c r="T33" s="2">
        <v>90</v>
      </c>
      <c r="U33" s="58">
        <v>90</v>
      </c>
      <c r="V33" s="58"/>
      <c r="W33" s="2"/>
      <c r="X33" s="58">
        <v>95</v>
      </c>
      <c r="Y33" s="58"/>
      <c r="Z33" s="2"/>
      <c r="AA33" s="58"/>
      <c r="AB33" s="58"/>
      <c r="AC33" s="2"/>
      <c r="AD33" s="29">
        <f t="shared" si="10"/>
        <v>91</v>
      </c>
      <c r="AE33" s="58"/>
      <c r="AF33" s="58">
        <v>95</v>
      </c>
      <c r="AG33" s="2"/>
      <c r="AH33" s="58"/>
      <c r="AI33" s="58"/>
      <c r="AJ33" s="2">
        <v>85</v>
      </c>
      <c r="AK33" s="58">
        <v>90</v>
      </c>
      <c r="AL33" s="58">
        <v>90</v>
      </c>
      <c r="AM33" s="2">
        <v>80</v>
      </c>
      <c r="AN33" s="58"/>
      <c r="AO33" s="58"/>
      <c r="AP33" s="2"/>
      <c r="AQ33" s="58"/>
      <c r="AR33" s="58"/>
      <c r="AS33" s="2"/>
      <c r="AT33" s="58">
        <v>70</v>
      </c>
      <c r="AU33" s="31">
        <f t="shared" si="11"/>
        <v>87.727272727272734</v>
      </c>
      <c r="AV33" s="32">
        <f t="shared" si="12"/>
        <v>88</v>
      </c>
      <c r="AW33" s="35"/>
      <c r="AX33" s="58">
        <v>75</v>
      </c>
      <c r="AY33" s="58"/>
      <c r="AZ33" s="2"/>
      <c r="BA33" s="58"/>
      <c r="BB33" s="58">
        <v>90</v>
      </c>
      <c r="BC33" s="2"/>
      <c r="BD33" s="58"/>
      <c r="BE33" s="58"/>
      <c r="BF33" s="58">
        <v>90</v>
      </c>
      <c r="BG33" s="58"/>
      <c r="BH33" s="58"/>
      <c r="BI33" s="2"/>
      <c r="BJ33" s="58"/>
      <c r="BK33" s="58"/>
      <c r="BL33" s="2"/>
      <c r="BM33" s="29">
        <f t="shared" si="13"/>
        <v>75</v>
      </c>
      <c r="BN33" s="29">
        <f t="shared" si="14"/>
        <v>90</v>
      </c>
      <c r="BO33" s="29">
        <f t="shared" si="15"/>
        <v>90</v>
      </c>
      <c r="BP33" s="29" t="str">
        <f t="shared" si="16"/>
        <v/>
      </c>
      <c r="BQ33" s="29" t="str">
        <f t="shared" si="17"/>
        <v/>
      </c>
      <c r="BR33" s="29">
        <f t="shared" si="18"/>
        <v>85</v>
      </c>
      <c r="BS33" s="58">
        <v>90</v>
      </c>
      <c r="BT33" s="58"/>
      <c r="BU33" s="2"/>
      <c r="BV33" s="58"/>
      <c r="BW33" s="58">
        <v>95</v>
      </c>
      <c r="BX33" s="2"/>
      <c r="BY33" s="58"/>
      <c r="BZ33" s="58"/>
      <c r="CA33" s="58">
        <v>95</v>
      </c>
      <c r="CB33" s="58"/>
      <c r="CC33" s="58"/>
      <c r="CD33" s="2"/>
      <c r="CE33" s="58"/>
      <c r="CF33" s="58"/>
      <c r="CG33" s="2"/>
      <c r="CH33" s="29">
        <f t="shared" si="19"/>
        <v>90</v>
      </c>
      <c r="CI33" s="29">
        <f t="shared" si="20"/>
        <v>95</v>
      </c>
      <c r="CJ33" s="29">
        <f t="shared" si="21"/>
        <v>95</v>
      </c>
      <c r="CK33" s="29" t="str">
        <f t="shared" si="22"/>
        <v/>
      </c>
      <c r="CL33" s="29" t="str">
        <f t="shared" si="23"/>
        <v/>
      </c>
      <c r="CM33" s="31">
        <f t="shared" si="24"/>
        <v>91.25</v>
      </c>
      <c r="CN33" s="32">
        <f t="shared" si="25"/>
        <v>91</v>
      </c>
      <c r="CO33" s="35"/>
      <c r="CP33" s="58">
        <v>11</v>
      </c>
      <c r="CQ33" s="45" t="str">
        <f t="shared" si="26"/>
        <v xml:space="preserve">Memiliki kemampuan pemahaman  QS Ali Imran 159,190,191,berpikir kritis, Iman Kepada Hari Ahir, Periku bekerja keras dan tanggung jawab, Pernikahan dalam Islam, Strategi Dakwah Islam, Sejarah Perkembangan Islam, </v>
      </c>
      <c r="CR33" s="35"/>
      <c r="CS33" s="58">
        <v>11</v>
      </c>
      <c r="CT33"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4" spans="1:110" ht="15" x14ac:dyDescent="0.3">
      <c r="A34" s="8">
        <v>24</v>
      </c>
      <c r="B34" s="8">
        <v>122469</v>
      </c>
      <c r="C34" s="8" t="s">
        <v>83</v>
      </c>
      <c r="D34" s="8">
        <f t="shared" si="0"/>
        <v>93</v>
      </c>
      <c r="E34" s="13" t="str">
        <f t="shared" si="1"/>
        <v>A</v>
      </c>
      <c r="F34" s="17">
        <f t="shared" si="2"/>
        <v>91</v>
      </c>
      <c r="G34" s="13" t="str">
        <f t="shared" si="3"/>
        <v>A</v>
      </c>
      <c r="H34" s="13" t="str">
        <f t="shared" si="4"/>
        <v xml:space="preserve">Memiliki kemampuan pemahaman  QS Ali Imran 159,190,191,berpikir kritis, Iman Kepada Hari Ahir, Periku bekerja keras dan tanggung jawab, Pernikahan dalam Islam, Strategi Dakwah Islam, Sejarah Perkembangan Islam, </v>
      </c>
      <c r="I34" s="8">
        <f t="shared" si="5"/>
        <v>92</v>
      </c>
      <c r="J34" s="13" t="str">
        <f t="shared" si="6"/>
        <v>A</v>
      </c>
      <c r="K34" s="20">
        <f t="shared" si="7"/>
        <v>93</v>
      </c>
      <c r="L34" s="13" t="str">
        <f t="shared" si="8"/>
        <v>A</v>
      </c>
      <c r="M34"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4" s="7"/>
      <c r="O34" s="58">
        <v>90</v>
      </c>
      <c r="P34" s="58">
        <v>90</v>
      </c>
      <c r="Q34" s="2"/>
      <c r="R34" s="58"/>
      <c r="S34" s="58"/>
      <c r="T34" s="2">
        <v>100</v>
      </c>
      <c r="U34" s="58">
        <v>90</v>
      </c>
      <c r="V34" s="58"/>
      <c r="W34" s="2"/>
      <c r="X34" s="58">
        <v>95</v>
      </c>
      <c r="Y34" s="58"/>
      <c r="Z34" s="2"/>
      <c r="AA34" s="58"/>
      <c r="AB34" s="58"/>
      <c r="AC34" s="2"/>
      <c r="AD34" s="29">
        <f t="shared" si="10"/>
        <v>93</v>
      </c>
      <c r="AE34" s="58"/>
      <c r="AF34" s="58">
        <v>95</v>
      </c>
      <c r="AG34" s="2"/>
      <c r="AH34" s="58"/>
      <c r="AI34" s="58"/>
      <c r="AJ34" s="2">
        <v>90</v>
      </c>
      <c r="AK34" s="58">
        <v>90</v>
      </c>
      <c r="AL34" s="58">
        <v>90</v>
      </c>
      <c r="AM34" s="2">
        <v>90</v>
      </c>
      <c r="AN34" s="58"/>
      <c r="AO34" s="58"/>
      <c r="AP34" s="2"/>
      <c r="AQ34" s="58"/>
      <c r="AR34" s="58"/>
      <c r="AS34" s="2"/>
      <c r="AT34" s="58">
        <v>76</v>
      </c>
      <c r="AU34" s="31">
        <f t="shared" si="11"/>
        <v>90.545454545454547</v>
      </c>
      <c r="AV34" s="32">
        <f t="shared" si="12"/>
        <v>91</v>
      </c>
      <c r="AW34" s="35"/>
      <c r="AX34" s="58">
        <v>90</v>
      </c>
      <c r="AY34" s="58"/>
      <c r="AZ34" s="2"/>
      <c r="BA34" s="58"/>
      <c r="BB34" s="58">
        <v>95</v>
      </c>
      <c r="BC34" s="2"/>
      <c r="BD34" s="58"/>
      <c r="BE34" s="58"/>
      <c r="BF34" s="58">
        <v>90</v>
      </c>
      <c r="BG34" s="58"/>
      <c r="BH34" s="58"/>
      <c r="BI34" s="2"/>
      <c r="BJ34" s="58"/>
      <c r="BK34" s="58"/>
      <c r="BL34" s="2"/>
      <c r="BM34" s="29">
        <f t="shared" si="13"/>
        <v>90</v>
      </c>
      <c r="BN34" s="29">
        <f t="shared" si="14"/>
        <v>95</v>
      </c>
      <c r="BO34" s="29">
        <f t="shared" si="15"/>
        <v>90</v>
      </c>
      <c r="BP34" s="29" t="str">
        <f t="shared" si="16"/>
        <v/>
      </c>
      <c r="BQ34" s="29" t="str">
        <f t="shared" si="17"/>
        <v/>
      </c>
      <c r="BR34" s="29">
        <f t="shared" si="18"/>
        <v>92</v>
      </c>
      <c r="BS34" s="58">
        <v>90</v>
      </c>
      <c r="BT34" s="58"/>
      <c r="BU34" s="2"/>
      <c r="BV34" s="58"/>
      <c r="BW34" s="58">
        <v>95</v>
      </c>
      <c r="BX34" s="2"/>
      <c r="BY34" s="58"/>
      <c r="BZ34" s="58"/>
      <c r="CA34" s="58">
        <v>95</v>
      </c>
      <c r="CB34" s="58"/>
      <c r="CC34" s="58"/>
      <c r="CD34" s="2"/>
      <c r="CE34" s="58"/>
      <c r="CF34" s="58"/>
      <c r="CG34" s="2"/>
      <c r="CH34" s="29">
        <f t="shared" si="19"/>
        <v>90</v>
      </c>
      <c r="CI34" s="29">
        <f t="shared" si="20"/>
        <v>95</v>
      </c>
      <c r="CJ34" s="29">
        <f t="shared" si="21"/>
        <v>95</v>
      </c>
      <c r="CK34" s="29" t="str">
        <f t="shared" si="22"/>
        <v/>
      </c>
      <c r="CL34" s="29" t="str">
        <f t="shared" si="23"/>
        <v/>
      </c>
      <c r="CM34" s="31">
        <f t="shared" si="24"/>
        <v>93</v>
      </c>
      <c r="CN34" s="32">
        <f t="shared" si="25"/>
        <v>93</v>
      </c>
      <c r="CO34" s="35"/>
      <c r="CP34" s="58">
        <v>11</v>
      </c>
      <c r="CQ34" s="45" t="str">
        <f t="shared" si="26"/>
        <v xml:space="preserve">Memiliki kemampuan pemahaman  QS Ali Imran 159,190,191,berpikir kritis, Iman Kepada Hari Ahir, Periku bekerja keras dan tanggung jawab, Pernikahan dalam Islam, Strategi Dakwah Islam, Sejarah Perkembangan Islam, </v>
      </c>
      <c r="CR34" s="35"/>
      <c r="CS34" s="58">
        <v>11</v>
      </c>
      <c r="CT34"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4" s="7"/>
      <c r="CV34" s="7"/>
      <c r="CW34" s="59"/>
      <c r="CX34" s="7"/>
      <c r="CY34" s="7"/>
      <c r="CZ34" s="7"/>
      <c r="DA34" s="7"/>
    </row>
    <row r="35" spans="1:110" ht="15" x14ac:dyDescent="0.3">
      <c r="A35" s="8">
        <v>25</v>
      </c>
      <c r="B35" s="8">
        <v>122485</v>
      </c>
      <c r="C35" s="8" t="s">
        <v>84</v>
      </c>
      <c r="D35" s="8">
        <f t="shared" si="0"/>
        <v>87</v>
      </c>
      <c r="E35" s="13" t="str">
        <f t="shared" si="1"/>
        <v>B</v>
      </c>
      <c r="F35" s="17">
        <f t="shared" si="2"/>
        <v>88</v>
      </c>
      <c r="G35" s="13" t="str">
        <f t="shared" si="3"/>
        <v>B</v>
      </c>
      <c r="H35" s="13" t="str">
        <f t="shared" si="4"/>
        <v xml:space="preserve">Memiliki kemampuan pemahaman  QS Ali Imran 159,190,191,berpikir kritis, Iman Kepada Hari Ahir, Periku bekerja keras dan tanggung jawab, Pernikahan dalam Islam, Strategi Dakwah Islam, Sejarah Perkembangan Islam, </v>
      </c>
      <c r="I35" s="8">
        <f t="shared" si="5"/>
        <v>77</v>
      </c>
      <c r="J35" s="13" t="str">
        <f t="shared" si="6"/>
        <v>C</v>
      </c>
      <c r="K35" s="20">
        <f t="shared" si="7"/>
        <v>85</v>
      </c>
      <c r="L35" s="13" t="str">
        <f t="shared" si="8"/>
        <v>B</v>
      </c>
      <c r="M35"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5" s="7"/>
      <c r="O35" s="58">
        <v>75</v>
      </c>
      <c r="P35" s="58">
        <v>90</v>
      </c>
      <c r="Q35" s="2"/>
      <c r="R35" s="58"/>
      <c r="S35" s="58"/>
      <c r="T35" s="2">
        <v>90</v>
      </c>
      <c r="U35" s="58">
        <v>90</v>
      </c>
      <c r="V35" s="58"/>
      <c r="W35" s="2"/>
      <c r="X35" s="58">
        <v>90</v>
      </c>
      <c r="Y35" s="58"/>
      <c r="Z35" s="2"/>
      <c r="AA35" s="58"/>
      <c r="AB35" s="58"/>
      <c r="AC35" s="2"/>
      <c r="AD35" s="29">
        <f t="shared" si="10"/>
        <v>87</v>
      </c>
      <c r="AE35" s="58"/>
      <c r="AF35" s="58">
        <v>95</v>
      </c>
      <c r="AG35" s="2"/>
      <c r="AH35" s="58"/>
      <c r="AI35" s="58"/>
      <c r="AJ35" s="2">
        <v>90</v>
      </c>
      <c r="AK35" s="58">
        <v>90</v>
      </c>
      <c r="AL35" s="58">
        <v>90</v>
      </c>
      <c r="AM35" s="2">
        <v>93</v>
      </c>
      <c r="AN35" s="58"/>
      <c r="AO35" s="58"/>
      <c r="AP35" s="2"/>
      <c r="AQ35" s="58"/>
      <c r="AR35" s="58"/>
      <c r="AS35" s="2"/>
      <c r="AT35" s="58">
        <v>74</v>
      </c>
      <c r="AU35" s="31">
        <f t="shared" si="11"/>
        <v>87.909090909090907</v>
      </c>
      <c r="AV35" s="32">
        <f t="shared" si="12"/>
        <v>88</v>
      </c>
      <c r="AW35" s="35"/>
      <c r="AX35" s="58">
        <v>75</v>
      </c>
      <c r="AY35" s="58"/>
      <c r="AZ35" s="2"/>
      <c r="BA35" s="58"/>
      <c r="BB35" s="58">
        <v>80</v>
      </c>
      <c r="BC35" s="2"/>
      <c r="BD35" s="58"/>
      <c r="BE35" s="58"/>
      <c r="BF35" s="58">
        <v>75</v>
      </c>
      <c r="BG35" s="58"/>
      <c r="BH35" s="58"/>
      <c r="BI35" s="2"/>
      <c r="BJ35" s="58"/>
      <c r="BK35" s="58"/>
      <c r="BL35" s="2"/>
      <c r="BM35" s="29">
        <f t="shared" si="13"/>
        <v>75</v>
      </c>
      <c r="BN35" s="29">
        <f t="shared" si="14"/>
        <v>80</v>
      </c>
      <c r="BO35" s="29">
        <f t="shared" si="15"/>
        <v>75</v>
      </c>
      <c r="BP35" s="29" t="str">
        <f t="shared" si="16"/>
        <v/>
      </c>
      <c r="BQ35" s="29" t="str">
        <f t="shared" si="17"/>
        <v/>
      </c>
      <c r="BR35" s="29">
        <f t="shared" si="18"/>
        <v>77</v>
      </c>
      <c r="BS35" s="58">
        <v>90</v>
      </c>
      <c r="BT35" s="58"/>
      <c r="BU35" s="2"/>
      <c r="BV35" s="58"/>
      <c r="BW35" s="58">
        <v>90</v>
      </c>
      <c r="BX35" s="2"/>
      <c r="BY35" s="58"/>
      <c r="BZ35" s="58"/>
      <c r="CA35" s="58">
        <v>83</v>
      </c>
      <c r="CB35" s="58"/>
      <c r="CC35" s="58"/>
      <c r="CD35" s="2"/>
      <c r="CE35" s="58"/>
      <c r="CF35" s="58"/>
      <c r="CG35" s="2"/>
      <c r="CH35" s="29">
        <f t="shared" si="19"/>
        <v>90</v>
      </c>
      <c r="CI35" s="29">
        <f t="shared" si="20"/>
        <v>90</v>
      </c>
      <c r="CJ35" s="29">
        <f t="shared" si="21"/>
        <v>83</v>
      </c>
      <c r="CK35" s="29" t="str">
        <f t="shared" si="22"/>
        <v/>
      </c>
      <c r="CL35" s="29" t="str">
        <f t="shared" si="23"/>
        <v/>
      </c>
      <c r="CM35" s="31">
        <f t="shared" si="24"/>
        <v>85</v>
      </c>
      <c r="CN35" s="32">
        <f t="shared" si="25"/>
        <v>85</v>
      </c>
      <c r="CO35" s="35"/>
      <c r="CP35" s="58">
        <v>11</v>
      </c>
      <c r="CQ35" s="45" t="str">
        <f t="shared" si="26"/>
        <v xml:space="preserve">Memiliki kemampuan pemahaman  QS Ali Imran 159,190,191,berpikir kritis, Iman Kepada Hari Ahir, Periku bekerja keras dan tanggung jawab, Pernikahan dalam Islam, Strategi Dakwah Islam, Sejarah Perkembangan Islam, </v>
      </c>
      <c r="CR35" s="35"/>
      <c r="CS35" s="58">
        <v>11</v>
      </c>
      <c r="CT35"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5" s="7"/>
      <c r="CV35" s="7"/>
      <c r="CW35" s="59"/>
      <c r="CX35" s="7"/>
      <c r="CY35" s="7"/>
      <c r="CZ35" s="7"/>
      <c r="DA35" s="7"/>
    </row>
    <row r="36" spans="1:110" ht="15" x14ac:dyDescent="0.3">
      <c r="A36" s="8">
        <v>26</v>
      </c>
      <c r="B36" s="8">
        <v>130483</v>
      </c>
      <c r="C36" s="8" t="s">
        <v>85</v>
      </c>
      <c r="D36" s="8">
        <f t="shared" si="0"/>
        <v>90</v>
      </c>
      <c r="E36" s="13" t="str">
        <f t="shared" si="1"/>
        <v>A</v>
      </c>
      <c r="F36" s="17">
        <f t="shared" si="2"/>
        <v>88</v>
      </c>
      <c r="G36" s="13" t="str">
        <f t="shared" si="3"/>
        <v>B</v>
      </c>
      <c r="H36" s="13" t="str">
        <f t="shared" si="4"/>
        <v xml:space="preserve">Memiliki kemampuan pemahaman  QS Ali Imran 159,190,191,berpikir kritis, Iman Kepada Hari Ahir, Periku bekerja keras dan tanggung jawab, Pernikahan dalam Islam, Strategi Dakwah Islam, Sejarah Perkembangan Islam, </v>
      </c>
      <c r="I36" s="8">
        <f t="shared" si="5"/>
        <v>87</v>
      </c>
      <c r="J36" s="13" t="str">
        <f t="shared" si="6"/>
        <v>B</v>
      </c>
      <c r="K36" s="20">
        <f t="shared" si="7"/>
        <v>91</v>
      </c>
      <c r="L36" s="13" t="str">
        <f t="shared" si="8"/>
        <v>A</v>
      </c>
      <c r="M36"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6" s="7"/>
      <c r="O36" s="58">
        <v>85</v>
      </c>
      <c r="P36" s="58">
        <v>90</v>
      </c>
      <c r="Q36" s="2"/>
      <c r="R36" s="58"/>
      <c r="S36" s="58"/>
      <c r="T36" s="2">
        <v>90</v>
      </c>
      <c r="U36" s="58">
        <v>90</v>
      </c>
      <c r="V36" s="58"/>
      <c r="W36" s="2"/>
      <c r="X36" s="58">
        <v>95</v>
      </c>
      <c r="Y36" s="58"/>
      <c r="Z36" s="2"/>
      <c r="AA36" s="58"/>
      <c r="AB36" s="58"/>
      <c r="AC36" s="2"/>
      <c r="AD36" s="29">
        <f t="shared" si="10"/>
        <v>90</v>
      </c>
      <c r="AE36" s="58"/>
      <c r="AF36" s="58">
        <v>95</v>
      </c>
      <c r="AG36" s="2"/>
      <c r="AH36" s="58"/>
      <c r="AI36" s="58"/>
      <c r="AJ36" s="2">
        <v>80</v>
      </c>
      <c r="AK36" s="58">
        <v>90</v>
      </c>
      <c r="AL36" s="58">
        <v>90</v>
      </c>
      <c r="AM36" s="2">
        <v>93</v>
      </c>
      <c r="AN36" s="58"/>
      <c r="AO36" s="58"/>
      <c r="AP36" s="2"/>
      <c r="AQ36" s="58"/>
      <c r="AR36" s="58"/>
      <c r="AS36" s="2"/>
      <c r="AT36" s="58">
        <v>74</v>
      </c>
      <c r="AU36" s="31">
        <f t="shared" si="11"/>
        <v>88.36363636363636</v>
      </c>
      <c r="AV36" s="32">
        <f t="shared" si="12"/>
        <v>88</v>
      </c>
      <c r="AW36" s="35"/>
      <c r="AX36" s="58">
        <v>85</v>
      </c>
      <c r="AY36" s="58"/>
      <c r="AZ36" s="2"/>
      <c r="BA36" s="58"/>
      <c r="BB36" s="58">
        <v>90</v>
      </c>
      <c r="BC36" s="2"/>
      <c r="BD36" s="58"/>
      <c r="BE36" s="58"/>
      <c r="BF36" s="58">
        <v>85</v>
      </c>
      <c r="BG36" s="58"/>
      <c r="BH36" s="58"/>
      <c r="BI36" s="2"/>
      <c r="BJ36" s="58"/>
      <c r="BK36" s="58"/>
      <c r="BL36" s="2"/>
      <c r="BM36" s="29">
        <f t="shared" si="13"/>
        <v>85</v>
      </c>
      <c r="BN36" s="29">
        <f t="shared" si="14"/>
        <v>90</v>
      </c>
      <c r="BO36" s="29">
        <f t="shared" si="15"/>
        <v>85</v>
      </c>
      <c r="BP36" s="29" t="str">
        <f t="shared" si="16"/>
        <v/>
      </c>
      <c r="BQ36" s="29" t="str">
        <f t="shared" si="17"/>
        <v/>
      </c>
      <c r="BR36" s="29">
        <f t="shared" si="18"/>
        <v>87</v>
      </c>
      <c r="BS36" s="58">
        <v>85</v>
      </c>
      <c r="BT36" s="58"/>
      <c r="BU36" s="2"/>
      <c r="BV36" s="58"/>
      <c r="BW36" s="58">
        <v>95</v>
      </c>
      <c r="BX36" s="2"/>
      <c r="BY36" s="58"/>
      <c r="BZ36" s="58"/>
      <c r="CA36" s="58">
        <v>95</v>
      </c>
      <c r="CB36" s="58"/>
      <c r="CC36" s="58"/>
      <c r="CD36" s="2"/>
      <c r="CE36" s="58"/>
      <c r="CF36" s="58"/>
      <c r="CG36" s="2"/>
      <c r="CH36" s="29">
        <f t="shared" si="19"/>
        <v>85</v>
      </c>
      <c r="CI36" s="29">
        <f t="shared" si="20"/>
        <v>95</v>
      </c>
      <c r="CJ36" s="29">
        <f t="shared" si="21"/>
        <v>95</v>
      </c>
      <c r="CK36" s="29" t="str">
        <f t="shared" si="22"/>
        <v/>
      </c>
      <c r="CL36" s="29" t="str">
        <f t="shared" si="23"/>
        <v/>
      </c>
      <c r="CM36" s="31">
        <f t="shared" si="24"/>
        <v>90.5</v>
      </c>
      <c r="CN36" s="32">
        <f t="shared" si="25"/>
        <v>91</v>
      </c>
      <c r="CO36" s="35"/>
      <c r="CP36" s="58">
        <v>11</v>
      </c>
      <c r="CQ36" s="45" t="str">
        <f t="shared" si="26"/>
        <v xml:space="preserve">Memiliki kemampuan pemahaman  QS Ali Imran 159,190,191,berpikir kritis, Iman Kepada Hari Ahir, Periku bekerja keras dan tanggung jawab, Pernikahan dalam Islam, Strategi Dakwah Islam, Sejarah Perkembangan Islam, </v>
      </c>
      <c r="CR36" s="35"/>
      <c r="CS36" s="58">
        <v>11</v>
      </c>
      <c r="CT36"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6" s="7"/>
      <c r="CV36" s="7"/>
      <c r="CW36" s="59"/>
      <c r="CX36" s="7"/>
      <c r="CY36" s="7"/>
      <c r="CZ36" s="7"/>
      <c r="DA36" s="7"/>
    </row>
    <row r="37" spans="1:110" ht="15" x14ac:dyDescent="0.3">
      <c r="A37" s="8">
        <v>27</v>
      </c>
      <c r="B37" s="8">
        <v>122501</v>
      </c>
      <c r="C37" s="8" t="s">
        <v>86</v>
      </c>
      <c r="D37" s="8">
        <f t="shared" si="0"/>
        <v>91</v>
      </c>
      <c r="E37" s="13" t="str">
        <f t="shared" si="1"/>
        <v>A</v>
      </c>
      <c r="F37" s="17">
        <f t="shared" si="2"/>
        <v>88</v>
      </c>
      <c r="G37" s="13" t="str">
        <f t="shared" si="3"/>
        <v>B</v>
      </c>
      <c r="H37" s="13" t="str">
        <f t="shared" si="4"/>
        <v xml:space="preserve">Memiliki kemampuan pemahaman  QS Ali Imran 159,190,191,berpikir kritis, Iman Kepada Hari Ahir, Periku bekerja keras dan tanggung jawab, Pernikahan dalam Islam, Strategi Dakwah Islam, Sejarah Perkembangan Islam, </v>
      </c>
      <c r="I37" s="8">
        <f t="shared" si="5"/>
        <v>92</v>
      </c>
      <c r="J37" s="13" t="str">
        <f t="shared" si="6"/>
        <v>A</v>
      </c>
      <c r="K37" s="20">
        <f t="shared" si="7"/>
        <v>93</v>
      </c>
      <c r="L37" s="13" t="str">
        <f t="shared" si="8"/>
        <v>A</v>
      </c>
      <c r="M37"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7" s="7"/>
      <c r="O37" s="58">
        <v>90</v>
      </c>
      <c r="P37" s="58">
        <v>90</v>
      </c>
      <c r="Q37" s="2"/>
      <c r="R37" s="58"/>
      <c r="S37" s="58"/>
      <c r="T37" s="2">
        <v>90</v>
      </c>
      <c r="U37" s="58">
        <v>90</v>
      </c>
      <c r="V37" s="58"/>
      <c r="W37" s="2"/>
      <c r="X37" s="58">
        <v>95</v>
      </c>
      <c r="Y37" s="58"/>
      <c r="Z37" s="2"/>
      <c r="AA37" s="58"/>
      <c r="AB37" s="58"/>
      <c r="AC37" s="2"/>
      <c r="AD37" s="29">
        <f t="shared" si="10"/>
        <v>91</v>
      </c>
      <c r="AE37" s="58"/>
      <c r="AF37" s="58">
        <v>95</v>
      </c>
      <c r="AG37" s="2"/>
      <c r="AH37" s="58"/>
      <c r="AI37" s="58"/>
      <c r="AJ37" s="2">
        <v>90</v>
      </c>
      <c r="AK37" s="58">
        <v>90</v>
      </c>
      <c r="AL37" s="58">
        <v>85</v>
      </c>
      <c r="AM37" s="2">
        <v>80</v>
      </c>
      <c r="AN37" s="58"/>
      <c r="AO37" s="58"/>
      <c r="AP37" s="2"/>
      <c r="AQ37" s="58"/>
      <c r="AR37" s="58"/>
      <c r="AS37" s="2"/>
      <c r="AT37" s="58">
        <v>74</v>
      </c>
      <c r="AU37" s="31">
        <f t="shared" si="11"/>
        <v>88.090909090909093</v>
      </c>
      <c r="AV37" s="32">
        <f t="shared" si="12"/>
        <v>88</v>
      </c>
      <c r="AW37" s="35"/>
      <c r="AX37" s="58">
        <v>90</v>
      </c>
      <c r="AY37" s="58"/>
      <c r="AZ37" s="2"/>
      <c r="BA37" s="58"/>
      <c r="BB37" s="58">
        <v>95</v>
      </c>
      <c r="BC37" s="2"/>
      <c r="BD37" s="58"/>
      <c r="BE37" s="58"/>
      <c r="BF37" s="58">
        <v>90</v>
      </c>
      <c r="BG37" s="58"/>
      <c r="BH37" s="58"/>
      <c r="BI37" s="2"/>
      <c r="BJ37" s="58"/>
      <c r="BK37" s="58"/>
      <c r="BL37" s="2"/>
      <c r="BM37" s="29">
        <f t="shared" si="13"/>
        <v>90</v>
      </c>
      <c r="BN37" s="29">
        <f t="shared" si="14"/>
        <v>95</v>
      </c>
      <c r="BO37" s="29">
        <f t="shared" si="15"/>
        <v>90</v>
      </c>
      <c r="BP37" s="29" t="str">
        <f t="shared" si="16"/>
        <v/>
      </c>
      <c r="BQ37" s="29" t="str">
        <f t="shared" si="17"/>
        <v/>
      </c>
      <c r="BR37" s="29">
        <f t="shared" si="18"/>
        <v>92</v>
      </c>
      <c r="BS37" s="58">
        <v>90</v>
      </c>
      <c r="BT37" s="58"/>
      <c r="BU37" s="2"/>
      <c r="BV37" s="58"/>
      <c r="BW37" s="58">
        <v>95</v>
      </c>
      <c r="BX37" s="2"/>
      <c r="BY37" s="58"/>
      <c r="BZ37" s="58"/>
      <c r="CA37" s="58">
        <v>95</v>
      </c>
      <c r="CB37" s="58"/>
      <c r="CC37" s="58"/>
      <c r="CD37" s="2"/>
      <c r="CE37" s="58"/>
      <c r="CF37" s="58"/>
      <c r="CG37" s="2"/>
      <c r="CH37" s="29">
        <f t="shared" si="19"/>
        <v>90</v>
      </c>
      <c r="CI37" s="29">
        <f t="shared" si="20"/>
        <v>95</v>
      </c>
      <c r="CJ37" s="29">
        <f t="shared" si="21"/>
        <v>95</v>
      </c>
      <c r="CK37" s="29" t="str">
        <f t="shared" si="22"/>
        <v/>
      </c>
      <c r="CL37" s="29" t="str">
        <f t="shared" si="23"/>
        <v/>
      </c>
      <c r="CM37" s="31">
        <f t="shared" si="24"/>
        <v>93</v>
      </c>
      <c r="CN37" s="32">
        <f t="shared" si="25"/>
        <v>93</v>
      </c>
      <c r="CO37" s="35"/>
      <c r="CP37" s="58">
        <v>11</v>
      </c>
      <c r="CQ37" s="45" t="str">
        <f t="shared" si="26"/>
        <v xml:space="preserve">Memiliki kemampuan pemahaman  QS Ali Imran 159,190,191,berpikir kritis, Iman Kepada Hari Ahir, Periku bekerja keras dan tanggung jawab, Pernikahan dalam Islam, Strategi Dakwah Islam, Sejarah Perkembangan Islam, </v>
      </c>
      <c r="CR37" s="35"/>
      <c r="CS37" s="58">
        <v>11</v>
      </c>
      <c r="CT37"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7" s="7"/>
      <c r="CV37" s="7"/>
      <c r="CW37" s="59"/>
      <c r="CX37" s="7"/>
      <c r="CY37" s="7"/>
      <c r="CZ37" s="7"/>
      <c r="DA37" s="7"/>
    </row>
    <row r="38" spans="1:110" ht="15" x14ac:dyDescent="0.3">
      <c r="A38" s="8">
        <v>28</v>
      </c>
      <c r="B38" s="8">
        <v>122517</v>
      </c>
      <c r="C38" s="8" t="s">
        <v>87</v>
      </c>
      <c r="D38" s="8">
        <f t="shared" si="0"/>
        <v>90</v>
      </c>
      <c r="E38" s="13" t="str">
        <f t="shared" si="1"/>
        <v>A</v>
      </c>
      <c r="F38" s="17">
        <f t="shared" si="2"/>
        <v>90</v>
      </c>
      <c r="G38" s="13" t="str">
        <f t="shared" si="3"/>
        <v>A</v>
      </c>
      <c r="H38" s="13" t="str">
        <f t="shared" si="4"/>
        <v xml:space="preserve">Memiliki kemampuan pemahaman  QS Ali Imran 159,190,191,berpikir kritis, Iman Kepada Hari Ahir, Periku bekerja keras dan tanggung jawab, Pernikahan dalam Islam, Strategi Dakwah Islam, Sejarah Perkembangan Islam, </v>
      </c>
      <c r="I38" s="8">
        <f t="shared" si="5"/>
        <v>87</v>
      </c>
      <c r="J38" s="13" t="str">
        <f t="shared" si="6"/>
        <v>B</v>
      </c>
      <c r="K38" s="20">
        <f t="shared" si="7"/>
        <v>91</v>
      </c>
      <c r="L38" s="13" t="str">
        <f t="shared" si="8"/>
        <v>A</v>
      </c>
      <c r="M38"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8" s="7"/>
      <c r="O38" s="58">
        <v>85</v>
      </c>
      <c r="P38" s="58">
        <v>90</v>
      </c>
      <c r="Q38" s="2"/>
      <c r="R38" s="58"/>
      <c r="S38" s="58"/>
      <c r="T38" s="2">
        <v>90</v>
      </c>
      <c r="U38" s="58">
        <v>90</v>
      </c>
      <c r="V38" s="58"/>
      <c r="W38" s="2"/>
      <c r="X38" s="58">
        <v>95</v>
      </c>
      <c r="Y38" s="58"/>
      <c r="Z38" s="2"/>
      <c r="AA38" s="58"/>
      <c r="AB38" s="58"/>
      <c r="AC38" s="2"/>
      <c r="AD38" s="29">
        <f t="shared" si="10"/>
        <v>90</v>
      </c>
      <c r="AE38" s="58"/>
      <c r="AF38" s="58">
        <v>95</v>
      </c>
      <c r="AG38" s="2"/>
      <c r="AH38" s="58"/>
      <c r="AI38" s="58"/>
      <c r="AJ38" s="2">
        <v>95</v>
      </c>
      <c r="AK38" s="58">
        <v>95</v>
      </c>
      <c r="AL38" s="58">
        <v>95</v>
      </c>
      <c r="AM38" s="2">
        <v>90</v>
      </c>
      <c r="AN38" s="58"/>
      <c r="AO38" s="58"/>
      <c r="AP38" s="2"/>
      <c r="AQ38" s="58"/>
      <c r="AR38" s="58"/>
      <c r="AS38" s="2"/>
      <c r="AT38" s="58">
        <v>74</v>
      </c>
      <c r="AU38" s="31">
        <f t="shared" si="11"/>
        <v>90.36363636363636</v>
      </c>
      <c r="AV38" s="32">
        <f t="shared" si="12"/>
        <v>90</v>
      </c>
      <c r="AW38" s="35"/>
      <c r="AX38" s="58">
        <v>85</v>
      </c>
      <c r="AY38" s="58"/>
      <c r="AZ38" s="2"/>
      <c r="BA38" s="58"/>
      <c r="BB38" s="58">
        <v>90</v>
      </c>
      <c r="BC38" s="2"/>
      <c r="BD38" s="58"/>
      <c r="BE38" s="58"/>
      <c r="BF38" s="58">
        <v>85</v>
      </c>
      <c r="BG38" s="58"/>
      <c r="BH38" s="58"/>
      <c r="BI38" s="2"/>
      <c r="BJ38" s="58"/>
      <c r="BK38" s="58"/>
      <c r="BL38" s="2"/>
      <c r="BM38" s="29">
        <f t="shared" si="13"/>
        <v>85</v>
      </c>
      <c r="BN38" s="29">
        <f t="shared" si="14"/>
        <v>90</v>
      </c>
      <c r="BO38" s="29">
        <f t="shared" si="15"/>
        <v>85</v>
      </c>
      <c r="BP38" s="29" t="str">
        <f t="shared" si="16"/>
        <v/>
      </c>
      <c r="BQ38" s="29" t="str">
        <f t="shared" si="17"/>
        <v/>
      </c>
      <c r="BR38" s="29">
        <f t="shared" si="18"/>
        <v>87</v>
      </c>
      <c r="BS38" s="58">
        <v>85</v>
      </c>
      <c r="BT38" s="58"/>
      <c r="BU38" s="2"/>
      <c r="BV38" s="58"/>
      <c r="BW38" s="58">
        <v>95</v>
      </c>
      <c r="BX38" s="2"/>
      <c r="BY38" s="58"/>
      <c r="BZ38" s="58"/>
      <c r="CA38" s="58">
        <v>95</v>
      </c>
      <c r="CB38" s="58"/>
      <c r="CC38" s="58"/>
      <c r="CD38" s="2"/>
      <c r="CE38" s="58"/>
      <c r="CF38" s="58"/>
      <c r="CG38" s="2"/>
      <c r="CH38" s="29">
        <f t="shared" si="19"/>
        <v>85</v>
      </c>
      <c r="CI38" s="29">
        <f t="shared" si="20"/>
        <v>95</v>
      </c>
      <c r="CJ38" s="29">
        <f t="shared" si="21"/>
        <v>95</v>
      </c>
      <c r="CK38" s="29" t="str">
        <f t="shared" si="22"/>
        <v/>
      </c>
      <c r="CL38" s="29" t="str">
        <f t="shared" si="23"/>
        <v/>
      </c>
      <c r="CM38" s="31">
        <f t="shared" si="24"/>
        <v>90.5</v>
      </c>
      <c r="CN38" s="32">
        <f t="shared" si="25"/>
        <v>91</v>
      </c>
      <c r="CO38" s="35"/>
      <c r="CP38" s="58">
        <v>11</v>
      </c>
      <c r="CQ38" s="45" t="str">
        <f t="shared" si="26"/>
        <v xml:space="preserve">Memiliki kemampuan pemahaman  QS Ali Imran 159,190,191,berpikir kritis, Iman Kepada Hari Ahir, Periku bekerja keras dan tanggung jawab, Pernikahan dalam Islam, Strategi Dakwah Islam, Sejarah Perkembangan Islam, </v>
      </c>
      <c r="CR38" s="35"/>
      <c r="CS38" s="58">
        <v>11</v>
      </c>
      <c r="CT38"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8" s="7"/>
      <c r="CV38" s="7"/>
      <c r="CW38" s="59"/>
      <c r="CX38" s="7"/>
      <c r="CY38" s="7"/>
      <c r="CZ38" s="7"/>
      <c r="DA38" s="7"/>
    </row>
    <row r="39" spans="1:110" ht="15" x14ac:dyDescent="0.3">
      <c r="A39" s="8">
        <v>29</v>
      </c>
      <c r="B39" s="8">
        <v>122533</v>
      </c>
      <c r="C39" s="8" t="s">
        <v>88</v>
      </c>
      <c r="D39" s="8">
        <f t="shared" si="0"/>
        <v>92</v>
      </c>
      <c r="E39" s="13" t="str">
        <f t="shared" si="1"/>
        <v>A</v>
      </c>
      <c r="F39" s="17">
        <f t="shared" si="2"/>
        <v>91</v>
      </c>
      <c r="G39" s="13" t="str">
        <f t="shared" si="3"/>
        <v>A</v>
      </c>
      <c r="H39" s="13" t="str">
        <f t="shared" si="4"/>
        <v xml:space="preserve">Memiliki kemampuan pemahaman  QS Ali Imran 159,190,191,berpikir kritis, Iman Kepada Hari Ahir, Periku bekerja keras dan tanggung jawab, Pernikahan dalam Islam, Strategi Dakwah Islam, Sejarah Perkembangan Islam, </v>
      </c>
      <c r="I39" s="8">
        <f t="shared" si="5"/>
        <v>92</v>
      </c>
      <c r="J39" s="13" t="str">
        <f t="shared" si="6"/>
        <v>A</v>
      </c>
      <c r="K39" s="20">
        <f t="shared" si="7"/>
        <v>93</v>
      </c>
      <c r="L39" s="13" t="str">
        <f t="shared" si="8"/>
        <v>A</v>
      </c>
      <c r="M39"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9" s="7"/>
      <c r="O39" s="58">
        <v>90</v>
      </c>
      <c r="P39" s="58">
        <v>90</v>
      </c>
      <c r="Q39" s="2"/>
      <c r="R39" s="58"/>
      <c r="S39" s="58"/>
      <c r="T39" s="2">
        <v>90</v>
      </c>
      <c r="U39" s="58">
        <v>95</v>
      </c>
      <c r="V39" s="58"/>
      <c r="W39" s="2"/>
      <c r="X39" s="58">
        <v>95</v>
      </c>
      <c r="Y39" s="58"/>
      <c r="Z39" s="2"/>
      <c r="AA39" s="58"/>
      <c r="AB39" s="58"/>
      <c r="AC39" s="2"/>
      <c r="AD39" s="29">
        <f t="shared" si="10"/>
        <v>92</v>
      </c>
      <c r="AE39" s="58"/>
      <c r="AF39" s="58">
        <v>95</v>
      </c>
      <c r="AG39" s="2"/>
      <c r="AH39" s="58"/>
      <c r="AI39" s="58"/>
      <c r="AJ39" s="2">
        <v>95</v>
      </c>
      <c r="AK39" s="58">
        <v>95</v>
      </c>
      <c r="AL39" s="58">
        <v>90</v>
      </c>
      <c r="AM39" s="2">
        <v>90</v>
      </c>
      <c r="AN39" s="58"/>
      <c r="AO39" s="58"/>
      <c r="AP39" s="2"/>
      <c r="AQ39" s="58"/>
      <c r="AR39" s="58"/>
      <c r="AS39" s="2"/>
      <c r="AT39" s="58">
        <v>74</v>
      </c>
      <c r="AU39" s="31">
        <f t="shared" si="11"/>
        <v>90.818181818181813</v>
      </c>
      <c r="AV39" s="32">
        <f t="shared" si="12"/>
        <v>91</v>
      </c>
      <c r="AW39" s="35"/>
      <c r="AX39" s="58">
        <v>90</v>
      </c>
      <c r="AY39" s="58"/>
      <c r="AZ39" s="2"/>
      <c r="BA39" s="58"/>
      <c r="BB39" s="58">
        <v>95</v>
      </c>
      <c r="BC39" s="2"/>
      <c r="BD39" s="58"/>
      <c r="BE39" s="58"/>
      <c r="BF39" s="58">
        <v>90</v>
      </c>
      <c r="BG39" s="58"/>
      <c r="BH39" s="58"/>
      <c r="BI39" s="2"/>
      <c r="BJ39" s="58"/>
      <c r="BK39" s="58"/>
      <c r="BL39" s="2"/>
      <c r="BM39" s="29">
        <f t="shared" si="13"/>
        <v>90</v>
      </c>
      <c r="BN39" s="29">
        <f t="shared" si="14"/>
        <v>95</v>
      </c>
      <c r="BO39" s="29">
        <f t="shared" si="15"/>
        <v>90</v>
      </c>
      <c r="BP39" s="29" t="str">
        <f t="shared" si="16"/>
        <v/>
      </c>
      <c r="BQ39" s="29" t="str">
        <f t="shared" si="17"/>
        <v/>
      </c>
      <c r="BR39" s="29">
        <f t="shared" si="18"/>
        <v>92</v>
      </c>
      <c r="BS39" s="58">
        <v>90</v>
      </c>
      <c r="BT39" s="58"/>
      <c r="BU39" s="2"/>
      <c r="BV39" s="58"/>
      <c r="BW39" s="58">
        <v>95</v>
      </c>
      <c r="BX39" s="2"/>
      <c r="BY39" s="58"/>
      <c r="BZ39" s="58"/>
      <c r="CA39" s="58">
        <v>95</v>
      </c>
      <c r="CB39" s="58"/>
      <c r="CC39" s="58"/>
      <c r="CD39" s="2"/>
      <c r="CE39" s="58"/>
      <c r="CF39" s="58"/>
      <c r="CG39" s="2"/>
      <c r="CH39" s="29">
        <f t="shared" si="19"/>
        <v>90</v>
      </c>
      <c r="CI39" s="29">
        <f t="shared" si="20"/>
        <v>95</v>
      </c>
      <c r="CJ39" s="29">
        <f t="shared" si="21"/>
        <v>95</v>
      </c>
      <c r="CK39" s="29" t="str">
        <f t="shared" si="22"/>
        <v/>
      </c>
      <c r="CL39" s="29" t="str">
        <f t="shared" si="23"/>
        <v/>
      </c>
      <c r="CM39" s="31">
        <f t="shared" si="24"/>
        <v>93</v>
      </c>
      <c r="CN39" s="32">
        <f t="shared" si="25"/>
        <v>93</v>
      </c>
      <c r="CO39" s="35"/>
      <c r="CP39" s="58">
        <v>11</v>
      </c>
      <c r="CQ39" s="45" t="str">
        <f t="shared" si="26"/>
        <v xml:space="preserve">Memiliki kemampuan pemahaman  QS Ali Imran 159,190,191,berpikir kritis, Iman Kepada Hari Ahir, Periku bekerja keras dan tanggung jawab, Pernikahan dalam Islam, Strategi Dakwah Islam, Sejarah Perkembangan Islam, </v>
      </c>
      <c r="CR39" s="35"/>
      <c r="CS39" s="58">
        <v>11</v>
      </c>
      <c r="CT39"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9" s="7"/>
      <c r="CV39" s="7"/>
      <c r="CW39" s="59"/>
      <c r="CX39" s="7"/>
      <c r="CY39" s="7"/>
      <c r="CZ39" s="7"/>
      <c r="DA39" s="7"/>
    </row>
    <row r="40" spans="1:110" ht="15" x14ac:dyDescent="0.3">
      <c r="A40" s="8">
        <v>30</v>
      </c>
      <c r="B40" s="8">
        <v>122549</v>
      </c>
      <c r="C40" s="8" t="s">
        <v>89</v>
      </c>
      <c r="D40" s="8">
        <f t="shared" si="0"/>
        <v>92</v>
      </c>
      <c r="E40" s="13" t="str">
        <f t="shared" si="1"/>
        <v>A</v>
      </c>
      <c r="F40" s="17">
        <f t="shared" si="2"/>
        <v>91</v>
      </c>
      <c r="G40" s="13" t="str">
        <f t="shared" si="3"/>
        <v>A</v>
      </c>
      <c r="H40" s="13" t="str">
        <f t="shared" si="4"/>
        <v xml:space="preserve">Memiliki kemampuan pemahaman  QS Ali Imran 159,190,191,berpikir kritis, Iman Kepada Hari Ahir, Periku bekerja keras dan tanggung jawab, Pernikahan dalam Islam, Strategi Dakwah Islam, Sejarah Perkembangan Islam, </v>
      </c>
      <c r="I40" s="8">
        <f t="shared" si="5"/>
        <v>87</v>
      </c>
      <c r="J40" s="13" t="str">
        <f t="shared" si="6"/>
        <v>B</v>
      </c>
      <c r="K40" s="20">
        <f t="shared" si="7"/>
        <v>91</v>
      </c>
      <c r="L40" s="13" t="str">
        <f t="shared" si="8"/>
        <v>A</v>
      </c>
      <c r="M40"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0" s="7"/>
      <c r="O40" s="58">
        <v>85</v>
      </c>
      <c r="P40" s="58">
        <v>95</v>
      </c>
      <c r="Q40" s="2"/>
      <c r="R40" s="58"/>
      <c r="S40" s="58"/>
      <c r="T40" s="2">
        <v>95</v>
      </c>
      <c r="U40" s="58">
        <v>90</v>
      </c>
      <c r="V40" s="58"/>
      <c r="W40" s="2"/>
      <c r="X40" s="58">
        <v>95</v>
      </c>
      <c r="Y40" s="58"/>
      <c r="Z40" s="2"/>
      <c r="AA40" s="58"/>
      <c r="AB40" s="58"/>
      <c r="AC40" s="2"/>
      <c r="AD40" s="29">
        <f t="shared" si="10"/>
        <v>92</v>
      </c>
      <c r="AE40" s="58"/>
      <c r="AF40" s="58">
        <v>95</v>
      </c>
      <c r="AG40" s="2"/>
      <c r="AH40" s="58"/>
      <c r="AI40" s="58"/>
      <c r="AJ40" s="2">
        <v>90</v>
      </c>
      <c r="AK40" s="58">
        <v>90</v>
      </c>
      <c r="AL40" s="58">
        <v>95</v>
      </c>
      <c r="AM40" s="2">
        <v>83</v>
      </c>
      <c r="AN40" s="58"/>
      <c r="AO40" s="58"/>
      <c r="AP40" s="2"/>
      <c r="AQ40" s="58"/>
      <c r="AR40" s="58"/>
      <c r="AS40" s="2"/>
      <c r="AT40" s="58">
        <v>86</v>
      </c>
      <c r="AU40" s="31">
        <f t="shared" si="11"/>
        <v>90.818181818181813</v>
      </c>
      <c r="AV40" s="32">
        <f t="shared" si="12"/>
        <v>91</v>
      </c>
      <c r="AW40" s="35"/>
      <c r="AX40" s="58">
        <v>85</v>
      </c>
      <c r="AY40" s="58"/>
      <c r="AZ40" s="2"/>
      <c r="BA40" s="58"/>
      <c r="BB40" s="58">
        <v>90</v>
      </c>
      <c r="BC40" s="2"/>
      <c r="BD40" s="58"/>
      <c r="BE40" s="58"/>
      <c r="BF40" s="58">
        <v>85</v>
      </c>
      <c r="BG40" s="58"/>
      <c r="BH40" s="58"/>
      <c r="BI40" s="2"/>
      <c r="BJ40" s="58"/>
      <c r="BK40" s="58"/>
      <c r="BL40" s="2"/>
      <c r="BM40" s="29">
        <f t="shared" si="13"/>
        <v>85</v>
      </c>
      <c r="BN40" s="29">
        <f t="shared" si="14"/>
        <v>90</v>
      </c>
      <c r="BO40" s="29">
        <f t="shared" si="15"/>
        <v>85</v>
      </c>
      <c r="BP40" s="29" t="str">
        <f t="shared" si="16"/>
        <v/>
      </c>
      <c r="BQ40" s="29" t="str">
        <f t="shared" si="17"/>
        <v/>
      </c>
      <c r="BR40" s="29">
        <f t="shared" si="18"/>
        <v>87</v>
      </c>
      <c r="BS40" s="58">
        <v>85</v>
      </c>
      <c r="BT40" s="58"/>
      <c r="BU40" s="2"/>
      <c r="BV40" s="58"/>
      <c r="BW40" s="58">
        <v>95</v>
      </c>
      <c r="BX40" s="2"/>
      <c r="BY40" s="58"/>
      <c r="BZ40" s="58"/>
      <c r="CA40" s="58">
        <v>95</v>
      </c>
      <c r="CB40" s="58"/>
      <c r="CC40" s="58"/>
      <c r="CD40" s="2"/>
      <c r="CE40" s="58"/>
      <c r="CF40" s="58"/>
      <c r="CG40" s="2"/>
      <c r="CH40" s="29">
        <f t="shared" si="19"/>
        <v>85</v>
      </c>
      <c r="CI40" s="29">
        <f t="shared" si="20"/>
        <v>95</v>
      </c>
      <c r="CJ40" s="29">
        <f t="shared" si="21"/>
        <v>95</v>
      </c>
      <c r="CK40" s="29" t="str">
        <f t="shared" si="22"/>
        <v/>
      </c>
      <c r="CL40" s="29" t="str">
        <f t="shared" si="23"/>
        <v/>
      </c>
      <c r="CM40" s="31">
        <f t="shared" si="24"/>
        <v>90.5</v>
      </c>
      <c r="CN40" s="32">
        <f t="shared" si="25"/>
        <v>91</v>
      </c>
      <c r="CO40" s="35"/>
      <c r="CP40" s="58">
        <v>11</v>
      </c>
      <c r="CQ40" s="45" t="str">
        <f t="shared" si="26"/>
        <v xml:space="preserve">Memiliki kemampuan pemahaman  QS Ali Imran 159,190,191,berpikir kritis, Iman Kepada Hari Ahir, Periku bekerja keras dan tanggung jawab, Pernikahan dalam Islam, Strategi Dakwah Islam, Sejarah Perkembangan Islam, </v>
      </c>
      <c r="CR40" s="35"/>
      <c r="CS40" s="58">
        <v>11</v>
      </c>
      <c r="CT40"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0" s="7"/>
      <c r="CV40" s="7"/>
      <c r="CW40" s="59"/>
      <c r="CX40" s="7"/>
      <c r="CY40" s="7"/>
      <c r="CZ40" s="7"/>
      <c r="DA40" s="7"/>
    </row>
    <row r="41" spans="1:110" ht="15" x14ac:dyDescent="0.3">
      <c r="A41" s="8">
        <v>31</v>
      </c>
      <c r="B41" s="8">
        <v>122565</v>
      </c>
      <c r="C41" s="8" t="s">
        <v>90</v>
      </c>
      <c r="D41" s="8">
        <f t="shared" si="0"/>
        <v>89</v>
      </c>
      <c r="E41" s="13" t="str">
        <f t="shared" si="1"/>
        <v>B</v>
      </c>
      <c r="F41" s="17">
        <f t="shared" si="2"/>
        <v>90</v>
      </c>
      <c r="G41" s="13" t="str">
        <f t="shared" si="3"/>
        <v>A</v>
      </c>
      <c r="H41" s="13" t="str">
        <f t="shared" si="4"/>
        <v xml:space="preserve">Memiliki kemampuan pemahaman  QS Ali Imran 159,190,191,berpikir kritis, Iman Kepada Hari Ahir, Periku bekerja keras dan tanggung jawab, Pernikahan dalam Islam, Strategi Dakwah Islam, Sejarah Perkembangan Islam, </v>
      </c>
      <c r="I41" s="8">
        <f t="shared" si="5"/>
        <v>87</v>
      </c>
      <c r="J41" s="13" t="str">
        <f t="shared" si="6"/>
        <v>B</v>
      </c>
      <c r="K41" s="20">
        <f t="shared" si="7"/>
        <v>91</v>
      </c>
      <c r="L41" s="13" t="str">
        <f t="shared" si="8"/>
        <v>A</v>
      </c>
      <c r="M41"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1" s="7"/>
      <c r="O41" s="58">
        <v>85</v>
      </c>
      <c r="P41" s="58">
        <v>90</v>
      </c>
      <c r="Q41" s="2"/>
      <c r="R41" s="58"/>
      <c r="S41" s="58"/>
      <c r="T41" s="2">
        <v>85</v>
      </c>
      <c r="U41" s="58">
        <v>90</v>
      </c>
      <c r="V41" s="58"/>
      <c r="W41" s="2"/>
      <c r="X41" s="58">
        <v>95</v>
      </c>
      <c r="Y41" s="58"/>
      <c r="Z41" s="2"/>
      <c r="AA41" s="58"/>
      <c r="AB41" s="58"/>
      <c r="AC41" s="2"/>
      <c r="AD41" s="29">
        <f t="shared" si="10"/>
        <v>89</v>
      </c>
      <c r="AE41" s="58"/>
      <c r="AF41" s="58">
        <v>95</v>
      </c>
      <c r="AG41" s="2"/>
      <c r="AH41" s="58"/>
      <c r="AI41" s="58"/>
      <c r="AJ41" s="2">
        <v>95</v>
      </c>
      <c r="AK41" s="58">
        <v>95</v>
      </c>
      <c r="AL41" s="58">
        <v>90</v>
      </c>
      <c r="AM41" s="2">
        <v>90</v>
      </c>
      <c r="AN41" s="58"/>
      <c r="AO41" s="58"/>
      <c r="AP41" s="2"/>
      <c r="AQ41" s="58"/>
      <c r="AR41" s="58"/>
      <c r="AS41" s="2"/>
      <c r="AT41" s="58">
        <v>78</v>
      </c>
      <c r="AU41" s="31">
        <f t="shared" si="11"/>
        <v>89.818181818181813</v>
      </c>
      <c r="AV41" s="32">
        <f t="shared" si="12"/>
        <v>90</v>
      </c>
      <c r="AW41" s="35"/>
      <c r="AX41" s="58">
        <v>85</v>
      </c>
      <c r="AY41" s="58"/>
      <c r="AZ41" s="2"/>
      <c r="BA41" s="58"/>
      <c r="BB41" s="58">
        <v>90</v>
      </c>
      <c r="BC41" s="2"/>
      <c r="BD41" s="58"/>
      <c r="BE41" s="58"/>
      <c r="BF41" s="58">
        <v>85</v>
      </c>
      <c r="BG41" s="58"/>
      <c r="BH41" s="58"/>
      <c r="BI41" s="2"/>
      <c r="BJ41" s="58"/>
      <c r="BK41" s="58"/>
      <c r="BL41" s="2"/>
      <c r="BM41" s="29">
        <f t="shared" si="13"/>
        <v>85</v>
      </c>
      <c r="BN41" s="29">
        <f t="shared" si="14"/>
        <v>90</v>
      </c>
      <c r="BO41" s="29">
        <f t="shared" si="15"/>
        <v>85</v>
      </c>
      <c r="BP41" s="29" t="str">
        <f t="shared" si="16"/>
        <v/>
      </c>
      <c r="BQ41" s="29" t="str">
        <f t="shared" si="17"/>
        <v/>
      </c>
      <c r="BR41" s="29">
        <f t="shared" si="18"/>
        <v>87</v>
      </c>
      <c r="BS41" s="58">
        <v>85</v>
      </c>
      <c r="BT41" s="58"/>
      <c r="BU41" s="2"/>
      <c r="BV41" s="58"/>
      <c r="BW41" s="58">
        <v>95</v>
      </c>
      <c r="BX41" s="2"/>
      <c r="BY41" s="58"/>
      <c r="BZ41" s="58"/>
      <c r="CA41" s="58">
        <v>95</v>
      </c>
      <c r="CB41" s="58"/>
      <c r="CC41" s="58"/>
      <c r="CD41" s="2"/>
      <c r="CE41" s="58"/>
      <c r="CF41" s="58"/>
      <c r="CG41" s="2"/>
      <c r="CH41" s="29">
        <f t="shared" si="19"/>
        <v>85</v>
      </c>
      <c r="CI41" s="29">
        <f t="shared" si="20"/>
        <v>95</v>
      </c>
      <c r="CJ41" s="29">
        <f t="shared" si="21"/>
        <v>95</v>
      </c>
      <c r="CK41" s="29" t="str">
        <f t="shared" si="22"/>
        <v/>
      </c>
      <c r="CL41" s="29" t="str">
        <f t="shared" si="23"/>
        <v/>
      </c>
      <c r="CM41" s="31">
        <f t="shared" si="24"/>
        <v>90.5</v>
      </c>
      <c r="CN41" s="32">
        <f t="shared" si="25"/>
        <v>91</v>
      </c>
      <c r="CO41" s="35"/>
      <c r="CP41" s="58">
        <v>11</v>
      </c>
      <c r="CQ41" s="45" t="str">
        <f t="shared" si="26"/>
        <v xml:space="preserve">Memiliki kemampuan pemahaman  QS Ali Imran 159,190,191,berpikir kritis, Iman Kepada Hari Ahir, Periku bekerja keras dan tanggung jawab, Pernikahan dalam Islam, Strategi Dakwah Islam, Sejarah Perkembangan Islam, </v>
      </c>
      <c r="CR41" s="35"/>
      <c r="CS41" s="58">
        <v>11</v>
      </c>
      <c r="CT41"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1" s="7"/>
      <c r="CV41" s="7"/>
      <c r="CW41" s="59"/>
      <c r="CX41" s="7"/>
      <c r="CY41" s="7"/>
      <c r="CZ41" s="7"/>
      <c r="DA41" s="7"/>
    </row>
    <row r="42" spans="1:110" ht="15" x14ac:dyDescent="0.3">
      <c r="A42" s="8">
        <v>32</v>
      </c>
      <c r="B42" s="8">
        <v>122581</v>
      </c>
      <c r="C42" s="8" t="s">
        <v>91</v>
      </c>
      <c r="D42" s="8">
        <f t="shared" si="0"/>
        <v>94</v>
      </c>
      <c r="E42" s="13" t="str">
        <f t="shared" si="1"/>
        <v>A</v>
      </c>
      <c r="F42" s="17">
        <f t="shared" si="2"/>
        <v>92</v>
      </c>
      <c r="G42" s="13" t="str">
        <f t="shared" si="3"/>
        <v>A</v>
      </c>
      <c r="H42" s="13" t="str">
        <f t="shared" si="4"/>
        <v xml:space="preserve">Memiliki kemampuan pemahaman  QS Ali Imran 159,190,191,berpikir kritis, Iman Kepada Hari Ahir, Periku bekerja keras dan tanggung jawab, Pernikahan dalam Islam, Strategi Dakwah Islam, Sejarah Perkembangan Islam, </v>
      </c>
      <c r="I42" s="8">
        <f t="shared" si="5"/>
        <v>95</v>
      </c>
      <c r="J42" s="13" t="str">
        <f t="shared" si="6"/>
        <v>A</v>
      </c>
      <c r="K42" s="20">
        <f t="shared" si="7"/>
        <v>95</v>
      </c>
      <c r="L42" s="13" t="str">
        <f t="shared" si="8"/>
        <v>A</v>
      </c>
      <c r="M4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2" s="7"/>
      <c r="O42" s="58">
        <v>95</v>
      </c>
      <c r="P42" s="58">
        <v>95</v>
      </c>
      <c r="Q42" s="2"/>
      <c r="R42" s="58"/>
      <c r="S42" s="58"/>
      <c r="T42" s="2">
        <v>95</v>
      </c>
      <c r="U42" s="58">
        <v>90</v>
      </c>
      <c r="V42" s="58"/>
      <c r="W42" s="2"/>
      <c r="X42" s="58">
        <v>95</v>
      </c>
      <c r="Y42" s="58"/>
      <c r="Z42" s="2"/>
      <c r="AA42" s="58"/>
      <c r="AB42" s="58"/>
      <c r="AC42" s="2"/>
      <c r="AD42" s="29">
        <f t="shared" si="10"/>
        <v>94</v>
      </c>
      <c r="AE42" s="58"/>
      <c r="AF42" s="58">
        <v>95</v>
      </c>
      <c r="AG42" s="2"/>
      <c r="AH42" s="58"/>
      <c r="AI42" s="58"/>
      <c r="AJ42" s="2">
        <v>85</v>
      </c>
      <c r="AK42" s="58">
        <v>90</v>
      </c>
      <c r="AL42" s="58">
        <v>95</v>
      </c>
      <c r="AM42" s="2">
        <v>90</v>
      </c>
      <c r="AN42" s="58"/>
      <c r="AO42" s="58"/>
      <c r="AP42" s="2"/>
      <c r="AQ42" s="58"/>
      <c r="AR42" s="58"/>
      <c r="AS42" s="2"/>
      <c r="AT42" s="58">
        <v>82</v>
      </c>
      <c r="AU42" s="31">
        <f t="shared" si="11"/>
        <v>91.545454545454547</v>
      </c>
      <c r="AV42" s="32">
        <f t="shared" si="12"/>
        <v>92</v>
      </c>
      <c r="AW42" s="35"/>
      <c r="AX42" s="58">
        <v>95</v>
      </c>
      <c r="AY42" s="58"/>
      <c r="AZ42" s="2"/>
      <c r="BA42" s="58"/>
      <c r="BB42" s="58">
        <v>95</v>
      </c>
      <c r="BC42" s="2"/>
      <c r="BD42" s="58"/>
      <c r="BE42" s="58"/>
      <c r="BF42" s="58">
        <v>95</v>
      </c>
      <c r="BG42" s="58"/>
      <c r="BH42" s="58"/>
      <c r="BI42" s="2"/>
      <c r="BJ42" s="58"/>
      <c r="BK42" s="58"/>
      <c r="BL42" s="2"/>
      <c r="BM42" s="29">
        <f t="shared" si="13"/>
        <v>95</v>
      </c>
      <c r="BN42" s="29">
        <f t="shared" si="14"/>
        <v>95</v>
      </c>
      <c r="BO42" s="29">
        <f t="shared" si="15"/>
        <v>95</v>
      </c>
      <c r="BP42" s="29" t="str">
        <f t="shared" si="16"/>
        <v/>
      </c>
      <c r="BQ42" s="29" t="str">
        <f t="shared" si="17"/>
        <v/>
      </c>
      <c r="BR42" s="29">
        <f t="shared" si="18"/>
        <v>95</v>
      </c>
      <c r="BS42" s="58">
        <v>95</v>
      </c>
      <c r="BT42" s="58"/>
      <c r="BU42" s="2"/>
      <c r="BV42" s="58"/>
      <c r="BW42" s="58">
        <v>95</v>
      </c>
      <c r="BX42" s="2"/>
      <c r="BY42" s="58"/>
      <c r="BZ42" s="58"/>
      <c r="CA42" s="58">
        <v>95</v>
      </c>
      <c r="CB42" s="58"/>
      <c r="CC42" s="58"/>
      <c r="CD42" s="2"/>
      <c r="CE42" s="58"/>
      <c r="CF42" s="58"/>
      <c r="CG42" s="2"/>
      <c r="CH42" s="29">
        <f t="shared" si="19"/>
        <v>95</v>
      </c>
      <c r="CI42" s="29">
        <f t="shared" si="20"/>
        <v>95</v>
      </c>
      <c r="CJ42" s="29">
        <f t="shared" si="21"/>
        <v>95</v>
      </c>
      <c r="CK42" s="29" t="str">
        <f t="shared" si="22"/>
        <v/>
      </c>
      <c r="CL42" s="29" t="str">
        <f t="shared" si="23"/>
        <v/>
      </c>
      <c r="CM42" s="31">
        <f t="shared" si="24"/>
        <v>95</v>
      </c>
      <c r="CN42" s="32">
        <f t="shared" si="25"/>
        <v>95</v>
      </c>
      <c r="CO42" s="35"/>
      <c r="CP42" s="58">
        <v>11</v>
      </c>
      <c r="CQ42" s="45" t="str">
        <f t="shared" si="26"/>
        <v xml:space="preserve">Memiliki kemampuan pemahaman  QS Ali Imran 159,190,191,berpikir kritis, Iman Kepada Hari Ahir, Periku bekerja keras dan tanggung jawab, Pernikahan dalam Islam, Strategi Dakwah Islam, Sejarah Perkembangan Islam, </v>
      </c>
      <c r="CR42" s="35"/>
      <c r="CS42" s="58">
        <v>11</v>
      </c>
      <c r="CT4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2" s="7"/>
      <c r="CV42" s="7"/>
      <c r="CW42" s="59"/>
      <c r="CX42" s="7"/>
      <c r="CY42" s="7"/>
      <c r="CZ42" s="7"/>
      <c r="DA42" s="7"/>
    </row>
    <row r="43" spans="1:110" ht="15" x14ac:dyDescent="0.3">
      <c r="A43" s="8">
        <v>33</v>
      </c>
      <c r="B43" s="8">
        <v>122597</v>
      </c>
      <c r="C43" s="8" t="s">
        <v>92</v>
      </c>
      <c r="D43" s="8">
        <f t="shared" ref="D43:D60" si="28">AD43</f>
        <v>93</v>
      </c>
      <c r="E43" s="13" t="str">
        <f t="shared" ref="E43:E60" si="29">IF(D43="","",IF(D43&lt;=$CZ$13,"D",IF(D43&lt;=$CZ$14,"C",IF(D43&lt;=$CZ$15,"B",IF(D43&lt;=$CZ$16,"A","E")))))</f>
        <v>A</v>
      </c>
      <c r="F43" s="17">
        <f t="shared" ref="F43:F60" si="30">AV43</f>
        <v>91</v>
      </c>
      <c r="G43" s="13" t="str">
        <f t="shared" ref="G43:G60" si="31">IF(F43="","",IF(F43&lt;=$CZ$13,"D",IF(F43&lt;=$CZ$14,"C",IF(F43&lt;=$CZ$15,"B",IF(F43&lt;=$CZ$16,"A","E")))))</f>
        <v>A</v>
      </c>
      <c r="H43" s="13" t="str">
        <f t="shared" ref="H43:H60" si="32">CQ43</f>
        <v xml:space="preserve">Memiliki kemampuan pemahaman  QS Ali Imran 159,190,191,berpikir kritis, Iman Kepada Hari Ahir, Periku bekerja keras dan tanggung jawab, Pernikahan dalam Islam, Strategi Dakwah Islam, Sejarah Perkembangan Islam, </v>
      </c>
      <c r="I43" s="8">
        <f t="shared" ref="I43:I60" si="33">BR43</f>
        <v>92</v>
      </c>
      <c r="J43" s="13" t="str">
        <f t="shared" ref="J43:J60" si="34">IF(I43="","",IF(I43&lt;=$CZ$27,"D",IF(I43&lt;=$CZ$28,"C",IF(I43&lt;=$CZ$29,"B",IF(I43&lt;=$CZ$30,"A","E")))))</f>
        <v>A</v>
      </c>
      <c r="K43" s="20">
        <f t="shared" ref="K43:K60" si="35">CN43</f>
        <v>93</v>
      </c>
      <c r="L43" s="13" t="str">
        <f t="shared" ref="L43:L60" si="36">IF(K43="","",IF(K43&lt;=$CZ$27,"D",IF(K43&lt;=$CZ$28,"C",IF(K43&lt;=$CZ$29,"B",IF(K43&lt;=$CZ$30,"A","E")))))</f>
        <v>A</v>
      </c>
      <c r="M43" s="8" t="str">
        <f t="shared" ref="M43:M60" si="37">CT43</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3" s="7"/>
      <c r="O43" s="58">
        <v>90</v>
      </c>
      <c r="P43" s="58">
        <v>95</v>
      </c>
      <c r="Q43" s="2"/>
      <c r="R43" s="58"/>
      <c r="S43" s="58"/>
      <c r="T43" s="2">
        <v>95</v>
      </c>
      <c r="U43" s="58">
        <v>90</v>
      </c>
      <c r="V43" s="58"/>
      <c r="W43" s="2"/>
      <c r="X43" s="58">
        <v>95</v>
      </c>
      <c r="Y43" s="58"/>
      <c r="Z43" s="2"/>
      <c r="AA43" s="58"/>
      <c r="AB43" s="58"/>
      <c r="AC43" s="2"/>
      <c r="AD43" s="29">
        <f t="shared" ref="AD43:AD60" si="38">IF(AND(O43="",P43="",Q43=""),"",ROUND(AVERAGE(O43:AC43),0))</f>
        <v>93</v>
      </c>
      <c r="AE43" s="58"/>
      <c r="AF43" s="58">
        <v>95</v>
      </c>
      <c r="AG43" s="2"/>
      <c r="AH43" s="58"/>
      <c r="AI43" s="58"/>
      <c r="AJ43" s="2">
        <v>90</v>
      </c>
      <c r="AK43" s="58">
        <v>85</v>
      </c>
      <c r="AL43" s="58">
        <v>95</v>
      </c>
      <c r="AM43" s="2">
        <v>80</v>
      </c>
      <c r="AN43" s="58"/>
      <c r="AO43" s="58"/>
      <c r="AP43" s="2"/>
      <c r="AQ43" s="58"/>
      <c r="AR43" s="58"/>
      <c r="AS43" s="2"/>
      <c r="AT43" s="58">
        <v>88</v>
      </c>
      <c r="AU43" s="31">
        <f t="shared" ref="AU43:AU60" si="39">IF(AT43="","",AVERAGE(O43:AC43,AE43:AT43))</f>
        <v>90.727272727272734</v>
      </c>
      <c r="AV43" s="32">
        <f t="shared" ref="AV43:AV60" si="40">IF(AU43="","",ROUND(AU43,0))</f>
        <v>91</v>
      </c>
      <c r="AW43" s="35"/>
      <c r="AX43" s="58">
        <v>90</v>
      </c>
      <c r="AY43" s="58"/>
      <c r="AZ43" s="2"/>
      <c r="BA43" s="58"/>
      <c r="BB43" s="58">
        <v>95</v>
      </c>
      <c r="BC43" s="2"/>
      <c r="BD43" s="58"/>
      <c r="BE43" s="58"/>
      <c r="BF43" s="58">
        <v>90</v>
      </c>
      <c r="BG43" s="58"/>
      <c r="BH43" s="58"/>
      <c r="BI43" s="2"/>
      <c r="BJ43" s="58"/>
      <c r="BK43" s="58"/>
      <c r="BL43" s="2"/>
      <c r="BM43" s="29">
        <f t="shared" ref="BM43:BM60" si="41">IF(AND(AZ43="",AY43="",AX43=""),"",MAX(AX43:AZ43))</f>
        <v>90</v>
      </c>
      <c r="BN43" s="29">
        <f t="shared" ref="BN43:BN60" si="42">IF(AND(BB43="",BC43="",BA43=""),"",MAX(BA43:BC43))</f>
        <v>95</v>
      </c>
      <c r="BO43" s="29">
        <f t="shared" ref="BO43:BO60" si="43">IF(AND(BD43="",BE43="",BF43=""),"",MAX(BD43:BF43))</f>
        <v>90</v>
      </c>
      <c r="BP43" s="29" t="str">
        <f t="shared" ref="BP43:BP60" si="44">IF(AND(BG43="",BH43="",BI43=""),"",MAX(BG43:BI43))</f>
        <v/>
      </c>
      <c r="BQ43" s="29" t="str">
        <f t="shared" ref="BQ43:BQ60" si="45">IF(AND(BJ43="",BK43="",BL43=""),"",MAX(BJ43:BL43))</f>
        <v/>
      </c>
      <c r="BR43" s="29">
        <f t="shared" ref="BR43:BR60" si="46">IF(AND(BM43=""),"",ROUND(AVERAGE(BM43:BQ43),0))</f>
        <v>92</v>
      </c>
      <c r="BS43" s="58">
        <v>90</v>
      </c>
      <c r="BT43" s="58"/>
      <c r="BU43" s="2"/>
      <c r="BV43" s="58"/>
      <c r="BW43" s="58">
        <v>95</v>
      </c>
      <c r="BX43" s="2"/>
      <c r="BY43" s="58"/>
      <c r="BZ43" s="58"/>
      <c r="CA43" s="58">
        <v>95</v>
      </c>
      <c r="CB43" s="58"/>
      <c r="CC43" s="58"/>
      <c r="CD43" s="2"/>
      <c r="CE43" s="58"/>
      <c r="CF43" s="58"/>
      <c r="CG43" s="2"/>
      <c r="CH43" s="29">
        <f t="shared" ref="CH43:CH60" si="47">IF(AND(BU43="",BT43="",BS43=""),"",MAX(BS43:BU43))</f>
        <v>90</v>
      </c>
      <c r="CI43" s="29">
        <f t="shared" ref="CI43:CI60" si="48">IF(AND(BW43="",BX43="",BV43=""),"",MAX(BV43:BX43))</f>
        <v>95</v>
      </c>
      <c r="CJ43" s="29">
        <f t="shared" ref="CJ43:CJ60" si="49">IF(AND(BY43="",BZ43="",CA43=""),"",MAX(BY43:CA43))</f>
        <v>95</v>
      </c>
      <c r="CK43" s="29" t="str">
        <f t="shared" ref="CK43:CK60" si="50">IF(AND(CB43="",CC43="",CD43=""),"",MAX(CB43:CD43))</f>
        <v/>
      </c>
      <c r="CL43" s="29" t="str">
        <f t="shared" ref="CL43:CL60" si="51">IF(AND(CE43="",CF43="",CG43=""),"",MAX(CE43:CG43))</f>
        <v/>
      </c>
      <c r="CM43" s="31">
        <f t="shared" ref="CM43:CM60" si="52">IF(AND(CH43=""),"",AVERAGE(BR43,CH43:CL43))</f>
        <v>93</v>
      </c>
      <c r="CN43" s="32">
        <f t="shared" ref="CN43:CN60" si="53">IF(CM43="","",ROUND(CM43,0))</f>
        <v>93</v>
      </c>
      <c r="CO43" s="35"/>
      <c r="CP43" s="58">
        <v>11</v>
      </c>
      <c r="CQ43" s="45" t="str">
        <f t="shared" ref="CQ43:CQ60" si="54">IF(CP43="","",VLOOKUP(CP43,$DE$9:$DF$20,2,0))</f>
        <v xml:space="preserve">Memiliki kemampuan pemahaman  QS Ali Imran 159,190,191,berpikir kritis, Iman Kepada Hari Ahir, Periku bekerja keras dan tanggung jawab, Pernikahan dalam Islam, Strategi Dakwah Islam, Sejarah Perkembangan Islam, </v>
      </c>
      <c r="CR43" s="35"/>
      <c r="CS43" s="58">
        <v>11</v>
      </c>
      <c r="CT43" s="45" t="str">
        <f t="shared" ref="CT43:CT60" si="55">IF(CS43="","",VLOOKUP(CS43,$DE$22:$DF$33,2,0))</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3" s="7"/>
      <c r="CV43" s="7"/>
      <c r="CW43" s="59"/>
      <c r="CX43" s="7"/>
      <c r="CY43" s="7"/>
      <c r="CZ43" s="7"/>
      <c r="DA43" s="7"/>
    </row>
    <row r="44" spans="1:110" ht="15" x14ac:dyDescent="0.3">
      <c r="A44" s="8">
        <v>34</v>
      </c>
      <c r="B44" s="8">
        <v>122613</v>
      </c>
      <c r="C44" s="8" t="s">
        <v>93</v>
      </c>
      <c r="D44" s="8">
        <f t="shared" si="28"/>
        <v>95</v>
      </c>
      <c r="E44" s="13" t="str">
        <f t="shared" si="29"/>
        <v>A</v>
      </c>
      <c r="F44" s="17">
        <f t="shared" si="30"/>
        <v>93</v>
      </c>
      <c r="G44" s="13" t="str">
        <f t="shared" si="31"/>
        <v>A</v>
      </c>
      <c r="H44" s="13" t="str">
        <f t="shared" si="32"/>
        <v xml:space="preserve">Memiliki kemampuan pemahaman  QS Ali Imran 159,190,191,berpikir kritis, Iman Kepada Hari Ahir, Periku bekerja keras dan tanggung jawab, Pernikahan dalam Islam, Strategi Dakwah Islam, Sejarah Perkembangan Islam, </v>
      </c>
      <c r="I44" s="8">
        <f t="shared" si="33"/>
        <v>95</v>
      </c>
      <c r="J44" s="13" t="str">
        <f t="shared" si="34"/>
        <v>A</v>
      </c>
      <c r="K44" s="20">
        <f t="shared" si="35"/>
        <v>95</v>
      </c>
      <c r="L44" s="13" t="str">
        <f t="shared" si="36"/>
        <v>A</v>
      </c>
      <c r="M44" s="8" t="str">
        <f t="shared" si="3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4" s="7"/>
      <c r="O44" s="58">
        <v>95</v>
      </c>
      <c r="P44" s="58">
        <v>95</v>
      </c>
      <c r="Q44" s="2"/>
      <c r="R44" s="58"/>
      <c r="S44" s="58"/>
      <c r="T44" s="2">
        <v>95</v>
      </c>
      <c r="U44" s="58">
        <v>95</v>
      </c>
      <c r="V44" s="58"/>
      <c r="W44" s="2"/>
      <c r="X44" s="58">
        <v>95</v>
      </c>
      <c r="Y44" s="58"/>
      <c r="Z44" s="2"/>
      <c r="AA44" s="58"/>
      <c r="AB44" s="58"/>
      <c r="AC44" s="2"/>
      <c r="AD44" s="29">
        <f t="shared" si="38"/>
        <v>95</v>
      </c>
      <c r="AE44" s="58"/>
      <c r="AF44" s="58">
        <v>95</v>
      </c>
      <c r="AG44" s="2"/>
      <c r="AH44" s="58"/>
      <c r="AI44" s="58"/>
      <c r="AJ44" s="2">
        <v>95</v>
      </c>
      <c r="AK44" s="58">
        <v>95</v>
      </c>
      <c r="AL44" s="58">
        <v>95</v>
      </c>
      <c r="AM44" s="2">
        <v>85</v>
      </c>
      <c r="AN44" s="58"/>
      <c r="AO44" s="58"/>
      <c r="AP44" s="2"/>
      <c r="AQ44" s="58"/>
      <c r="AR44" s="58"/>
      <c r="AS44" s="2"/>
      <c r="AT44" s="58">
        <v>86</v>
      </c>
      <c r="AU44" s="31">
        <f t="shared" si="39"/>
        <v>93.272727272727266</v>
      </c>
      <c r="AV44" s="32">
        <f t="shared" si="40"/>
        <v>93</v>
      </c>
      <c r="AW44" s="35"/>
      <c r="AX44" s="58">
        <v>95</v>
      </c>
      <c r="AY44" s="58"/>
      <c r="AZ44" s="2"/>
      <c r="BA44" s="58"/>
      <c r="BB44" s="58">
        <v>95</v>
      </c>
      <c r="BC44" s="2"/>
      <c r="BD44" s="58"/>
      <c r="BE44" s="58"/>
      <c r="BF44" s="58">
        <v>95</v>
      </c>
      <c r="BG44" s="58"/>
      <c r="BH44" s="58"/>
      <c r="BI44" s="2"/>
      <c r="BJ44" s="58"/>
      <c r="BK44" s="58"/>
      <c r="BL44" s="2"/>
      <c r="BM44" s="29">
        <f t="shared" si="41"/>
        <v>95</v>
      </c>
      <c r="BN44" s="29">
        <f t="shared" si="42"/>
        <v>95</v>
      </c>
      <c r="BO44" s="29">
        <f t="shared" si="43"/>
        <v>95</v>
      </c>
      <c r="BP44" s="29" t="str">
        <f t="shared" si="44"/>
        <v/>
      </c>
      <c r="BQ44" s="29" t="str">
        <f t="shared" si="45"/>
        <v/>
      </c>
      <c r="BR44" s="29">
        <f t="shared" si="46"/>
        <v>95</v>
      </c>
      <c r="BS44" s="58">
        <v>95</v>
      </c>
      <c r="BT44" s="58"/>
      <c r="BU44" s="2"/>
      <c r="BV44" s="58"/>
      <c r="BW44" s="58">
        <v>95</v>
      </c>
      <c r="BX44" s="2"/>
      <c r="BY44" s="58"/>
      <c r="BZ44" s="58"/>
      <c r="CA44" s="58">
        <v>95</v>
      </c>
      <c r="CB44" s="58"/>
      <c r="CC44" s="58"/>
      <c r="CD44" s="2"/>
      <c r="CE44" s="58"/>
      <c r="CF44" s="58"/>
      <c r="CG44" s="2"/>
      <c r="CH44" s="29">
        <f t="shared" si="47"/>
        <v>95</v>
      </c>
      <c r="CI44" s="29">
        <f t="shared" si="48"/>
        <v>95</v>
      </c>
      <c r="CJ44" s="29">
        <f t="shared" si="49"/>
        <v>95</v>
      </c>
      <c r="CK44" s="29" t="str">
        <f t="shared" si="50"/>
        <v/>
      </c>
      <c r="CL44" s="29" t="str">
        <f t="shared" si="51"/>
        <v/>
      </c>
      <c r="CM44" s="31">
        <f t="shared" si="52"/>
        <v>95</v>
      </c>
      <c r="CN44" s="32">
        <f t="shared" si="53"/>
        <v>95</v>
      </c>
      <c r="CO44" s="35"/>
      <c r="CP44" s="58">
        <v>11</v>
      </c>
      <c r="CQ44" s="45" t="str">
        <f t="shared" si="54"/>
        <v xml:space="preserve">Memiliki kemampuan pemahaman  QS Ali Imran 159,190,191,berpikir kritis, Iman Kepada Hari Ahir, Periku bekerja keras dan tanggung jawab, Pernikahan dalam Islam, Strategi Dakwah Islam, Sejarah Perkembangan Islam, </v>
      </c>
      <c r="CR44" s="35"/>
      <c r="CS44" s="58">
        <v>11</v>
      </c>
      <c r="CT44" s="45" t="str">
        <f t="shared" si="55"/>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4" s="7"/>
      <c r="CV44" s="7"/>
      <c r="CW44" s="59"/>
      <c r="CX44" s="7"/>
      <c r="CY44" s="7"/>
      <c r="CZ44" s="7"/>
      <c r="DA44" s="7"/>
    </row>
    <row r="45" spans="1:110" ht="15" x14ac:dyDescent="0.3">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ht="15" x14ac:dyDescent="0.3">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ht="15" x14ac:dyDescent="0.3">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ht="15" x14ac:dyDescent="0.3">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ht="15" x14ac:dyDescent="0.3">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ht="15" x14ac:dyDescent="0.3">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ht="15" x14ac:dyDescent="0.3">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ht="15" x14ac:dyDescent="0.3">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ht="15" x14ac:dyDescent="0.3">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ht="15" x14ac:dyDescent="0.3">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ht="15" x14ac:dyDescent="0.3">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ht="15" x14ac:dyDescent="0.3">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ht="15" x14ac:dyDescent="0.3">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ht="15" x14ac:dyDescent="0.3">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ht="15" x14ac:dyDescent="0.3">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ht="15" x14ac:dyDescent="0.3">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CN8:CN10"/>
    <mergeCell ref="CS8:CS10"/>
    <mergeCell ref="CY11:DA11"/>
    <mergeCell ref="H3:J3"/>
    <mergeCell ref="H4:J4"/>
    <mergeCell ref="K9:M9"/>
    <mergeCell ref="CB9:CD9"/>
    <mergeCell ref="CE9:CG9"/>
    <mergeCell ref="I8:M8"/>
    <mergeCell ref="D7:M7"/>
    <mergeCell ref="I9:J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F9:H9"/>
    <mergeCell ref="D8:H8"/>
    <mergeCell ref="D9:E9"/>
  </mergeCells>
  <conditionalFormatting sqref="O11">
    <cfRule type="cellIs" dxfId="16869" priority="342" operator="lessThan">
      <formula>$C$4</formula>
    </cfRule>
  </conditionalFormatting>
  <conditionalFormatting sqref="O12">
    <cfRule type="cellIs" dxfId="16868" priority="343" operator="lessThan">
      <formula>$C$4</formula>
    </cfRule>
  </conditionalFormatting>
  <conditionalFormatting sqref="O13">
    <cfRule type="cellIs" dxfId="16867" priority="344" operator="lessThan">
      <formula>$C$4</formula>
    </cfRule>
  </conditionalFormatting>
  <conditionalFormatting sqref="O14">
    <cfRule type="cellIs" dxfId="16866" priority="345" operator="lessThan">
      <formula>$C$4</formula>
    </cfRule>
  </conditionalFormatting>
  <conditionalFormatting sqref="O15">
    <cfRule type="cellIs" dxfId="16865" priority="346" operator="lessThan">
      <formula>$C$4</formula>
    </cfRule>
  </conditionalFormatting>
  <conditionalFormatting sqref="O16">
    <cfRule type="cellIs" dxfId="16864" priority="347" operator="lessThan">
      <formula>$C$4</formula>
    </cfRule>
  </conditionalFormatting>
  <conditionalFormatting sqref="O17">
    <cfRule type="cellIs" dxfId="16863" priority="348" operator="lessThan">
      <formula>$C$4</formula>
    </cfRule>
  </conditionalFormatting>
  <conditionalFormatting sqref="O18">
    <cfRule type="cellIs" dxfId="16862" priority="349" operator="lessThan">
      <formula>$C$4</formula>
    </cfRule>
  </conditionalFormatting>
  <conditionalFormatting sqref="O19">
    <cfRule type="cellIs" dxfId="16861" priority="350" operator="lessThan">
      <formula>$C$4</formula>
    </cfRule>
  </conditionalFormatting>
  <conditionalFormatting sqref="O20">
    <cfRule type="cellIs" dxfId="16860" priority="351" operator="lessThan">
      <formula>$C$4</formula>
    </cfRule>
  </conditionalFormatting>
  <conditionalFormatting sqref="O21">
    <cfRule type="cellIs" dxfId="16859" priority="352" operator="lessThan">
      <formula>$C$4</formula>
    </cfRule>
  </conditionalFormatting>
  <conditionalFormatting sqref="O22">
    <cfRule type="cellIs" dxfId="16858" priority="353" operator="lessThan">
      <formula>$C$4</formula>
    </cfRule>
  </conditionalFormatting>
  <conditionalFormatting sqref="O23">
    <cfRule type="cellIs" dxfId="16857" priority="354" operator="lessThan">
      <formula>$C$4</formula>
    </cfRule>
  </conditionalFormatting>
  <conditionalFormatting sqref="O24">
    <cfRule type="cellIs" dxfId="16856" priority="355" operator="lessThan">
      <formula>$C$4</formula>
    </cfRule>
  </conditionalFormatting>
  <conditionalFormatting sqref="O25">
    <cfRule type="cellIs" dxfId="16855" priority="356" operator="lessThan">
      <formula>$C$4</formula>
    </cfRule>
  </conditionalFormatting>
  <conditionalFormatting sqref="O26">
    <cfRule type="cellIs" dxfId="16854" priority="357" operator="lessThan">
      <formula>$C$4</formula>
    </cfRule>
  </conditionalFormatting>
  <conditionalFormatting sqref="O27">
    <cfRule type="cellIs" dxfId="16853" priority="358" operator="lessThan">
      <formula>$C$4</formula>
    </cfRule>
  </conditionalFormatting>
  <conditionalFormatting sqref="O28">
    <cfRule type="cellIs" dxfId="16852" priority="359" operator="lessThan">
      <formula>$C$4</formula>
    </cfRule>
  </conditionalFormatting>
  <conditionalFormatting sqref="O29">
    <cfRule type="cellIs" dxfId="16851" priority="360" operator="lessThan">
      <formula>$C$4</formula>
    </cfRule>
  </conditionalFormatting>
  <conditionalFormatting sqref="O30">
    <cfRule type="cellIs" dxfId="16850" priority="361" operator="lessThan">
      <formula>$C$4</formula>
    </cfRule>
  </conditionalFormatting>
  <conditionalFormatting sqref="O31">
    <cfRule type="cellIs" dxfId="16849" priority="362" operator="lessThan">
      <formula>$C$4</formula>
    </cfRule>
  </conditionalFormatting>
  <conditionalFormatting sqref="O32">
    <cfRule type="cellIs" dxfId="16848" priority="363" operator="lessThan">
      <formula>$C$4</formula>
    </cfRule>
  </conditionalFormatting>
  <conditionalFormatting sqref="O33">
    <cfRule type="cellIs" dxfId="16847" priority="364" operator="lessThan">
      <formula>$C$4</formula>
    </cfRule>
  </conditionalFormatting>
  <conditionalFormatting sqref="O34">
    <cfRule type="cellIs" dxfId="16846" priority="365" operator="lessThan">
      <formula>$C$4</formula>
    </cfRule>
  </conditionalFormatting>
  <conditionalFormatting sqref="O35">
    <cfRule type="cellIs" dxfId="16845" priority="366" operator="lessThan">
      <formula>$C$4</formula>
    </cfRule>
  </conditionalFormatting>
  <conditionalFormatting sqref="O36">
    <cfRule type="cellIs" dxfId="16844" priority="367" operator="lessThan">
      <formula>$C$4</formula>
    </cfRule>
  </conditionalFormatting>
  <conditionalFormatting sqref="O37">
    <cfRule type="cellIs" dxfId="16843" priority="368" operator="lessThan">
      <formula>$C$4</formula>
    </cfRule>
  </conditionalFormatting>
  <conditionalFormatting sqref="O38">
    <cfRule type="cellIs" dxfId="16842" priority="369" operator="lessThan">
      <formula>$C$4</formula>
    </cfRule>
  </conditionalFormatting>
  <conditionalFormatting sqref="O39">
    <cfRule type="cellIs" dxfId="16841" priority="370" operator="lessThan">
      <formula>$C$4</formula>
    </cfRule>
  </conditionalFormatting>
  <conditionalFormatting sqref="O40">
    <cfRule type="cellIs" dxfId="16840" priority="371" operator="lessThan">
      <formula>$C$4</formula>
    </cfRule>
  </conditionalFormatting>
  <conditionalFormatting sqref="O41">
    <cfRule type="cellIs" dxfId="16839" priority="372" operator="lessThan">
      <formula>$C$4</formula>
    </cfRule>
  </conditionalFormatting>
  <conditionalFormatting sqref="O42">
    <cfRule type="cellIs" dxfId="16838" priority="373" operator="lessThan">
      <formula>$C$4</formula>
    </cfRule>
  </conditionalFormatting>
  <conditionalFormatting sqref="O43">
    <cfRule type="cellIs" dxfId="16837" priority="374" operator="lessThan">
      <formula>$C$4</formula>
    </cfRule>
  </conditionalFormatting>
  <conditionalFormatting sqref="O44">
    <cfRule type="cellIs" dxfId="16836" priority="375" operator="lessThan">
      <formula>$C$4</formula>
    </cfRule>
  </conditionalFormatting>
  <conditionalFormatting sqref="O45">
    <cfRule type="cellIs" dxfId="16835" priority="376" operator="lessThan">
      <formula>$C$4</formula>
    </cfRule>
  </conditionalFormatting>
  <conditionalFormatting sqref="O46">
    <cfRule type="cellIs" dxfId="16834" priority="377" operator="lessThan">
      <formula>$C$4</formula>
    </cfRule>
  </conditionalFormatting>
  <conditionalFormatting sqref="O47">
    <cfRule type="cellIs" dxfId="16833" priority="378" operator="lessThan">
      <formula>$C$4</formula>
    </cfRule>
  </conditionalFormatting>
  <conditionalFormatting sqref="O48">
    <cfRule type="cellIs" dxfId="16832" priority="379" operator="lessThan">
      <formula>$C$4</formula>
    </cfRule>
  </conditionalFormatting>
  <conditionalFormatting sqref="O49">
    <cfRule type="cellIs" dxfId="16831" priority="380" operator="lessThan">
      <formula>$C$4</formula>
    </cfRule>
  </conditionalFormatting>
  <conditionalFormatting sqref="O50">
    <cfRule type="cellIs" dxfId="16830" priority="381" operator="lessThan">
      <formula>$C$4</formula>
    </cfRule>
  </conditionalFormatting>
  <conditionalFormatting sqref="O51">
    <cfRule type="cellIs" dxfId="16829" priority="382" operator="lessThan">
      <formula>$C$4</formula>
    </cfRule>
  </conditionalFormatting>
  <conditionalFormatting sqref="O52">
    <cfRule type="cellIs" dxfId="16828" priority="383" operator="lessThan">
      <formula>$C$4</formula>
    </cfRule>
  </conditionalFormatting>
  <conditionalFormatting sqref="O53">
    <cfRule type="cellIs" dxfId="16827" priority="384" operator="lessThan">
      <formula>$C$4</formula>
    </cfRule>
  </conditionalFormatting>
  <conditionalFormatting sqref="O54">
    <cfRule type="cellIs" dxfId="16826" priority="385" operator="lessThan">
      <formula>$C$4</formula>
    </cfRule>
  </conditionalFormatting>
  <conditionalFormatting sqref="O55">
    <cfRule type="cellIs" dxfId="16825" priority="386" operator="lessThan">
      <formula>$C$4</formula>
    </cfRule>
  </conditionalFormatting>
  <conditionalFormatting sqref="O56">
    <cfRule type="cellIs" dxfId="16824" priority="387" operator="lessThan">
      <formula>$C$4</formula>
    </cfRule>
  </conditionalFormatting>
  <conditionalFormatting sqref="O57">
    <cfRule type="cellIs" dxfId="16823" priority="388" operator="lessThan">
      <formula>$C$4</formula>
    </cfRule>
  </conditionalFormatting>
  <conditionalFormatting sqref="O58">
    <cfRule type="cellIs" dxfId="16822" priority="389" operator="lessThan">
      <formula>$C$4</formula>
    </cfRule>
  </conditionalFormatting>
  <conditionalFormatting sqref="O59">
    <cfRule type="cellIs" dxfId="16821" priority="390" operator="lessThan">
      <formula>$C$4</formula>
    </cfRule>
  </conditionalFormatting>
  <conditionalFormatting sqref="O60">
    <cfRule type="cellIs" dxfId="16820" priority="391" operator="lessThan">
      <formula>$C$4</formula>
    </cfRule>
  </conditionalFormatting>
  <conditionalFormatting sqref="P11">
    <cfRule type="cellIs" dxfId="16819" priority="392" operator="lessThan">
      <formula>$C$4</formula>
    </cfRule>
  </conditionalFormatting>
  <conditionalFormatting sqref="P12">
    <cfRule type="cellIs" dxfId="16818" priority="393" operator="lessThan">
      <formula>$C$4</formula>
    </cfRule>
  </conditionalFormatting>
  <conditionalFormatting sqref="P13">
    <cfRule type="cellIs" dxfId="16817" priority="394" operator="lessThan">
      <formula>$C$4</formula>
    </cfRule>
  </conditionalFormatting>
  <conditionalFormatting sqref="P14">
    <cfRule type="cellIs" dxfId="16816" priority="395" operator="lessThan">
      <formula>$C$4</formula>
    </cfRule>
  </conditionalFormatting>
  <conditionalFormatting sqref="P15">
    <cfRule type="cellIs" dxfId="16815" priority="396" operator="lessThan">
      <formula>$C$4</formula>
    </cfRule>
  </conditionalFormatting>
  <conditionalFormatting sqref="P16">
    <cfRule type="cellIs" dxfId="16814" priority="397" operator="lessThan">
      <formula>$C$4</formula>
    </cfRule>
  </conditionalFormatting>
  <conditionalFormatting sqref="P17">
    <cfRule type="cellIs" dxfId="16813" priority="398" operator="lessThan">
      <formula>$C$4</formula>
    </cfRule>
  </conditionalFormatting>
  <conditionalFormatting sqref="P18">
    <cfRule type="cellIs" dxfId="16812" priority="399" operator="lessThan">
      <formula>$C$4</formula>
    </cfRule>
  </conditionalFormatting>
  <conditionalFormatting sqref="P19">
    <cfRule type="cellIs" dxfId="16811" priority="400" operator="lessThan">
      <formula>$C$4</formula>
    </cfRule>
  </conditionalFormatting>
  <conditionalFormatting sqref="P20">
    <cfRule type="cellIs" dxfId="16810" priority="401" operator="lessThan">
      <formula>$C$4</formula>
    </cfRule>
  </conditionalFormatting>
  <conditionalFormatting sqref="P21">
    <cfRule type="cellIs" dxfId="16809" priority="402" operator="lessThan">
      <formula>$C$4</formula>
    </cfRule>
  </conditionalFormatting>
  <conditionalFormatting sqref="P22">
    <cfRule type="cellIs" dxfId="16808" priority="403" operator="lessThan">
      <formula>$C$4</formula>
    </cfRule>
  </conditionalFormatting>
  <conditionalFormatting sqref="P23">
    <cfRule type="cellIs" dxfId="16807" priority="404" operator="lessThan">
      <formula>$C$4</formula>
    </cfRule>
  </conditionalFormatting>
  <conditionalFormatting sqref="P24">
    <cfRule type="cellIs" dxfId="16806" priority="405" operator="lessThan">
      <formula>$C$4</formula>
    </cfRule>
  </conditionalFormatting>
  <conditionalFormatting sqref="P25">
    <cfRule type="cellIs" dxfId="16805" priority="406" operator="lessThan">
      <formula>$C$4</formula>
    </cfRule>
  </conditionalFormatting>
  <conditionalFormatting sqref="P26">
    <cfRule type="cellIs" dxfId="16804" priority="407" operator="lessThan">
      <formula>$C$4</formula>
    </cfRule>
  </conditionalFormatting>
  <conditionalFormatting sqref="P27">
    <cfRule type="cellIs" dxfId="16803" priority="408" operator="lessThan">
      <formula>$C$4</formula>
    </cfRule>
  </conditionalFormatting>
  <conditionalFormatting sqref="P28">
    <cfRule type="cellIs" dxfId="16802" priority="409" operator="lessThan">
      <formula>$C$4</formula>
    </cfRule>
  </conditionalFormatting>
  <conditionalFormatting sqref="P29">
    <cfRule type="cellIs" dxfId="16801" priority="410" operator="lessThan">
      <formula>$C$4</formula>
    </cfRule>
  </conditionalFormatting>
  <conditionalFormatting sqref="P30">
    <cfRule type="cellIs" dxfId="16800" priority="411" operator="lessThan">
      <formula>$C$4</formula>
    </cfRule>
  </conditionalFormatting>
  <conditionalFormatting sqref="P31">
    <cfRule type="cellIs" dxfId="16799" priority="412" operator="lessThan">
      <formula>$C$4</formula>
    </cfRule>
  </conditionalFormatting>
  <conditionalFormatting sqref="P32">
    <cfRule type="cellIs" dxfId="16798" priority="413" operator="lessThan">
      <formula>$C$4</formula>
    </cfRule>
  </conditionalFormatting>
  <conditionalFormatting sqref="P33">
    <cfRule type="cellIs" dxfId="16797" priority="414" operator="lessThan">
      <formula>$C$4</formula>
    </cfRule>
  </conditionalFormatting>
  <conditionalFormatting sqref="P34">
    <cfRule type="cellIs" dxfId="16796" priority="415" operator="lessThan">
      <formula>$C$4</formula>
    </cfRule>
  </conditionalFormatting>
  <conditionalFormatting sqref="P35">
    <cfRule type="cellIs" dxfId="16795" priority="416" operator="lessThan">
      <formula>$C$4</formula>
    </cfRule>
  </conditionalFormatting>
  <conditionalFormatting sqref="P36">
    <cfRule type="cellIs" dxfId="16794" priority="417" operator="lessThan">
      <formula>$C$4</formula>
    </cfRule>
  </conditionalFormatting>
  <conditionalFormatting sqref="P37">
    <cfRule type="cellIs" dxfId="16793" priority="418" operator="lessThan">
      <formula>$C$4</formula>
    </cfRule>
  </conditionalFormatting>
  <conditionalFormatting sqref="P38">
    <cfRule type="cellIs" dxfId="16792" priority="419" operator="lessThan">
      <formula>$C$4</formula>
    </cfRule>
  </conditionalFormatting>
  <conditionalFormatting sqref="P39">
    <cfRule type="cellIs" dxfId="16791" priority="420" operator="lessThan">
      <formula>$C$4</formula>
    </cfRule>
  </conditionalFormatting>
  <conditionalFormatting sqref="P40">
    <cfRule type="cellIs" dxfId="16790" priority="421" operator="lessThan">
      <formula>$C$4</formula>
    </cfRule>
  </conditionalFormatting>
  <conditionalFormatting sqref="P41">
    <cfRule type="cellIs" dxfId="16789" priority="422" operator="lessThan">
      <formula>$C$4</formula>
    </cfRule>
  </conditionalFormatting>
  <conditionalFormatting sqref="P42">
    <cfRule type="cellIs" dxfId="16788" priority="423" operator="lessThan">
      <formula>$C$4</formula>
    </cfRule>
  </conditionalFormatting>
  <conditionalFormatting sqref="P43">
    <cfRule type="cellIs" dxfId="16787" priority="424" operator="lessThan">
      <formula>$C$4</formula>
    </cfRule>
  </conditionalFormatting>
  <conditionalFormatting sqref="P44">
    <cfRule type="cellIs" dxfId="16786" priority="425" operator="lessThan">
      <formula>$C$4</formula>
    </cfRule>
  </conditionalFormatting>
  <conditionalFormatting sqref="P45">
    <cfRule type="cellIs" dxfId="16785" priority="426" operator="lessThan">
      <formula>$C$4</formula>
    </cfRule>
  </conditionalFormatting>
  <conditionalFormatting sqref="P46">
    <cfRule type="cellIs" dxfId="16784" priority="427" operator="lessThan">
      <formula>$C$4</formula>
    </cfRule>
  </conditionalFormatting>
  <conditionalFormatting sqref="P47">
    <cfRule type="cellIs" dxfId="16783" priority="428" operator="lessThan">
      <formula>$C$4</formula>
    </cfRule>
  </conditionalFormatting>
  <conditionalFormatting sqref="P48">
    <cfRule type="cellIs" dxfId="16782" priority="429" operator="lessThan">
      <formula>$C$4</formula>
    </cfRule>
  </conditionalFormatting>
  <conditionalFormatting sqref="P49">
    <cfRule type="cellIs" dxfId="16781" priority="430" operator="lessThan">
      <formula>$C$4</formula>
    </cfRule>
  </conditionalFormatting>
  <conditionalFormatting sqref="P50">
    <cfRule type="cellIs" dxfId="16780" priority="431" operator="lessThan">
      <formula>$C$4</formula>
    </cfRule>
  </conditionalFormatting>
  <conditionalFormatting sqref="P51">
    <cfRule type="cellIs" dxfId="16779" priority="432" operator="lessThan">
      <formula>$C$4</formula>
    </cfRule>
  </conditionalFormatting>
  <conditionalFormatting sqref="P52">
    <cfRule type="cellIs" dxfId="16778" priority="433" operator="lessThan">
      <formula>$C$4</formula>
    </cfRule>
  </conditionalFormatting>
  <conditionalFormatting sqref="P53">
    <cfRule type="cellIs" dxfId="16777" priority="434" operator="lessThan">
      <formula>$C$4</formula>
    </cfRule>
  </conditionalFormatting>
  <conditionalFormatting sqref="P54">
    <cfRule type="cellIs" dxfId="16776" priority="435" operator="lessThan">
      <formula>$C$4</formula>
    </cfRule>
  </conditionalFormatting>
  <conditionalFormatting sqref="P55">
    <cfRule type="cellIs" dxfId="16775" priority="436" operator="lessThan">
      <formula>$C$4</formula>
    </cfRule>
  </conditionalFormatting>
  <conditionalFormatting sqref="P56">
    <cfRule type="cellIs" dxfId="16774" priority="437" operator="lessThan">
      <formula>$C$4</formula>
    </cfRule>
  </conditionalFormatting>
  <conditionalFormatting sqref="P57">
    <cfRule type="cellIs" dxfId="16773" priority="438" operator="lessThan">
      <formula>$C$4</formula>
    </cfRule>
  </conditionalFormatting>
  <conditionalFormatting sqref="P58">
    <cfRule type="cellIs" dxfId="16772" priority="439" operator="lessThan">
      <formula>$C$4</formula>
    </cfRule>
  </conditionalFormatting>
  <conditionalFormatting sqref="P59">
    <cfRule type="cellIs" dxfId="16771" priority="440" operator="lessThan">
      <formula>$C$4</formula>
    </cfRule>
  </conditionalFormatting>
  <conditionalFormatting sqref="P60">
    <cfRule type="cellIs" dxfId="16770" priority="441" operator="lessThan">
      <formula>$C$4</formula>
    </cfRule>
  </conditionalFormatting>
  <conditionalFormatting sqref="Q11">
    <cfRule type="cellIs" dxfId="16769" priority="442" operator="lessThan">
      <formula>$C$4</formula>
    </cfRule>
  </conditionalFormatting>
  <conditionalFormatting sqref="Q12">
    <cfRule type="cellIs" dxfId="16768" priority="443" operator="lessThan">
      <formula>$C$4</formula>
    </cfRule>
  </conditionalFormatting>
  <conditionalFormatting sqref="Q13">
    <cfRule type="cellIs" dxfId="16767" priority="444" operator="lessThan">
      <formula>$C$4</formula>
    </cfRule>
  </conditionalFormatting>
  <conditionalFormatting sqref="Q14">
    <cfRule type="cellIs" dxfId="16766" priority="445" operator="lessThan">
      <formula>$C$4</formula>
    </cfRule>
  </conditionalFormatting>
  <conditionalFormatting sqref="Q15">
    <cfRule type="cellIs" dxfId="16765" priority="446" operator="lessThan">
      <formula>$C$4</formula>
    </cfRule>
  </conditionalFormatting>
  <conditionalFormatting sqref="Q16">
    <cfRule type="cellIs" dxfId="16764" priority="447" operator="lessThan">
      <formula>$C$4</formula>
    </cfRule>
  </conditionalFormatting>
  <conditionalFormatting sqref="Q17">
    <cfRule type="cellIs" dxfId="16763" priority="448" operator="lessThan">
      <formula>$C$4</formula>
    </cfRule>
  </conditionalFormatting>
  <conditionalFormatting sqref="Q18">
    <cfRule type="cellIs" dxfId="16762" priority="449" operator="lessThan">
      <formula>$C$4</formula>
    </cfRule>
  </conditionalFormatting>
  <conditionalFormatting sqref="Q19">
    <cfRule type="cellIs" dxfId="16761" priority="450" operator="lessThan">
      <formula>$C$4</formula>
    </cfRule>
  </conditionalFormatting>
  <conditionalFormatting sqref="Q20">
    <cfRule type="cellIs" dxfId="16760" priority="451" operator="lessThan">
      <formula>$C$4</formula>
    </cfRule>
  </conditionalFormatting>
  <conditionalFormatting sqref="Q21">
    <cfRule type="cellIs" dxfId="16759" priority="452" operator="lessThan">
      <formula>$C$4</formula>
    </cfRule>
  </conditionalFormatting>
  <conditionalFormatting sqref="Q22">
    <cfRule type="cellIs" dxfId="16758" priority="453" operator="lessThan">
      <formula>$C$4</formula>
    </cfRule>
  </conditionalFormatting>
  <conditionalFormatting sqref="Q23">
    <cfRule type="cellIs" dxfId="16757" priority="454" operator="lessThan">
      <formula>$C$4</formula>
    </cfRule>
  </conditionalFormatting>
  <conditionalFormatting sqref="Q24">
    <cfRule type="cellIs" dxfId="16756" priority="455" operator="lessThan">
      <formula>$C$4</formula>
    </cfRule>
  </conditionalFormatting>
  <conditionalFormatting sqref="Q25">
    <cfRule type="cellIs" dxfId="16755" priority="456" operator="lessThan">
      <formula>$C$4</formula>
    </cfRule>
  </conditionalFormatting>
  <conditionalFormatting sqref="Q26">
    <cfRule type="cellIs" dxfId="16754" priority="457" operator="lessThan">
      <formula>$C$4</formula>
    </cfRule>
  </conditionalFormatting>
  <conditionalFormatting sqref="Q27">
    <cfRule type="cellIs" dxfId="16753" priority="458" operator="lessThan">
      <formula>$C$4</formula>
    </cfRule>
  </conditionalFormatting>
  <conditionalFormatting sqref="Q28">
    <cfRule type="cellIs" dxfId="16752" priority="459" operator="lessThan">
      <formula>$C$4</formula>
    </cfRule>
  </conditionalFormatting>
  <conditionalFormatting sqref="Q29">
    <cfRule type="cellIs" dxfId="16751" priority="460" operator="lessThan">
      <formula>$C$4</formula>
    </cfRule>
  </conditionalFormatting>
  <conditionalFormatting sqref="Q30">
    <cfRule type="cellIs" dxfId="16750" priority="461" operator="lessThan">
      <formula>$C$4</formula>
    </cfRule>
  </conditionalFormatting>
  <conditionalFormatting sqref="Q31">
    <cfRule type="cellIs" dxfId="16749" priority="462" operator="lessThan">
      <formula>$C$4</formula>
    </cfRule>
  </conditionalFormatting>
  <conditionalFormatting sqref="Q32">
    <cfRule type="cellIs" dxfId="16748" priority="463" operator="lessThan">
      <formula>$C$4</formula>
    </cfRule>
  </conditionalFormatting>
  <conditionalFormatting sqref="Q33">
    <cfRule type="cellIs" dxfId="16747" priority="464" operator="lessThan">
      <formula>$C$4</formula>
    </cfRule>
  </conditionalFormatting>
  <conditionalFormatting sqref="Q34">
    <cfRule type="cellIs" dxfId="16746" priority="465" operator="lessThan">
      <formula>$C$4</formula>
    </cfRule>
  </conditionalFormatting>
  <conditionalFormatting sqref="Q35">
    <cfRule type="cellIs" dxfId="16745" priority="466" operator="lessThan">
      <formula>$C$4</formula>
    </cfRule>
  </conditionalFormatting>
  <conditionalFormatting sqref="Q36">
    <cfRule type="cellIs" dxfId="16744" priority="467" operator="lessThan">
      <formula>$C$4</formula>
    </cfRule>
  </conditionalFormatting>
  <conditionalFormatting sqref="Q37">
    <cfRule type="cellIs" dxfId="16743" priority="468" operator="lessThan">
      <formula>$C$4</formula>
    </cfRule>
  </conditionalFormatting>
  <conditionalFormatting sqref="Q38">
    <cfRule type="cellIs" dxfId="16742" priority="469" operator="lessThan">
      <formula>$C$4</formula>
    </cfRule>
  </conditionalFormatting>
  <conditionalFormatting sqref="Q39">
    <cfRule type="cellIs" dxfId="16741" priority="470" operator="lessThan">
      <formula>$C$4</formula>
    </cfRule>
  </conditionalFormatting>
  <conditionalFormatting sqref="Q40">
    <cfRule type="cellIs" dxfId="16740" priority="471" operator="lessThan">
      <formula>$C$4</formula>
    </cfRule>
  </conditionalFormatting>
  <conditionalFormatting sqref="Q41">
    <cfRule type="cellIs" dxfId="16739" priority="472" operator="lessThan">
      <formula>$C$4</formula>
    </cfRule>
  </conditionalFormatting>
  <conditionalFormatting sqref="Q42">
    <cfRule type="cellIs" dxfId="16738" priority="473" operator="lessThan">
      <formula>$C$4</formula>
    </cfRule>
  </conditionalFormatting>
  <conditionalFormatting sqref="Q43">
    <cfRule type="cellIs" dxfId="16737" priority="474" operator="lessThan">
      <formula>$C$4</formula>
    </cfRule>
  </conditionalFormatting>
  <conditionalFormatting sqref="Q44">
    <cfRule type="cellIs" dxfId="16736" priority="475" operator="lessThan">
      <formula>$C$4</formula>
    </cfRule>
  </conditionalFormatting>
  <conditionalFormatting sqref="Q45">
    <cfRule type="cellIs" dxfId="16735" priority="476" operator="lessThan">
      <formula>$C$4</formula>
    </cfRule>
  </conditionalFormatting>
  <conditionalFormatting sqref="Q46">
    <cfRule type="cellIs" dxfId="16734" priority="477" operator="lessThan">
      <formula>$C$4</formula>
    </cfRule>
  </conditionalFormatting>
  <conditionalFormatting sqref="Q47">
    <cfRule type="cellIs" dxfId="16733" priority="478" operator="lessThan">
      <formula>$C$4</formula>
    </cfRule>
  </conditionalFormatting>
  <conditionalFormatting sqref="Q48">
    <cfRule type="cellIs" dxfId="16732" priority="479" operator="lessThan">
      <formula>$C$4</formula>
    </cfRule>
  </conditionalFormatting>
  <conditionalFormatting sqref="Q49">
    <cfRule type="cellIs" dxfId="16731" priority="480" operator="lessThan">
      <formula>$C$4</formula>
    </cfRule>
  </conditionalFormatting>
  <conditionalFormatting sqref="Q50">
    <cfRule type="cellIs" dxfId="16730" priority="481" operator="lessThan">
      <formula>$C$4</formula>
    </cfRule>
  </conditionalFormatting>
  <conditionalFormatting sqref="Q51">
    <cfRule type="cellIs" dxfId="16729" priority="482" operator="lessThan">
      <formula>$C$4</formula>
    </cfRule>
  </conditionalFormatting>
  <conditionalFormatting sqref="Q52">
    <cfRule type="cellIs" dxfId="16728" priority="483" operator="lessThan">
      <formula>$C$4</formula>
    </cfRule>
  </conditionalFormatting>
  <conditionalFormatting sqref="Q53">
    <cfRule type="cellIs" dxfId="16727" priority="484" operator="lessThan">
      <formula>$C$4</formula>
    </cfRule>
  </conditionalFormatting>
  <conditionalFormatting sqref="Q54">
    <cfRule type="cellIs" dxfId="16726" priority="485" operator="lessThan">
      <formula>$C$4</formula>
    </cfRule>
  </conditionalFormatting>
  <conditionalFormatting sqref="Q55">
    <cfRule type="cellIs" dxfId="16725" priority="486" operator="lessThan">
      <formula>$C$4</formula>
    </cfRule>
  </conditionalFormatting>
  <conditionalFormatting sqref="Q56">
    <cfRule type="cellIs" dxfId="16724" priority="487" operator="lessThan">
      <formula>$C$4</formula>
    </cfRule>
  </conditionalFormatting>
  <conditionalFormatting sqref="Q57">
    <cfRule type="cellIs" dxfId="16723" priority="488" operator="lessThan">
      <formula>$C$4</formula>
    </cfRule>
  </conditionalFormatting>
  <conditionalFormatting sqref="Q58">
    <cfRule type="cellIs" dxfId="16722" priority="489" operator="lessThan">
      <formula>$C$4</formula>
    </cfRule>
  </conditionalFormatting>
  <conditionalFormatting sqref="Q59">
    <cfRule type="cellIs" dxfId="16721" priority="490" operator="lessThan">
      <formula>$C$4</formula>
    </cfRule>
  </conditionalFormatting>
  <conditionalFormatting sqref="Q60">
    <cfRule type="cellIs" dxfId="16720" priority="491" operator="lessThan">
      <formula>$C$4</formula>
    </cfRule>
  </conditionalFormatting>
  <conditionalFormatting sqref="T11">
    <cfRule type="cellIs" dxfId="16719" priority="492" operator="lessThan">
      <formula>$C$4</formula>
    </cfRule>
  </conditionalFormatting>
  <conditionalFormatting sqref="T12">
    <cfRule type="cellIs" dxfId="16718" priority="493" operator="lessThan">
      <formula>$C$4</formula>
    </cfRule>
  </conditionalFormatting>
  <conditionalFormatting sqref="T13">
    <cfRule type="cellIs" dxfId="16717" priority="494" operator="lessThan">
      <formula>$C$4</formula>
    </cfRule>
  </conditionalFormatting>
  <conditionalFormatting sqref="T14">
    <cfRule type="cellIs" dxfId="16716" priority="495" operator="lessThan">
      <formula>$C$4</formula>
    </cfRule>
  </conditionalFormatting>
  <conditionalFormatting sqref="T15">
    <cfRule type="cellIs" dxfId="16715" priority="496" operator="lessThan">
      <formula>$C$4</formula>
    </cfRule>
  </conditionalFormatting>
  <conditionalFormatting sqref="T16">
    <cfRule type="cellIs" dxfId="16714" priority="497" operator="lessThan">
      <formula>$C$4</formula>
    </cfRule>
  </conditionalFormatting>
  <conditionalFormatting sqref="T17">
    <cfRule type="cellIs" dxfId="16713" priority="498" operator="lessThan">
      <formula>$C$4</formula>
    </cfRule>
  </conditionalFormatting>
  <conditionalFormatting sqref="T18">
    <cfRule type="cellIs" dxfId="16712" priority="499" operator="lessThan">
      <formula>$C$4</formula>
    </cfRule>
  </conditionalFormatting>
  <conditionalFormatting sqref="T19">
    <cfRule type="cellIs" dxfId="16711" priority="500" operator="lessThan">
      <formula>$C$4</formula>
    </cfRule>
  </conditionalFormatting>
  <conditionalFormatting sqref="T20">
    <cfRule type="cellIs" dxfId="16710" priority="501" operator="lessThan">
      <formula>$C$4</formula>
    </cfRule>
  </conditionalFormatting>
  <conditionalFormatting sqref="T21">
    <cfRule type="cellIs" dxfId="16709" priority="502" operator="lessThan">
      <formula>$C$4</formula>
    </cfRule>
  </conditionalFormatting>
  <conditionalFormatting sqref="T22">
    <cfRule type="cellIs" dxfId="16708" priority="503" operator="lessThan">
      <formula>$C$4</formula>
    </cfRule>
  </conditionalFormatting>
  <conditionalFormatting sqref="T23">
    <cfRule type="cellIs" dxfId="16707" priority="504" operator="lessThan">
      <formula>$C$4</formula>
    </cfRule>
  </conditionalFormatting>
  <conditionalFormatting sqref="T24">
    <cfRule type="cellIs" dxfId="16706" priority="505" operator="lessThan">
      <formula>$C$4</formula>
    </cfRule>
  </conditionalFormatting>
  <conditionalFormatting sqref="T25">
    <cfRule type="cellIs" dxfId="16705" priority="506" operator="lessThan">
      <formula>$C$4</formula>
    </cfRule>
  </conditionalFormatting>
  <conditionalFormatting sqref="T26">
    <cfRule type="cellIs" dxfId="16704" priority="507" operator="lessThan">
      <formula>$C$4</formula>
    </cfRule>
  </conditionalFormatting>
  <conditionalFormatting sqref="T27">
    <cfRule type="cellIs" dxfId="16703" priority="508" operator="lessThan">
      <formula>$C$4</formula>
    </cfRule>
  </conditionalFormatting>
  <conditionalFormatting sqref="T28">
    <cfRule type="cellIs" dxfId="16702" priority="509" operator="lessThan">
      <formula>$C$4</formula>
    </cfRule>
  </conditionalFormatting>
  <conditionalFormatting sqref="T29">
    <cfRule type="cellIs" dxfId="16701" priority="510" operator="lessThan">
      <formula>$C$4</formula>
    </cfRule>
  </conditionalFormatting>
  <conditionalFormatting sqref="T30">
    <cfRule type="cellIs" dxfId="16700" priority="511" operator="lessThan">
      <formula>$C$4</formula>
    </cfRule>
  </conditionalFormatting>
  <conditionalFormatting sqref="T31">
    <cfRule type="cellIs" dxfId="16699" priority="512" operator="lessThan">
      <formula>$C$4</formula>
    </cfRule>
  </conditionalFormatting>
  <conditionalFormatting sqref="T32">
    <cfRule type="cellIs" dxfId="16698" priority="513" operator="lessThan">
      <formula>$C$4</formula>
    </cfRule>
  </conditionalFormatting>
  <conditionalFormatting sqref="T33">
    <cfRule type="cellIs" dxfId="16697" priority="514" operator="lessThan">
      <formula>$C$4</formula>
    </cfRule>
  </conditionalFormatting>
  <conditionalFormatting sqref="T34">
    <cfRule type="cellIs" dxfId="16696" priority="515" operator="lessThan">
      <formula>$C$4</formula>
    </cfRule>
  </conditionalFormatting>
  <conditionalFormatting sqref="T35">
    <cfRule type="cellIs" dxfId="16695" priority="516" operator="lessThan">
      <formula>$C$4</formula>
    </cfRule>
  </conditionalFormatting>
  <conditionalFormatting sqref="T36">
    <cfRule type="cellIs" dxfId="16694" priority="517" operator="lessThan">
      <formula>$C$4</formula>
    </cfRule>
  </conditionalFormatting>
  <conditionalFormatting sqref="T37">
    <cfRule type="cellIs" dxfId="16693" priority="518" operator="lessThan">
      <formula>$C$4</formula>
    </cfRule>
  </conditionalFormatting>
  <conditionalFormatting sqref="T38">
    <cfRule type="cellIs" dxfId="16692" priority="519" operator="lessThan">
      <formula>$C$4</formula>
    </cfRule>
  </conditionalFormatting>
  <conditionalFormatting sqref="T39">
    <cfRule type="cellIs" dxfId="16691" priority="520" operator="lessThan">
      <formula>$C$4</formula>
    </cfRule>
  </conditionalFormatting>
  <conditionalFormatting sqref="T40">
    <cfRule type="cellIs" dxfId="16690" priority="521" operator="lessThan">
      <formula>$C$4</formula>
    </cfRule>
  </conditionalFormatting>
  <conditionalFormatting sqref="T41">
    <cfRule type="cellIs" dxfId="16689" priority="522" operator="lessThan">
      <formula>$C$4</formula>
    </cfRule>
  </conditionalFormatting>
  <conditionalFormatting sqref="T42">
    <cfRule type="cellIs" dxfId="16688" priority="523" operator="lessThan">
      <formula>$C$4</formula>
    </cfRule>
  </conditionalFormatting>
  <conditionalFormatting sqref="T43">
    <cfRule type="cellIs" dxfId="16687" priority="524" operator="lessThan">
      <formula>$C$4</formula>
    </cfRule>
  </conditionalFormatting>
  <conditionalFormatting sqref="T44">
    <cfRule type="cellIs" dxfId="16686" priority="525" operator="lessThan">
      <formula>$C$4</formula>
    </cfRule>
  </conditionalFormatting>
  <conditionalFormatting sqref="T45">
    <cfRule type="cellIs" dxfId="16685" priority="526" operator="lessThan">
      <formula>$C$4</formula>
    </cfRule>
  </conditionalFormatting>
  <conditionalFormatting sqref="T46">
    <cfRule type="cellIs" dxfId="16684" priority="527" operator="lessThan">
      <formula>$C$4</formula>
    </cfRule>
  </conditionalFormatting>
  <conditionalFormatting sqref="T47">
    <cfRule type="cellIs" dxfId="16683" priority="528" operator="lessThan">
      <formula>$C$4</formula>
    </cfRule>
  </conditionalFormatting>
  <conditionalFormatting sqref="T48">
    <cfRule type="cellIs" dxfId="16682" priority="529" operator="lessThan">
      <formula>$C$4</formula>
    </cfRule>
  </conditionalFormatting>
  <conditionalFormatting sqref="T49">
    <cfRule type="cellIs" dxfId="16681" priority="530" operator="lessThan">
      <formula>$C$4</formula>
    </cfRule>
  </conditionalFormatting>
  <conditionalFormatting sqref="T50">
    <cfRule type="cellIs" dxfId="16680" priority="531" operator="lessThan">
      <formula>$C$4</formula>
    </cfRule>
  </conditionalFormatting>
  <conditionalFormatting sqref="T51">
    <cfRule type="cellIs" dxfId="16679" priority="532" operator="lessThan">
      <formula>$C$4</formula>
    </cfRule>
  </conditionalFormatting>
  <conditionalFormatting sqref="T52">
    <cfRule type="cellIs" dxfId="16678" priority="533" operator="lessThan">
      <formula>$C$4</formula>
    </cfRule>
  </conditionalFormatting>
  <conditionalFormatting sqref="T53">
    <cfRule type="cellIs" dxfId="16677" priority="534" operator="lessThan">
      <formula>$C$4</formula>
    </cfRule>
  </conditionalFormatting>
  <conditionalFormatting sqref="T54">
    <cfRule type="cellIs" dxfId="16676" priority="535" operator="lessThan">
      <formula>$C$4</formula>
    </cfRule>
  </conditionalFormatting>
  <conditionalFormatting sqref="T55">
    <cfRule type="cellIs" dxfId="16675" priority="536" operator="lessThan">
      <formula>$C$4</formula>
    </cfRule>
  </conditionalFormatting>
  <conditionalFormatting sqref="T56">
    <cfRule type="cellIs" dxfId="16674" priority="537" operator="lessThan">
      <formula>$C$4</formula>
    </cfRule>
  </conditionalFormatting>
  <conditionalFormatting sqref="T57">
    <cfRule type="cellIs" dxfId="16673" priority="538" operator="lessThan">
      <formula>$C$4</formula>
    </cfRule>
  </conditionalFormatting>
  <conditionalFormatting sqref="T58">
    <cfRule type="cellIs" dxfId="16672" priority="539" operator="lessThan">
      <formula>$C$4</formula>
    </cfRule>
  </conditionalFormatting>
  <conditionalFormatting sqref="T59">
    <cfRule type="cellIs" dxfId="16671" priority="540" operator="lessThan">
      <formula>$C$4</formula>
    </cfRule>
  </conditionalFormatting>
  <conditionalFormatting sqref="T60">
    <cfRule type="cellIs" dxfId="16670" priority="541" operator="lessThan">
      <formula>$C$4</formula>
    </cfRule>
  </conditionalFormatting>
  <conditionalFormatting sqref="W11">
    <cfRule type="cellIs" dxfId="16669" priority="542" operator="lessThan">
      <formula>$C$4</formula>
    </cfRule>
  </conditionalFormatting>
  <conditionalFormatting sqref="W12">
    <cfRule type="cellIs" dxfId="16668" priority="543" operator="lessThan">
      <formula>$C$4</formula>
    </cfRule>
  </conditionalFormatting>
  <conditionalFormatting sqref="W13">
    <cfRule type="cellIs" dxfId="16667" priority="544" operator="lessThan">
      <formula>$C$4</formula>
    </cfRule>
  </conditionalFormatting>
  <conditionalFormatting sqref="W14">
    <cfRule type="cellIs" dxfId="16666" priority="545" operator="lessThan">
      <formula>$C$4</formula>
    </cfRule>
  </conditionalFormatting>
  <conditionalFormatting sqref="W15">
    <cfRule type="cellIs" dxfId="16665" priority="546" operator="lessThan">
      <formula>$C$4</formula>
    </cfRule>
  </conditionalFormatting>
  <conditionalFormatting sqref="W16">
    <cfRule type="cellIs" dxfId="16664" priority="547" operator="lessThan">
      <formula>$C$4</formula>
    </cfRule>
  </conditionalFormatting>
  <conditionalFormatting sqref="W17">
    <cfRule type="cellIs" dxfId="16663" priority="548" operator="lessThan">
      <formula>$C$4</formula>
    </cfRule>
  </conditionalFormatting>
  <conditionalFormatting sqref="W18">
    <cfRule type="cellIs" dxfId="16662" priority="549" operator="lessThan">
      <formula>$C$4</formula>
    </cfRule>
  </conditionalFormatting>
  <conditionalFormatting sqref="W19">
    <cfRule type="cellIs" dxfId="16661" priority="550" operator="lessThan">
      <formula>$C$4</formula>
    </cfRule>
  </conditionalFormatting>
  <conditionalFormatting sqref="W20">
    <cfRule type="cellIs" dxfId="16660" priority="551" operator="lessThan">
      <formula>$C$4</formula>
    </cfRule>
  </conditionalFormatting>
  <conditionalFormatting sqref="W21">
    <cfRule type="cellIs" dxfId="16659" priority="552" operator="lessThan">
      <formula>$C$4</formula>
    </cfRule>
  </conditionalFormatting>
  <conditionalFormatting sqref="W22">
    <cfRule type="cellIs" dxfId="16658" priority="553" operator="lessThan">
      <formula>$C$4</formula>
    </cfRule>
  </conditionalFormatting>
  <conditionalFormatting sqref="W23">
    <cfRule type="cellIs" dxfId="16657" priority="554" operator="lessThan">
      <formula>$C$4</formula>
    </cfRule>
  </conditionalFormatting>
  <conditionalFormatting sqref="W24">
    <cfRule type="cellIs" dxfId="16656" priority="555" operator="lessThan">
      <formula>$C$4</formula>
    </cfRule>
  </conditionalFormatting>
  <conditionalFormatting sqref="W25">
    <cfRule type="cellIs" dxfId="16655" priority="556" operator="lessThan">
      <formula>$C$4</formula>
    </cfRule>
  </conditionalFormatting>
  <conditionalFormatting sqref="W26">
    <cfRule type="cellIs" dxfId="16654" priority="557" operator="lessThan">
      <formula>$C$4</formula>
    </cfRule>
  </conditionalFormatting>
  <conditionalFormatting sqref="W27">
    <cfRule type="cellIs" dxfId="16653" priority="558" operator="lessThan">
      <formula>$C$4</formula>
    </cfRule>
  </conditionalFormatting>
  <conditionalFormatting sqref="W28">
    <cfRule type="cellIs" dxfId="16652" priority="559" operator="lessThan">
      <formula>$C$4</formula>
    </cfRule>
  </conditionalFormatting>
  <conditionalFormatting sqref="W29">
    <cfRule type="cellIs" dxfId="16651" priority="560" operator="lessThan">
      <formula>$C$4</formula>
    </cfRule>
  </conditionalFormatting>
  <conditionalFormatting sqref="W30">
    <cfRule type="cellIs" dxfId="16650" priority="561" operator="lessThan">
      <formula>$C$4</formula>
    </cfRule>
  </conditionalFormatting>
  <conditionalFormatting sqref="W31">
    <cfRule type="cellIs" dxfId="16649" priority="562" operator="lessThan">
      <formula>$C$4</formula>
    </cfRule>
  </conditionalFormatting>
  <conditionalFormatting sqref="W32">
    <cfRule type="cellIs" dxfId="16648" priority="563" operator="lessThan">
      <formula>$C$4</formula>
    </cfRule>
  </conditionalFormatting>
  <conditionalFormatting sqref="W33">
    <cfRule type="cellIs" dxfId="16647" priority="564" operator="lessThan">
      <formula>$C$4</formula>
    </cfRule>
  </conditionalFormatting>
  <conditionalFormatting sqref="W34">
    <cfRule type="cellIs" dxfId="16646" priority="565" operator="lessThan">
      <formula>$C$4</formula>
    </cfRule>
  </conditionalFormatting>
  <conditionalFormatting sqref="W35">
    <cfRule type="cellIs" dxfId="16645" priority="566" operator="lessThan">
      <formula>$C$4</formula>
    </cfRule>
  </conditionalFormatting>
  <conditionalFormatting sqref="W36">
    <cfRule type="cellIs" dxfId="16644" priority="567" operator="lessThan">
      <formula>$C$4</formula>
    </cfRule>
  </conditionalFormatting>
  <conditionalFormatting sqref="W37">
    <cfRule type="cellIs" dxfId="16643" priority="568" operator="lessThan">
      <formula>$C$4</formula>
    </cfRule>
  </conditionalFormatting>
  <conditionalFormatting sqref="W38">
    <cfRule type="cellIs" dxfId="16642" priority="569" operator="lessThan">
      <formula>$C$4</formula>
    </cfRule>
  </conditionalFormatting>
  <conditionalFormatting sqref="W39">
    <cfRule type="cellIs" dxfId="16641" priority="570" operator="lessThan">
      <formula>$C$4</formula>
    </cfRule>
  </conditionalFormatting>
  <conditionalFormatting sqref="W40">
    <cfRule type="cellIs" dxfId="16640" priority="571" operator="lessThan">
      <formula>$C$4</formula>
    </cfRule>
  </conditionalFormatting>
  <conditionalFormatting sqref="W41">
    <cfRule type="cellIs" dxfId="16639" priority="572" operator="lessThan">
      <formula>$C$4</formula>
    </cfRule>
  </conditionalFormatting>
  <conditionalFormatting sqref="W42">
    <cfRule type="cellIs" dxfId="16638" priority="573" operator="lessThan">
      <formula>$C$4</formula>
    </cfRule>
  </conditionalFormatting>
  <conditionalFormatting sqref="W43">
    <cfRule type="cellIs" dxfId="16637" priority="574" operator="lessThan">
      <formula>$C$4</formula>
    </cfRule>
  </conditionalFormatting>
  <conditionalFormatting sqref="W44">
    <cfRule type="cellIs" dxfId="16636" priority="575" operator="lessThan">
      <formula>$C$4</formula>
    </cfRule>
  </conditionalFormatting>
  <conditionalFormatting sqref="W45">
    <cfRule type="cellIs" dxfId="16635" priority="576" operator="lessThan">
      <formula>$C$4</formula>
    </cfRule>
  </conditionalFormatting>
  <conditionalFormatting sqref="W46">
    <cfRule type="cellIs" dxfId="16634" priority="577" operator="lessThan">
      <formula>$C$4</formula>
    </cfRule>
  </conditionalFormatting>
  <conditionalFormatting sqref="W47">
    <cfRule type="cellIs" dxfId="16633" priority="578" operator="lessThan">
      <formula>$C$4</formula>
    </cfRule>
  </conditionalFormatting>
  <conditionalFormatting sqref="W48">
    <cfRule type="cellIs" dxfId="16632" priority="579" operator="lessThan">
      <formula>$C$4</formula>
    </cfRule>
  </conditionalFormatting>
  <conditionalFormatting sqref="W49">
    <cfRule type="cellIs" dxfId="16631" priority="580" operator="lessThan">
      <formula>$C$4</formula>
    </cfRule>
  </conditionalFormatting>
  <conditionalFormatting sqref="W50">
    <cfRule type="cellIs" dxfId="16630" priority="581" operator="lessThan">
      <formula>$C$4</formula>
    </cfRule>
  </conditionalFormatting>
  <conditionalFormatting sqref="W51">
    <cfRule type="cellIs" dxfId="16629" priority="582" operator="lessThan">
      <formula>$C$4</formula>
    </cfRule>
  </conditionalFormatting>
  <conditionalFormatting sqref="W52">
    <cfRule type="cellIs" dxfId="16628" priority="583" operator="lessThan">
      <formula>$C$4</formula>
    </cfRule>
  </conditionalFormatting>
  <conditionalFormatting sqref="W53">
    <cfRule type="cellIs" dxfId="16627" priority="584" operator="lessThan">
      <formula>$C$4</formula>
    </cfRule>
  </conditionalFormatting>
  <conditionalFormatting sqref="W54">
    <cfRule type="cellIs" dxfId="16626" priority="585" operator="lessThan">
      <formula>$C$4</formula>
    </cfRule>
  </conditionalFormatting>
  <conditionalFormatting sqref="W55">
    <cfRule type="cellIs" dxfId="16625" priority="586" operator="lessThan">
      <formula>$C$4</formula>
    </cfRule>
  </conditionalFormatting>
  <conditionalFormatting sqref="W56">
    <cfRule type="cellIs" dxfId="16624" priority="587" operator="lessThan">
      <formula>$C$4</formula>
    </cfRule>
  </conditionalFormatting>
  <conditionalFormatting sqref="W57">
    <cfRule type="cellIs" dxfId="16623" priority="588" operator="lessThan">
      <formula>$C$4</formula>
    </cfRule>
  </conditionalFormatting>
  <conditionalFormatting sqref="W58">
    <cfRule type="cellIs" dxfId="16622" priority="589" operator="lessThan">
      <formula>$C$4</formula>
    </cfRule>
  </conditionalFormatting>
  <conditionalFormatting sqref="W59">
    <cfRule type="cellIs" dxfId="16621" priority="590" operator="lessThan">
      <formula>$C$4</formula>
    </cfRule>
  </conditionalFormatting>
  <conditionalFormatting sqref="W60">
    <cfRule type="cellIs" dxfId="16620" priority="591" operator="lessThan">
      <formula>$C$4</formula>
    </cfRule>
  </conditionalFormatting>
  <conditionalFormatting sqref="X11">
    <cfRule type="cellIs" dxfId="16619" priority="592" operator="lessThan">
      <formula>$C$4</formula>
    </cfRule>
  </conditionalFormatting>
  <conditionalFormatting sqref="X12">
    <cfRule type="cellIs" dxfId="16618" priority="593" operator="lessThan">
      <formula>$C$4</formula>
    </cfRule>
  </conditionalFormatting>
  <conditionalFormatting sqref="X13">
    <cfRule type="cellIs" dxfId="16617" priority="594" operator="lessThan">
      <formula>$C$4</formula>
    </cfRule>
  </conditionalFormatting>
  <conditionalFormatting sqref="X14">
    <cfRule type="cellIs" dxfId="16616" priority="595" operator="lessThan">
      <formula>$C$4</formula>
    </cfRule>
  </conditionalFormatting>
  <conditionalFormatting sqref="X15">
    <cfRule type="cellIs" dxfId="16615" priority="596" operator="lessThan">
      <formula>$C$4</formula>
    </cfRule>
  </conditionalFormatting>
  <conditionalFormatting sqref="X16">
    <cfRule type="cellIs" dxfId="16614" priority="597" operator="lessThan">
      <formula>$C$4</formula>
    </cfRule>
  </conditionalFormatting>
  <conditionalFormatting sqref="X17">
    <cfRule type="cellIs" dxfId="16613" priority="598" operator="lessThan">
      <formula>$C$4</formula>
    </cfRule>
  </conditionalFormatting>
  <conditionalFormatting sqref="X18">
    <cfRule type="cellIs" dxfId="16612" priority="599" operator="lessThan">
      <formula>$C$4</formula>
    </cfRule>
  </conditionalFormatting>
  <conditionalFormatting sqref="X19">
    <cfRule type="cellIs" dxfId="16611" priority="600" operator="lessThan">
      <formula>$C$4</formula>
    </cfRule>
  </conditionalFormatting>
  <conditionalFormatting sqref="X20">
    <cfRule type="cellIs" dxfId="16610" priority="601" operator="lessThan">
      <formula>$C$4</formula>
    </cfRule>
  </conditionalFormatting>
  <conditionalFormatting sqref="X21">
    <cfRule type="cellIs" dxfId="16609" priority="602" operator="lessThan">
      <formula>$C$4</formula>
    </cfRule>
  </conditionalFormatting>
  <conditionalFormatting sqref="X22">
    <cfRule type="cellIs" dxfId="16608" priority="603" operator="lessThan">
      <formula>$C$4</formula>
    </cfRule>
  </conditionalFormatting>
  <conditionalFormatting sqref="X23">
    <cfRule type="cellIs" dxfId="16607" priority="604" operator="lessThan">
      <formula>$C$4</formula>
    </cfRule>
  </conditionalFormatting>
  <conditionalFormatting sqref="X24">
    <cfRule type="cellIs" dxfId="16606" priority="605" operator="lessThan">
      <formula>$C$4</formula>
    </cfRule>
  </conditionalFormatting>
  <conditionalFormatting sqref="X25">
    <cfRule type="cellIs" dxfId="16605" priority="606" operator="lessThan">
      <formula>$C$4</formula>
    </cfRule>
  </conditionalFormatting>
  <conditionalFormatting sqref="X26">
    <cfRule type="cellIs" dxfId="16604" priority="607" operator="lessThan">
      <formula>$C$4</formula>
    </cfRule>
  </conditionalFormatting>
  <conditionalFormatting sqref="X27">
    <cfRule type="cellIs" dxfId="16603" priority="608" operator="lessThan">
      <formula>$C$4</formula>
    </cfRule>
  </conditionalFormatting>
  <conditionalFormatting sqref="X28">
    <cfRule type="cellIs" dxfId="16602" priority="609" operator="lessThan">
      <formula>$C$4</formula>
    </cfRule>
  </conditionalFormatting>
  <conditionalFormatting sqref="X29">
    <cfRule type="cellIs" dxfId="16601" priority="610" operator="lessThan">
      <formula>$C$4</formula>
    </cfRule>
  </conditionalFormatting>
  <conditionalFormatting sqref="X30">
    <cfRule type="cellIs" dxfId="16600" priority="611" operator="lessThan">
      <formula>$C$4</formula>
    </cfRule>
  </conditionalFormatting>
  <conditionalFormatting sqref="X31">
    <cfRule type="cellIs" dxfId="16599" priority="612" operator="lessThan">
      <formula>$C$4</formula>
    </cfRule>
  </conditionalFormatting>
  <conditionalFormatting sqref="X32">
    <cfRule type="cellIs" dxfId="16598" priority="613" operator="lessThan">
      <formula>$C$4</formula>
    </cfRule>
  </conditionalFormatting>
  <conditionalFormatting sqref="X33">
    <cfRule type="cellIs" dxfId="16597" priority="614" operator="lessThan">
      <formula>$C$4</formula>
    </cfRule>
  </conditionalFormatting>
  <conditionalFormatting sqref="X34">
    <cfRule type="cellIs" dxfId="16596" priority="615" operator="lessThan">
      <formula>$C$4</formula>
    </cfRule>
  </conditionalFormatting>
  <conditionalFormatting sqref="X35">
    <cfRule type="cellIs" dxfId="16595" priority="616" operator="lessThan">
      <formula>$C$4</formula>
    </cfRule>
  </conditionalFormatting>
  <conditionalFormatting sqref="X36">
    <cfRule type="cellIs" dxfId="16594" priority="617" operator="lessThan">
      <formula>$C$4</formula>
    </cfRule>
  </conditionalFormatting>
  <conditionalFormatting sqref="X37">
    <cfRule type="cellIs" dxfId="16593" priority="618" operator="lessThan">
      <formula>$C$4</formula>
    </cfRule>
  </conditionalFormatting>
  <conditionalFormatting sqref="X38">
    <cfRule type="cellIs" dxfId="16592" priority="619" operator="lessThan">
      <formula>$C$4</formula>
    </cfRule>
  </conditionalFormatting>
  <conditionalFormatting sqref="X39">
    <cfRule type="cellIs" dxfId="16591" priority="620" operator="lessThan">
      <formula>$C$4</formula>
    </cfRule>
  </conditionalFormatting>
  <conditionalFormatting sqref="X40">
    <cfRule type="cellIs" dxfId="16590" priority="621" operator="lessThan">
      <formula>$C$4</formula>
    </cfRule>
  </conditionalFormatting>
  <conditionalFormatting sqref="X41">
    <cfRule type="cellIs" dxfId="16589" priority="622" operator="lessThan">
      <formula>$C$4</formula>
    </cfRule>
  </conditionalFormatting>
  <conditionalFormatting sqref="X42">
    <cfRule type="cellIs" dxfId="16588" priority="623" operator="lessThan">
      <formula>$C$4</formula>
    </cfRule>
  </conditionalFormatting>
  <conditionalFormatting sqref="X43">
    <cfRule type="cellIs" dxfId="16587" priority="624" operator="lessThan">
      <formula>$C$4</formula>
    </cfRule>
  </conditionalFormatting>
  <conditionalFormatting sqref="X44">
    <cfRule type="cellIs" dxfId="16586" priority="625" operator="lessThan">
      <formula>$C$4</formula>
    </cfRule>
  </conditionalFormatting>
  <conditionalFormatting sqref="X45">
    <cfRule type="cellIs" dxfId="16585" priority="626" operator="lessThan">
      <formula>$C$4</formula>
    </cfRule>
  </conditionalFormatting>
  <conditionalFormatting sqref="X46">
    <cfRule type="cellIs" dxfId="16584" priority="627" operator="lessThan">
      <formula>$C$4</formula>
    </cfRule>
  </conditionalFormatting>
  <conditionalFormatting sqref="X47">
    <cfRule type="cellIs" dxfId="16583" priority="628" operator="lessThan">
      <formula>$C$4</formula>
    </cfRule>
  </conditionalFormatting>
  <conditionalFormatting sqref="X48">
    <cfRule type="cellIs" dxfId="16582" priority="629" operator="lessThan">
      <formula>$C$4</formula>
    </cfRule>
  </conditionalFormatting>
  <conditionalFormatting sqref="X49">
    <cfRule type="cellIs" dxfId="16581" priority="630" operator="lessThan">
      <formula>$C$4</formula>
    </cfRule>
  </conditionalFormatting>
  <conditionalFormatting sqref="X50">
    <cfRule type="cellIs" dxfId="16580" priority="631" operator="lessThan">
      <formula>$C$4</formula>
    </cfRule>
  </conditionalFormatting>
  <conditionalFormatting sqref="X51">
    <cfRule type="cellIs" dxfId="16579" priority="632" operator="lessThan">
      <formula>$C$4</formula>
    </cfRule>
  </conditionalFormatting>
  <conditionalFormatting sqref="X52">
    <cfRule type="cellIs" dxfId="16578" priority="633" operator="lessThan">
      <formula>$C$4</formula>
    </cfRule>
  </conditionalFormatting>
  <conditionalFormatting sqref="X53">
    <cfRule type="cellIs" dxfId="16577" priority="634" operator="lessThan">
      <formula>$C$4</formula>
    </cfRule>
  </conditionalFormatting>
  <conditionalFormatting sqref="X54">
    <cfRule type="cellIs" dxfId="16576" priority="635" operator="lessThan">
      <formula>$C$4</formula>
    </cfRule>
  </conditionalFormatting>
  <conditionalFormatting sqref="X55">
    <cfRule type="cellIs" dxfId="16575" priority="636" operator="lessThan">
      <formula>$C$4</formula>
    </cfRule>
  </conditionalFormatting>
  <conditionalFormatting sqref="X56">
    <cfRule type="cellIs" dxfId="16574" priority="637" operator="lessThan">
      <formula>$C$4</formula>
    </cfRule>
  </conditionalFormatting>
  <conditionalFormatting sqref="X57">
    <cfRule type="cellIs" dxfId="16573" priority="638" operator="lessThan">
      <formula>$C$4</formula>
    </cfRule>
  </conditionalFormatting>
  <conditionalFormatting sqref="X58">
    <cfRule type="cellIs" dxfId="16572" priority="639" operator="lessThan">
      <formula>$C$4</formula>
    </cfRule>
  </conditionalFormatting>
  <conditionalFormatting sqref="X59">
    <cfRule type="cellIs" dxfId="16571" priority="640" operator="lessThan">
      <formula>$C$4</formula>
    </cfRule>
  </conditionalFormatting>
  <conditionalFormatting sqref="X60">
    <cfRule type="cellIs" dxfId="16570" priority="641" operator="lessThan">
      <formula>$C$4</formula>
    </cfRule>
  </conditionalFormatting>
  <conditionalFormatting sqref="Y11">
    <cfRule type="cellIs" dxfId="16569" priority="642" operator="lessThan">
      <formula>$C$4</formula>
    </cfRule>
  </conditionalFormatting>
  <conditionalFormatting sqref="Y12">
    <cfRule type="cellIs" dxfId="16568" priority="643" operator="lessThan">
      <formula>$C$4</formula>
    </cfRule>
  </conditionalFormatting>
  <conditionalFormatting sqref="Y13">
    <cfRule type="cellIs" dxfId="16567" priority="644" operator="lessThan">
      <formula>$C$4</formula>
    </cfRule>
  </conditionalFormatting>
  <conditionalFormatting sqref="Y14">
    <cfRule type="cellIs" dxfId="16566" priority="645" operator="lessThan">
      <formula>$C$4</formula>
    </cfRule>
  </conditionalFormatting>
  <conditionalFormatting sqref="Y15">
    <cfRule type="cellIs" dxfId="16565" priority="646" operator="lessThan">
      <formula>$C$4</formula>
    </cfRule>
  </conditionalFormatting>
  <conditionalFormatting sqref="Y16">
    <cfRule type="cellIs" dxfId="16564" priority="647" operator="lessThan">
      <formula>$C$4</formula>
    </cfRule>
  </conditionalFormatting>
  <conditionalFormatting sqref="Y17">
    <cfRule type="cellIs" dxfId="16563" priority="648" operator="lessThan">
      <formula>$C$4</formula>
    </cfRule>
  </conditionalFormatting>
  <conditionalFormatting sqref="Y18">
    <cfRule type="cellIs" dxfId="16562" priority="649" operator="lessThan">
      <formula>$C$4</formula>
    </cfRule>
  </conditionalFormatting>
  <conditionalFormatting sqref="Y19">
    <cfRule type="cellIs" dxfId="16561" priority="650" operator="lessThan">
      <formula>$C$4</formula>
    </cfRule>
  </conditionalFormatting>
  <conditionalFormatting sqref="Y20">
    <cfRule type="cellIs" dxfId="16560" priority="651" operator="lessThan">
      <formula>$C$4</formula>
    </cfRule>
  </conditionalFormatting>
  <conditionalFormatting sqref="Y21">
    <cfRule type="cellIs" dxfId="16559" priority="652" operator="lessThan">
      <formula>$C$4</formula>
    </cfRule>
  </conditionalFormatting>
  <conditionalFormatting sqref="Y22">
    <cfRule type="cellIs" dxfId="16558" priority="653" operator="lessThan">
      <formula>$C$4</formula>
    </cfRule>
  </conditionalFormatting>
  <conditionalFormatting sqref="Y23">
    <cfRule type="cellIs" dxfId="16557" priority="654" operator="lessThan">
      <formula>$C$4</formula>
    </cfRule>
  </conditionalFormatting>
  <conditionalFormatting sqref="Y24">
    <cfRule type="cellIs" dxfId="16556" priority="655" operator="lessThan">
      <formula>$C$4</formula>
    </cfRule>
  </conditionalFormatting>
  <conditionalFormatting sqref="Y25">
    <cfRule type="cellIs" dxfId="16555" priority="656" operator="lessThan">
      <formula>$C$4</formula>
    </cfRule>
  </conditionalFormatting>
  <conditionalFormatting sqref="Y26">
    <cfRule type="cellIs" dxfId="16554" priority="657" operator="lessThan">
      <formula>$C$4</formula>
    </cfRule>
  </conditionalFormatting>
  <conditionalFormatting sqref="Y27">
    <cfRule type="cellIs" dxfId="16553" priority="658" operator="lessThan">
      <formula>$C$4</formula>
    </cfRule>
  </conditionalFormatting>
  <conditionalFormatting sqref="Y28">
    <cfRule type="cellIs" dxfId="16552" priority="659" operator="lessThan">
      <formula>$C$4</formula>
    </cfRule>
  </conditionalFormatting>
  <conditionalFormatting sqref="Y29">
    <cfRule type="cellIs" dxfId="16551" priority="660" operator="lessThan">
      <formula>$C$4</formula>
    </cfRule>
  </conditionalFormatting>
  <conditionalFormatting sqref="Y30">
    <cfRule type="cellIs" dxfId="16550" priority="661" operator="lessThan">
      <formula>$C$4</formula>
    </cfRule>
  </conditionalFormatting>
  <conditionalFormatting sqref="Y31">
    <cfRule type="cellIs" dxfId="16549" priority="662" operator="lessThan">
      <formula>$C$4</formula>
    </cfRule>
  </conditionalFormatting>
  <conditionalFormatting sqref="Y32">
    <cfRule type="cellIs" dxfId="16548" priority="663" operator="lessThan">
      <formula>$C$4</formula>
    </cfRule>
  </conditionalFormatting>
  <conditionalFormatting sqref="Y33">
    <cfRule type="cellIs" dxfId="16547" priority="664" operator="lessThan">
      <formula>$C$4</formula>
    </cfRule>
  </conditionalFormatting>
  <conditionalFormatting sqref="Y34">
    <cfRule type="cellIs" dxfId="16546" priority="665" operator="lessThan">
      <formula>$C$4</formula>
    </cfRule>
  </conditionalFormatting>
  <conditionalFormatting sqref="Y35">
    <cfRule type="cellIs" dxfId="16545" priority="666" operator="lessThan">
      <formula>$C$4</formula>
    </cfRule>
  </conditionalFormatting>
  <conditionalFormatting sqref="Y36">
    <cfRule type="cellIs" dxfId="16544" priority="667" operator="lessThan">
      <formula>$C$4</formula>
    </cfRule>
  </conditionalFormatting>
  <conditionalFormatting sqref="Y37">
    <cfRule type="cellIs" dxfId="16543" priority="668" operator="lessThan">
      <formula>$C$4</formula>
    </cfRule>
  </conditionalFormatting>
  <conditionalFormatting sqref="Y38">
    <cfRule type="cellIs" dxfId="16542" priority="669" operator="lessThan">
      <formula>$C$4</formula>
    </cfRule>
  </conditionalFormatting>
  <conditionalFormatting sqref="Y39">
    <cfRule type="cellIs" dxfId="16541" priority="670" operator="lessThan">
      <formula>$C$4</formula>
    </cfRule>
  </conditionalFormatting>
  <conditionalFormatting sqref="Y40">
    <cfRule type="cellIs" dxfId="16540" priority="671" operator="lessThan">
      <formula>$C$4</formula>
    </cfRule>
  </conditionalFormatting>
  <conditionalFormatting sqref="Y41">
    <cfRule type="cellIs" dxfId="16539" priority="672" operator="lessThan">
      <formula>$C$4</formula>
    </cfRule>
  </conditionalFormatting>
  <conditionalFormatting sqref="Y42">
    <cfRule type="cellIs" dxfId="16538" priority="673" operator="lessThan">
      <formula>$C$4</formula>
    </cfRule>
  </conditionalFormatting>
  <conditionalFormatting sqref="Y43">
    <cfRule type="cellIs" dxfId="16537" priority="674" operator="lessThan">
      <formula>$C$4</formula>
    </cfRule>
  </conditionalFormatting>
  <conditionalFormatting sqref="Y44">
    <cfRule type="cellIs" dxfId="16536" priority="675" operator="lessThan">
      <formula>$C$4</formula>
    </cfRule>
  </conditionalFormatting>
  <conditionalFormatting sqref="Y45">
    <cfRule type="cellIs" dxfId="16535" priority="676" operator="lessThan">
      <formula>$C$4</formula>
    </cfRule>
  </conditionalFormatting>
  <conditionalFormatting sqref="Y46">
    <cfRule type="cellIs" dxfId="16534" priority="677" operator="lessThan">
      <formula>$C$4</formula>
    </cfRule>
  </conditionalFormatting>
  <conditionalFormatting sqref="Y47">
    <cfRule type="cellIs" dxfId="16533" priority="678" operator="lessThan">
      <formula>$C$4</formula>
    </cfRule>
  </conditionalFormatting>
  <conditionalFormatting sqref="Y48">
    <cfRule type="cellIs" dxfId="16532" priority="679" operator="lessThan">
      <formula>$C$4</formula>
    </cfRule>
  </conditionalFormatting>
  <conditionalFormatting sqref="Y49">
    <cfRule type="cellIs" dxfId="16531" priority="680" operator="lessThan">
      <formula>$C$4</formula>
    </cfRule>
  </conditionalFormatting>
  <conditionalFormatting sqref="Y50">
    <cfRule type="cellIs" dxfId="16530" priority="681" operator="lessThan">
      <formula>$C$4</formula>
    </cfRule>
  </conditionalFormatting>
  <conditionalFormatting sqref="Y51">
    <cfRule type="cellIs" dxfId="16529" priority="682" operator="lessThan">
      <formula>$C$4</formula>
    </cfRule>
  </conditionalFormatting>
  <conditionalFormatting sqref="Y52">
    <cfRule type="cellIs" dxfId="16528" priority="683" operator="lessThan">
      <formula>$C$4</formula>
    </cfRule>
  </conditionalFormatting>
  <conditionalFormatting sqref="Y53">
    <cfRule type="cellIs" dxfId="16527" priority="684" operator="lessThan">
      <formula>$C$4</formula>
    </cfRule>
  </conditionalFormatting>
  <conditionalFormatting sqref="Y54">
    <cfRule type="cellIs" dxfId="16526" priority="685" operator="lessThan">
      <formula>$C$4</formula>
    </cfRule>
  </conditionalFormatting>
  <conditionalFormatting sqref="Y55">
    <cfRule type="cellIs" dxfId="16525" priority="686" operator="lessThan">
      <formula>$C$4</formula>
    </cfRule>
  </conditionalFormatting>
  <conditionalFormatting sqref="Y56">
    <cfRule type="cellIs" dxfId="16524" priority="687" operator="lessThan">
      <formula>$C$4</formula>
    </cfRule>
  </conditionalFormatting>
  <conditionalFormatting sqref="Y57">
    <cfRule type="cellIs" dxfId="16523" priority="688" operator="lessThan">
      <formula>$C$4</formula>
    </cfRule>
  </conditionalFormatting>
  <conditionalFormatting sqref="Y58">
    <cfRule type="cellIs" dxfId="16522" priority="689" operator="lessThan">
      <formula>$C$4</formula>
    </cfRule>
  </conditionalFormatting>
  <conditionalFormatting sqref="Y59">
    <cfRule type="cellIs" dxfId="16521" priority="690" operator="lessThan">
      <formula>$C$4</formula>
    </cfRule>
  </conditionalFormatting>
  <conditionalFormatting sqref="Y60">
    <cfRule type="cellIs" dxfId="16520" priority="691" operator="lessThan">
      <formula>$C$4</formula>
    </cfRule>
  </conditionalFormatting>
  <conditionalFormatting sqref="Z11">
    <cfRule type="cellIs" dxfId="16519" priority="692" operator="lessThan">
      <formula>$C$4</formula>
    </cfRule>
  </conditionalFormatting>
  <conditionalFormatting sqref="Z12">
    <cfRule type="cellIs" dxfId="16518" priority="693" operator="lessThan">
      <formula>$C$4</formula>
    </cfRule>
  </conditionalFormatting>
  <conditionalFormatting sqref="Z13">
    <cfRule type="cellIs" dxfId="16517" priority="694" operator="lessThan">
      <formula>$C$4</formula>
    </cfRule>
  </conditionalFormatting>
  <conditionalFormatting sqref="Z14">
    <cfRule type="cellIs" dxfId="16516" priority="695" operator="lessThan">
      <formula>$C$4</formula>
    </cfRule>
  </conditionalFormatting>
  <conditionalFormatting sqref="Z15">
    <cfRule type="cellIs" dxfId="16515" priority="696" operator="lessThan">
      <formula>$C$4</formula>
    </cfRule>
  </conditionalFormatting>
  <conditionalFormatting sqref="Z16">
    <cfRule type="cellIs" dxfId="16514" priority="697" operator="lessThan">
      <formula>$C$4</formula>
    </cfRule>
  </conditionalFormatting>
  <conditionalFormatting sqref="Z17">
    <cfRule type="cellIs" dxfId="16513" priority="698" operator="lessThan">
      <formula>$C$4</formula>
    </cfRule>
  </conditionalFormatting>
  <conditionalFormatting sqref="Z18">
    <cfRule type="cellIs" dxfId="16512" priority="699" operator="lessThan">
      <formula>$C$4</formula>
    </cfRule>
  </conditionalFormatting>
  <conditionalFormatting sqref="Z19">
    <cfRule type="cellIs" dxfId="16511" priority="700" operator="lessThan">
      <formula>$C$4</formula>
    </cfRule>
  </conditionalFormatting>
  <conditionalFormatting sqref="Z20">
    <cfRule type="cellIs" dxfId="16510" priority="701" operator="lessThan">
      <formula>$C$4</formula>
    </cfRule>
  </conditionalFormatting>
  <conditionalFormatting sqref="Z21">
    <cfRule type="cellIs" dxfId="16509" priority="702" operator="lessThan">
      <formula>$C$4</formula>
    </cfRule>
  </conditionalFormatting>
  <conditionalFormatting sqref="Z22">
    <cfRule type="cellIs" dxfId="16508" priority="703" operator="lessThan">
      <formula>$C$4</formula>
    </cfRule>
  </conditionalFormatting>
  <conditionalFormatting sqref="Z23">
    <cfRule type="cellIs" dxfId="16507" priority="704" operator="lessThan">
      <formula>$C$4</formula>
    </cfRule>
  </conditionalFormatting>
  <conditionalFormatting sqref="Z24">
    <cfRule type="cellIs" dxfId="16506" priority="705" operator="lessThan">
      <formula>$C$4</formula>
    </cfRule>
  </conditionalFormatting>
  <conditionalFormatting sqref="Z25">
    <cfRule type="cellIs" dxfId="16505" priority="706" operator="lessThan">
      <formula>$C$4</formula>
    </cfRule>
  </conditionalFormatting>
  <conditionalFormatting sqref="Z26">
    <cfRule type="cellIs" dxfId="16504" priority="707" operator="lessThan">
      <formula>$C$4</formula>
    </cfRule>
  </conditionalFormatting>
  <conditionalFormatting sqref="Z27">
    <cfRule type="cellIs" dxfId="16503" priority="708" operator="lessThan">
      <formula>$C$4</formula>
    </cfRule>
  </conditionalFormatting>
  <conditionalFormatting sqref="Z28">
    <cfRule type="cellIs" dxfId="16502" priority="709" operator="lessThan">
      <formula>$C$4</formula>
    </cfRule>
  </conditionalFormatting>
  <conditionalFormatting sqref="Z29">
    <cfRule type="cellIs" dxfId="16501" priority="710" operator="lessThan">
      <formula>$C$4</formula>
    </cfRule>
  </conditionalFormatting>
  <conditionalFormatting sqref="Z30">
    <cfRule type="cellIs" dxfId="16500" priority="711" operator="lessThan">
      <formula>$C$4</formula>
    </cfRule>
  </conditionalFormatting>
  <conditionalFormatting sqref="Z31">
    <cfRule type="cellIs" dxfId="16499" priority="712" operator="lessThan">
      <formula>$C$4</formula>
    </cfRule>
  </conditionalFormatting>
  <conditionalFormatting sqref="Z32">
    <cfRule type="cellIs" dxfId="16498" priority="713" operator="lessThan">
      <formula>$C$4</formula>
    </cfRule>
  </conditionalFormatting>
  <conditionalFormatting sqref="Z33">
    <cfRule type="cellIs" dxfId="16497" priority="714" operator="lessThan">
      <formula>$C$4</formula>
    </cfRule>
  </conditionalFormatting>
  <conditionalFormatting sqref="Z34">
    <cfRule type="cellIs" dxfId="16496" priority="715" operator="lessThan">
      <formula>$C$4</formula>
    </cfRule>
  </conditionalFormatting>
  <conditionalFormatting sqref="Z35">
    <cfRule type="cellIs" dxfId="16495" priority="716" operator="lessThan">
      <formula>$C$4</formula>
    </cfRule>
  </conditionalFormatting>
  <conditionalFormatting sqref="Z36">
    <cfRule type="cellIs" dxfId="16494" priority="717" operator="lessThan">
      <formula>$C$4</formula>
    </cfRule>
  </conditionalFormatting>
  <conditionalFormatting sqref="Z37">
    <cfRule type="cellIs" dxfId="16493" priority="718" operator="lessThan">
      <formula>$C$4</formula>
    </cfRule>
  </conditionalFormatting>
  <conditionalFormatting sqref="Z38">
    <cfRule type="cellIs" dxfId="16492" priority="719" operator="lessThan">
      <formula>$C$4</formula>
    </cfRule>
  </conditionalFormatting>
  <conditionalFormatting sqref="Z39">
    <cfRule type="cellIs" dxfId="16491" priority="720" operator="lessThan">
      <formula>$C$4</formula>
    </cfRule>
  </conditionalFormatting>
  <conditionalFormatting sqref="Z40">
    <cfRule type="cellIs" dxfId="16490" priority="721" operator="lessThan">
      <formula>$C$4</formula>
    </cfRule>
  </conditionalFormatting>
  <conditionalFormatting sqref="Z41">
    <cfRule type="cellIs" dxfId="16489" priority="722" operator="lessThan">
      <formula>$C$4</formula>
    </cfRule>
  </conditionalFormatting>
  <conditionalFormatting sqref="Z42">
    <cfRule type="cellIs" dxfId="16488" priority="723" operator="lessThan">
      <formula>$C$4</formula>
    </cfRule>
  </conditionalFormatting>
  <conditionalFormatting sqref="Z43">
    <cfRule type="cellIs" dxfId="16487" priority="724" operator="lessThan">
      <formula>$C$4</formula>
    </cfRule>
  </conditionalFormatting>
  <conditionalFormatting sqref="Z44">
    <cfRule type="cellIs" dxfId="16486" priority="725" operator="lessThan">
      <formula>$C$4</formula>
    </cfRule>
  </conditionalFormatting>
  <conditionalFormatting sqref="Z45">
    <cfRule type="cellIs" dxfId="16485" priority="726" operator="lessThan">
      <formula>$C$4</formula>
    </cfRule>
  </conditionalFormatting>
  <conditionalFormatting sqref="Z46">
    <cfRule type="cellIs" dxfId="16484" priority="727" operator="lessThan">
      <formula>$C$4</formula>
    </cfRule>
  </conditionalFormatting>
  <conditionalFormatting sqref="Z47">
    <cfRule type="cellIs" dxfId="16483" priority="728" operator="lessThan">
      <formula>$C$4</formula>
    </cfRule>
  </conditionalFormatting>
  <conditionalFormatting sqref="Z48">
    <cfRule type="cellIs" dxfId="16482" priority="729" operator="lessThan">
      <formula>$C$4</formula>
    </cfRule>
  </conditionalFormatting>
  <conditionalFormatting sqref="Z49">
    <cfRule type="cellIs" dxfId="16481" priority="730" operator="lessThan">
      <formula>$C$4</formula>
    </cfRule>
  </conditionalFormatting>
  <conditionalFormatting sqref="Z50">
    <cfRule type="cellIs" dxfId="16480" priority="731" operator="lessThan">
      <formula>$C$4</formula>
    </cfRule>
  </conditionalFormatting>
  <conditionalFormatting sqref="Z51">
    <cfRule type="cellIs" dxfId="16479" priority="732" operator="lessThan">
      <formula>$C$4</formula>
    </cfRule>
  </conditionalFormatting>
  <conditionalFormatting sqref="Z52">
    <cfRule type="cellIs" dxfId="16478" priority="733" operator="lessThan">
      <formula>$C$4</formula>
    </cfRule>
  </conditionalFormatting>
  <conditionalFormatting sqref="Z53">
    <cfRule type="cellIs" dxfId="16477" priority="734" operator="lessThan">
      <formula>$C$4</formula>
    </cfRule>
  </conditionalFormatting>
  <conditionalFormatting sqref="Z54">
    <cfRule type="cellIs" dxfId="16476" priority="735" operator="lessThan">
      <formula>$C$4</formula>
    </cfRule>
  </conditionalFormatting>
  <conditionalFormatting sqref="Z55">
    <cfRule type="cellIs" dxfId="16475" priority="736" operator="lessThan">
      <formula>$C$4</formula>
    </cfRule>
  </conditionalFormatting>
  <conditionalFormatting sqref="Z56">
    <cfRule type="cellIs" dxfId="16474" priority="737" operator="lessThan">
      <formula>$C$4</formula>
    </cfRule>
  </conditionalFormatting>
  <conditionalFormatting sqref="Z57">
    <cfRule type="cellIs" dxfId="16473" priority="738" operator="lessThan">
      <formula>$C$4</formula>
    </cfRule>
  </conditionalFormatting>
  <conditionalFormatting sqref="Z58">
    <cfRule type="cellIs" dxfId="16472" priority="739" operator="lessThan">
      <formula>$C$4</formula>
    </cfRule>
  </conditionalFormatting>
  <conditionalFormatting sqref="Z59">
    <cfRule type="cellIs" dxfId="16471" priority="740" operator="lessThan">
      <formula>$C$4</formula>
    </cfRule>
  </conditionalFormatting>
  <conditionalFormatting sqref="Z60">
    <cfRule type="cellIs" dxfId="16470" priority="741" operator="lessThan">
      <formula>$C$4</formula>
    </cfRule>
  </conditionalFormatting>
  <conditionalFormatting sqref="AA11">
    <cfRule type="cellIs" dxfId="16469" priority="742" operator="lessThan">
      <formula>$C$4</formula>
    </cfRule>
  </conditionalFormatting>
  <conditionalFormatting sqref="AA12">
    <cfRule type="cellIs" dxfId="16468" priority="743" operator="lessThan">
      <formula>$C$4</formula>
    </cfRule>
  </conditionalFormatting>
  <conditionalFormatting sqref="AA13">
    <cfRule type="cellIs" dxfId="16467" priority="744" operator="lessThan">
      <formula>$C$4</formula>
    </cfRule>
  </conditionalFormatting>
  <conditionalFormatting sqref="AA14">
    <cfRule type="cellIs" dxfId="16466" priority="745" operator="lessThan">
      <formula>$C$4</formula>
    </cfRule>
  </conditionalFormatting>
  <conditionalFormatting sqref="AA15">
    <cfRule type="cellIs" dxfId="16465" priority="746" operator="lessThan">
      <formula>$C$4</formula>
    </cfRule>
  </conditionalFormatting>
  <conditionalFormatting sqref="AA16">
    <cfRule type="cellIs" dxfId="16464" priority="747" operator="lessThan">
      <formula>$C$4</formula>
    </cfRule>
  </conditionalFormatting>
  <conditionalFormatting sqref="AA17">
    <cfRule type="cellIs" dxfId="16463" priority="748" operator="lessThan">
      <formula>$C$4</formula>
    </cfRule>
  </conditionalFormatting>
  <conditionalFormatting sqref="AA18">
    <cfRule type="cellIs" dxfId="16462" priority="749" operator="lessThan">
      <formula>$C$4</formula>
    </cfRule>
  </conditionalFormatting>
  <conditionalFormatting sqref="AA19">
    <cfRule type="cellIs" dxfId="16461" priority="750" operator="lessThan">
      <formula>$C$4</formula>
    </cfRule>
  </conditionalFormatting>
  <conditionalFormatting sqref="AA20">
    <cfRule type="cellIs" dxfId="16460" priority="751" operator="lessThan">
      <formula>$C$4</formula>
    </cfRule>
  </conditionalFormatting>
  <conditionalFormatting sqref="AA21">
    <cfRule type="cellIs" dxfId="16459" priority="752" operator="lessThan">
      <formula>$C$4</formula>
    </cfRule>
  </conditionalFormatting>
  <conditionalFormatting sqref="AA22">
    <cfRule type="cellIs" dxfId="16458" priority="753" operator="lessThan">
      <formula>$C$4</formula>
    </cfRule>
  </conditionalFormatting>
  <conditionalFormatting sqref="AA23">
    <cfRule type="cellIs" dxfId="16457" priority="754" operator="lessThan">
      <formula>$C$4</formula>
    </cfRule>
  </conditionalFormatting>
  <conditionalFormatting sqref="AA24">
    <cfRule type="cellIs" dxfId="16456" priority="755" operator="lessThan">
      <formula>$C$4</formula>
    </cfRule>
  </conditionalFormatting>
  <conditionalFormatting sqref="AA25">
    <cfRule type="cellIs" dxfId="16455" priority="756" operator="lessThan">
      <formula>$C$4</formula>
    </cfRule>
  </conditionalFormatting>
  <conditionalFormatting sqref="AA26">
    <cfRule type="cellIs" dxfId="16454" priority="757" operator="lessThan">
      <formula>$C$4</formula>
    </cfRule>
  </conditionalFormatting>
  <conditionalFormatting sqref="AA27">
    <cfRule type="cellIs" dxfId="16453" priority="758" operator="lessThan">
      <formula>$C$4</formula>
    </cfRule>
  </conditionalFormatting>
  <conditionalFormatting sqref="AA28">
    <cfRule type="cellIs" dxfId="16452" priority="759" operator="lessThan">
      <formula>$C$4</formula>
    </cfRule>
  </conditionalFormatting>
  <conditionalFormatting sqref="AA29">
    <cfRule type="cellIs" dxfId="16451" priority="760" operator="lessThan">
      <formula>$C$4</formula>
    </cfRule>
  </conditionalFormatting>
  <conditionalFormatting sqref="AA30">
    <cfRule type="cellIs" dxfId="16450" priority="761" operator="lessThan">
      <formula>$C$4</formula>
    </cfRule>
  </conditionalFormatting>
  <conditionalFormatting sqref="AA31">
    <cfRule type="cellIs" dxfId="16449" priority="762" operator="lessThan">
      <formula>$C$4</formula>
    </cfRule>
  </conditionalFormatting>
  <conditionalFormatting sqref="AA32">
    <cfRule type="cellIs" dxfId="16448" priority="763" operator="lessThan">
      <formula>$C$4</formula>
    </cfRule>
  </conditionalFormatting>
  <conditionalFormatting sqref="AA33">
    <cfRule type="cellIs" dxfId="16447" priority="764" operator="lessThan">
      <formula>$C$4</formula>
    </cfRule>
  </conditionalFormatting>
  <conditionalFormatting sqref="AA34">
    <cfRule type="cellIs" dxfId="16446" priority="765" operator="lessThan">
      <formula>$C$4</formula>
    </cfRule>
  </conditionalFormatting>
  <conditionalFormatting sqref="AA35">
    <cfRule type="cellIs" dxfId="16445" priority="766" operator="lessThan">
      <formula>$C$4</formula>
    </cfRule>
  </conditionalFormatting>
  <conditionalFormatting sqref="AA36">
    <cfRule type="cellIs" dxfId="16444" priority="767" operator="lessThan">
      <formula>$C$4</formula>
    </cfRule>
  </conditionalFormatting>
  <conditionalFormatting sqref="AA37">
    <cfRule type="cellIs" dxfId="16443" priority="768" operator="lessThan">
      <formula>$C$4</formula>
    </cfRule>
  </conditionalFormatting>
  <conditionalFormatting sqref="AA38">
    <cfRule type="cellIs" dxfId="16442" priority="769" operator="lessThan">
      <formula>$C$4</formula>
    </cfRule>
  </conditionalFormatting>
  <conditionalFormatting sqref="AA39">
    <cfRule type="cellIs" dxfId="16441" priority="770" operator="lessThan">
      <formula>$C$4</formula>
    </cfRule>
  </conditionalFormatting>
  <conditionalFormatting sqref="AA40">
    <cfRule type="cellIs" dxfId="16440" priority="771" operator="lessThan">
      <formula>$C$4</formula>
    </cfRule>
  </conditionalFormatting>
  <conditionalFormatting sqref="AA41">
    <cfRule type="cellIs" dxfId="16439" priority="772" operator="lessThan">
      <formula>$C$4</formula>
    </cfRule>
  </conditionalFormatting>
  <conditionalFormatting sqref="AA42">
    <cfRule type="cellIs" dxfId="16438" priority="773" operator="lessThan">
      <formula>$C$4</formula>
    </cfRule>
  </conditionalFormatting>
  <conditionalFormatting sqref="AA43">
    <cfRule type="cellIs" dxfId="16437" priority="774" operator="lessThan">
      <formula>$C$4</formula>
    </cfRule>
  </conditionalFormatting>
  <conditionalFormatting sqref="AA44">
    <cfRule type="cellIs" dxfId="16436" priority="775" operator="lessThan">
      <formula>$C$4</formula>
    </cfRule>
  </conditionalFormatting>
  <conditionalFormatting sqref="AA45">
    <cfRule type="cellIs" dxfId="16435" priority="776" operator="lessThan">
      <formula>$C$4</formula>
    </cfRule>
  </conditionalFormatting>
  <conditionalFormatting sqref="AA46">
    <cfRule type="cellIs" dxfId="16434" priority="777" operator="lessThan">
      <formula>$C$4</formula>
    </cfRule>
  </conditionalFormatting>
  <conditionalFormatting sqref="AA47">
    <cfRule type="cellIs" dxfId="16433" priority="778" operator="lessThan">
      <formula>$C$4</formula>
    </cfRule>
  </conditionalFormatting>
  <conditionalFormatting sqref="AA48">
    <cfRule type="cellIs" dxfId="16432" priority="779" operator="lessThan">
      <formula>$C$4</formula>
    </cfRule>
  </conditionalFormatting>
  <conditionalFormatting sqref="AA49">
    <cfRule type="cellIs" dxfId="16431" priority="780" operator="lessThan">
      <formula>$C$4</formula>
    </cfRule>
  </conditionalFormatting>
  <conditionalFormatting sqref="AA50">
    <cfRule type="cellIs" dxfId="16430" priority="781" operator="lessThan">
      <formula>$C$4</formula>
    </cfRule>
  </conditionalFormatting>
  <conditionalFormatting sqref="AA51">
    <cfRule type="cellIs" dxfId="16429" priority="782" operator="lessThan">
      <formula>$C$4</formula>
    </cfRule>
  </conditionalFormatting>
  <conditionalFormatting sqref="AA52">
    <cfRule type="cellIs" dxfId="16428" priority="783" operator="lessThan">
      <formula>$C$4</formula>
    </cfRule>
  </conditionalFormatting>
  <conditionalFormatting sqref="AA53">
    <cfRule type="cellIs" dxfId="16427" priority="784" operator="lessThan">
      <formula>$C$4</formula>
    </cfRule>
  </conditionalFormatting>
  <conditionalFormatting sqref="AA54">
    <cfRule type="cellIs" dxfId="16426" priority="785" operator="lessThan">
      <formula>$C$4</formula>
    </cfRule>
  </conditionalFormatting>
  <conditionalFormatting sqref="AA55">
    <cfRule type="cellIs" dxfId="16425" priority="786" operator="lessThan">
      <formula>$C$4</formula>
    </cfRule>
  </conditionalFormatting>
  <conditionalFormatting sqref="AA56">
    <cfRule type="cellIs" dxfId="16424" priority="787" operator="lessThan">
      <formula>$C$4</formula>
    </cfRule>
  </conditionalFormatting>
  <conditionalFormatting sqref="AA57">
    <cfRule type="cellIs" dxfId="16423" priority="788" operator="lessThan">
      <formula>$C$4</formula>
    </cfRule>
  </conditionalFormatting>
  <conditionalFormatting sqref="AA58">
    <cfRule type="cellIs" dxfId="16422" priority="789" operator="lessThan">
      <formula>$C$4</formula>
    </cfRule>
  </conditionalFormatting>
  <conditionalFormatting sqref="AA59">
    <cfRule type="cellIs" dxfId="16421" priority="790" operator="lessThan">
      <formula>$C$4</formula>
    </cfRule>
  </conditionalFormatting>
  <conditionalFormatting sqref="AA60">
    <cfRule type="cellIs" dxfId="16420" priority="791" operator="lessThan">
      <formula>$C$4</formula>
    </cfRule>
  </conditionalFormatting>
  <conditionalFormatting sqref="AB11">
    <cfRule type="cellIs" dxfId="16419" priority="792" operator="lessThan">
      <formula>$C$4</formula>
    </cfRule>
  </conditionalFormatting>
  <conditionalFormatting sqref="AB12">
    <cfRule type="cellIs" dxfId="16418" priority="793" operator="lessThan">
      <formula>$C$4</formula>
    </cfRule>
  </conditionalFormatting>
  <conditionalFormatting sqref="AB13">
    <cfRule type="cellIs" dxfId="16417" priority="794" operator="lessThan">
      <formula>$C$4</formula>
    </cfRule>
  </conditionalFormatting>
  <conditionalFormatting sqref="AB14">
    <cfRule type="cellIs" dxfId="16416" priority="795" operator="lessThan">
      <formula>$C$4</formula>
    </cfRule>
  </conditionalFormatting>
  <conditionalFormatting sqref="AB15">
    <cfRule type="cellIs" dxfId="16415" priority="796" operator="lessThan">
      <formula>$C$4</formula>
    </cfRule>
  </conditionalFormatting>
  <conditionalFormatting sqref="AB16">
    <cfRule type="cellIs" dxfId="16414" priority="797" operator="lessThan">
      <formula>$C$4</formula>
    </cfRule>
  </conditionalFormatting>
  <conditionalFormatting sqref="AB17">
    <cfRule type="cellIs" dxfId="16413" priority="798" operator="lessThan">
      <formula>$C$4</formula>
    </cfRule>
  </conditionalFormatting>
  <conditionalFormatting sqref="AB18">
    <cfRule type="cellIs" dxfId="16412" priority="799" operator="lessThan">
      <formula>$C$4</formula>
    </cfRule>
  </conditionalFormatting>
  <conditionalFormatting sqref="AB19">
    <cfRule type="cellIs" dxfId="16411" priority="800" operator="lessThan">
      <formula>$C$4</formula>
    </cfRule>
  </conditionalFormatting>
  <conditionalFormatting sqref="AB20">
    <cfRule type="cellIs" dxfId="16410" priority="801" operator="lessThan">
      <formula>$C$4</formula>
    </cfRule>
  </conditionalFormatting>
  <conditionalFormatting sqref="AB21">
    <cfRule type="cellIs" dxfId="16409" priority="802" operator="lessThan">
      <formula>$C$4</formula>
    </cfRule>
  </conditionalFormatting>
  <conditionalFormatting sqref="AB22">
    <cfRule type="cellIs" dxfId="16408" priority="803" operator="lessThan">
      <formula>$C$4</formula>
    </cfRule>
  </conditionalFormatting>
  <conditionalFormatting sqref="AB23">
    <cfRule type="cellIs" dxfId="16407" priority="804" operator="lessThan">
      <formula>$C$4</formula>
    </cfRule>
  </conditionalFormatting>
  <conditionalFormatting sqref="AB24">
    <cfRule type="cellIs" dxfId="16406" priority="805" operator="lessThan">
      <formula>$C$4</formula>
    </cfRule>
  </conditionalFormatting>
  <conditionalFormatting sqref="AB25">
    <cfRule type="cellIs" dxfId="16405" priority="806" operator="lessThan">
      <formula>$C$4</formula>
    </cfRule>
  </conditionalFormatting>
  <conditionalFormatting sqref="AB26">
    <cfRule type="cellIs" dxfId="16404" priority="807" operator="lessThan">
      <formula>$C$4</formula>
    </cfRule>
  </conditionalFormatting>
  <conditionalFormatting sqref="AB27">
    <cfRule type="cellIs" dxfId="16403" priority="808" operator="lessThan">
      <formula>$C$4</formula>
    </cfRule>
  </conditionalFormatting>
  <conditionalFormatting sqref="AB28">
    <cfRule type="cellIs" dxfId="16402" priority="809" operator="lessThan">
      <formula>$C$4</formula>
    </cfRule>
  </conditionalFormatting>
  <conditionalFormatting sqref="AB29">
    <cfRule type="cellIs" dxfId="16401" priority="810" operator="lessThan">
      <formula>$C$4</formula>
    </cfRule>
  </conditionalFormatting>
  <conditionalFormatting sqref="AB30">
    <cfRule type="cellIs" dxfId="16400" priority="811" operator="lessThan">
      <formula>$C$4</formula>
    </cfRule>
  </conditionalFormatting>
  <conditionalFormatting sqref="AB31">
    <cfRule type="cellIs" dxfId="16399" priority="812" operator="lessThan">
      <formula>$C$4</formula>
    </cfRule>
  </conditionalFormatting>
  <conditionalFormatting sqref="AB32">
    <cfRule type="cellIs" dxfId="16398" priority="813" operator="lessThan">
      <formula>$C$4</formula>
    </cfRule>
  </conditionalFormatting>
  <conditionalFormatting sqref="AB33">
    <cfRule type="cellIs" dxfId="16397" priority="814" operator="lessThan">
      <formula>$C$4</formula>
    </cfRule>
  </conditionalFormatting>
  <conditionalFormatting sqref="AB34">
    <cfRule type="cellIs" dxfId="16396" priority="815" operator="lessThan">
      <formula>$C$4</formula>
    </cfRule>
  </conditionalFormatting>
  <conditionalFormatting sqref="AB35">
    <cfRule type="cellIs" dxfId="16395" priority="816" operator="lessThan">
      <formula>$C$4</formula>
    </cfRule>
  </conditionalFormatting>
  <conditionalFormatting sqref="AB36">
    <cfRule type="cellIs" dxfId="16394" priority="817" operator="lessThan">
      <formula>$C$4</formula>
    </cfRule>
  </conditionalFormatting>
  <conditionalFormatting sqref="AB37">
    <cfRule type="cellIs" dxfId="16393" priority="818" operator="lessThan">
      <formula>$C$4</formula>
    </cfRule>
  </conditionalFormatting>
  <conditionalFormatting sqref="AB38">
    <cfRule type="cellIs" dxfId="16392" priority="819" operator="lessThan">
      <formula>$C$4</formula>
    </cfRule>
  </conditionalFormatting>
  <conditionalFormatting sqref="AB39">
    <cfRule type="cellIs" dxfId="16391" priority="820" operator="lessThan">
      <formula>$C$4</formula>
    </cfRule>
  </conditionalFormatting>
  <conditionalFormatting sqref="AB40">
    <cfRule type="cellIs" dxfId="16390" priority="821" operator="lessThan">
      <formula>$C$4</formula>
    </cfRule>
  </conditionalFormatting>
  <conditionalFormatting sqref="AB41">
    <cfRule type="cellIs" dxfId="16389" priority="822" operator="lessThan">
      <formula>$C$4</formula>
    </cfRule>
  </conditionalFormatting>
  <conditionalFormatting sqref="AB42">
    <cfRule type="cellIs" dxfId="16388" priority="823" operator="lessThan">
      <formula>$C$4</formula>
    </cfRule>
  </conditionalFormatting>
  <conditionalFormatting sqref="AB43">
    <cfRule type="cellIs" dxfId="16387" priority="824" operator="lessThan">
      <formula>$C$4</formula>
    </cfRule>
  </conditionalFormatting>
  <conditionalFormatting sqref="AB44">
    <cfRule type="cellIs" dxfId="16386" priority="825" operator="lessThan">
      <formula>$C$4</formula>
    </cfRule>
  </conditionalFormatting>
  <conditionalFormatting sqref="AB45">
    <cfRule type="cellIs" dxfId="16385" priority="826" operator="lessThan">
      <formula>$C$4</formula>
    </cfRule>
  </conditionalFormatting>
  <conditionalFormatting sqref="AB46">
    <cfRule type="cellIs" dxfId="16384" priority="827" operator="lessThan">
      <formula>$C$4</formula>
    </cfRule>
  </conditionalFormatting>
  <conditionalFormatting sqref="AB47">
    <cfRule type="cellIs" dxfId="16383" priority="828" operator="lessThan">
      <formula>$C$4</formula>
    </cfRule>
  </conditionalFormatting>
  <conditionalFormatting sqref="AB48">
    <cfRule type="cellIs" dxfId="16382" priority="829" operator="lessThan">
      <formula>$C$4</formula>
    </cfRule>
  </conditionalFormatting>
  <conditionalFormatting sqref="AB49">
    <cfRule type="cellIs" dxfId="16381" priority="830" operator="lessThan">
      <formula>$C$4</formula>
    </cfRule>
  </conditionalFormatting>
  <conditionalFormatting sqref="AB50">
    <cfRule type="cellIs" dxfId="16380" priority="831" operator="lessThan">
      <formula>$C$4</formula>
    </cfRule>
  </conditionalFormatting>
  <conditionalFormatting sqref="AB51">
    <cfRule type="cellIs" dxfId="16379" priority="832" operator="lessThan">
      <formula>$C$4</formula>
    </cfRule>
  </conditionalFormatting>
  <conditionalFormatting sqref="AB52">
    <cfRule type="cellIs" dxfId="16378" priority="833" operator="lessThan">
      <formula>$C$4</formula>
    </cfRule>
  </conditionalFormatting>
  <conditionalFormatting sqref="AB53">
    <cfRule type="cellIs" dxfId="16377" priority="834" operator="lessThan">
      <formula>$C$4</formula>
    </cfRule>
  </conditionalFormatting>
  <conditionalFormatting sqref="AB54">
    <cfRule type="cellIs" dxfId="16376" priority="835" operator="lessThan">
      <formula>$C$4</formula>
    </cfRule>
  </conditionalFormatting>
  <conditionalFormatting sqref="AB55">
    <cfRule type="cellIs" dxfId="16375" priority="836" operator="lessThan">
      <formula>$C$4</formula>
    </cfRule>
  </conditionalFormatting>
  <conditionalFormatting sqref="AB56">
    <cfRule type="cellIs" dxfId="16374" priority="837" operator="lessThan">
      <formula>$C$4</formula>
    </cfRule>
  </conditionalFormatting>
  <conditionalFormatting sqref="AB57">
    <cfRule type="cellIs" dxfId="16373" priority="838" operator="lessThan">
      <formula>$C$4</formula>
    </cfRule>
  </conditionalFormatting>
  <conditionalFormatting sqref="AB58">
    <cfRule type="cellIs" dxfId="16372" priority="839" operator="lessThan">
      <formula>$C$4</formula>
    </cfRule>
  </conditionalFormatting>
  <conditionalFormatting sqref="AB59">
    <cfRule type="cellIs" dxfId="16371" priority="840" operator="lessThan">
      <formula>$C$4</formula>
    </cfRule>
  </conditionalFormatting>
  <conditionalFormatting sqref="AB60">
    <cfRule type="cellIs" dxfId="16370" priority="841" operator="lessThan">
      <formula>$C$4</formula>
    </cfRule>
  </conditionalFormatting>
  <conditionalFormatting sqref="AC11">
    <cfRule type="cellIs" dxfId="16369" priority="842" operator="lessThan">
      <formula>$C$4</formula>
    </cfRule>
  </conditionalFormatting>
  <conditionalFormatting sqref="AC12">
    <cfRule type="cellIs" dxfId="16368" priority="843" operator="lessThan">
      <formula>$C$4</formula>
    </cfRule>
  </conditionalFormatting>
  <conditionalFormatting sqref="AC13">
    <cfRule type="cellIs" dxfId="16367" priority="844" operator="lessThan">
      <formula>$C$4</formula>
    </cfRule>
  </conditionalFormatting>
  <conditionalFormatting sqref="AC14">
    <cfRule type="cellIs" dxfId="16366" priority="845" operator="lessThan">
      <formula>$C$4</formula>
    </cfRule>
  </conditionalFormatting>
  <conditionalFormatting sqref="AC15">
    <cfRule type="cellIs" dxfId="16365" priority="846" operator="lessThan">
      <formula>$C$4</formula>
    </cfRule>
  </conditionalFormatting>
  <conditionalFormatting sqref="AC16">
    <cfRule type="cellIs" dxfId="16364" priority="847" operator="lessThan">
      <formula>$C$4</formula>
    </cfRule>
  </conditionalFormatting>
  <conditionalFormatting sqref="AC17">
    <cfRule type="cellIs" dxfId="16363" priority="848" operator="lessThan">
      <formula>$C$4</formula>
    </cfRule>
  </conditionalFormatting>
  <conditionalFormatting sqref="AC18">
    <cfRule type="cellIs" dxfId="16362" priority="849" operator="lessThan">
      <formula>$C$4</formula>
    </cfRule>
  </conditionalFormatting>
  <conditionalFormatting sqref="AC19">
    <cfRule type="cellIs" dxfId="16361" priority="850" operator="lessThan">
      <formula>$C$4</formula>
    </cfRule>
  </conditionalFormatting>
  <conditionalFormatting sqref="AC20">
    <cfRule type="cellIs" dxfId="16360" priority="851" operator="lessThan">
      <formula>$C$4</formula>
    </cfRule>
  </conditionalFormatting>
  <conditionalFormatting sqref="AC21">
    <cfRule type="cellIs" dxfId="16359" priority="852" operator="lessThan">
      <formula>$C$4</formula>
    </cfRule>
  </conditionalFormatting>
  <conditionalFormatting sqref="AC22">
    <cfRule type="cellIs" dxfId="16358" priority="853" operator="lessThan">
      <formula>$C$4</formula>
    </cfRule>
  </conditionalFormatting>
  <conditionalFormatting sqref="AC23">
    <cfRule type="cellIs" dxfId="16357" priority="854" operator="lessThan">
      <formula>$C$4</formula>
    </cfRule>
  </conditionalFormatting>
  <conditionalFormatting sqref="AC24">
    <cfRule type="cellIs" dxfId="16356" priority="855" operator="lessThan">
      <formula>$C$4</formula>
    </cfRule>
  </conditionalFormatting>
  <conditionalFormatting sqref="AC25">
    <cfRule type="cellIs" dxfId="16355" priority="856" operator="lessThan">
      <formula>$C$4</formula>
    </cfRule>
  </conditionalFormatting>
  <conditionalFormatting sqref="AC26">
    <cfRule type="cellIs" dxfId="16354" priority="857" operator="lessThan">
      <formula>$C$4</formula>
    </cfRule>
  </conditionalFormatting>
  <conditionalFormatting sqref="AC27">
    <cfRule type="cellIs" dxfId="16353" priority="858" operator="lessThan">
      <formula>$C$4</formula>
    </cfRule>
  </conditionalFormatting>
  <conditionalFormatting sqref="AC28">
    <cfRule type="cellIs" dxfId="16352" priority="859" operator="lessThan">
      <formula>$C$4</formula>
    </cfRule>
  </conditionalFormatting>
  <conditionalFormatting sqref="AC29">
    <cfRule type="cellIs" dxfId="16351" priority="860" operator="lessThan">
      <formula>$C$4</formula>
    </cfRule>
  </conditionalFormatting>
  <conditionalFormatting sqref="AC30">
    <cfRule type="cellIs" dxfId="16350" priority="861" operator="lessThan">
      <formula>$C$4</formula>
    </cfRule>
  </conditionalFormatting>
  <conditionalFormatting sqref="AC31">
    <cfRule type="cellIs" dxfId="16349" priority="862" operator="lessThan">
      <formula>$C$4</formula>
    </cfRule>
  </conditionalFormatting>
  <conditionalFormatting sqref="AC32">
    <cfRule type="cellIs" dxfId="16348" priority="863" operator="lessThan">
      <formula>$C$4</formula>
    </cfRule>
  </conditionalFormatting>
  <conditionalFormatting sqref="AC33">
    <cfRule type="cellIs" dxfId="16347" priority="864" operator="lessThan">
      <formula>$C$4</formula>
    </cfRule>
  </conditionalFormatting>
  <conditionalFormatting sqref="AC34">
    <cfRule type="cellIs" dxfId="16346" priority="865" operator="lessThan">
      <formula>$C$4</formula>
    </cfRule>
  </conditionalFormatting>
  <conditionalFormatting sqref="AC35">
    <cfRule type="cellIs" dxfId="16345" priority="866" operator="lessThan">
      <formula>$C$4</formula>
    </cfRule>
  </conditionalFormatting>
  <conditionalFormatting sqref="AC36">
    <cfRule type="cellIs" dxfId="16344" priority="867" operator="lessThan">
      <formula>$C$4</formula>
    </cfRule>
  </conditionalFormatting>
  <conditionalFormatting sqref="AC37">
    <cfRule type="cellIs" dxfId="16343" priority="868" operator="lessThan">
      <formula>$C$4</formula>
    </cfRule>
  </conditionalFormatting>
  <conditionalFormatting sqref="AC38">
    <cfRule type="cellIs" dxfId="16342" priority="869" operator="lessThan">
      <formula>$C$4</formula>
    </cfRule>
  </conditionalFormatting>
  <conditionalFormatting sqref="AC39">
    <cfRule type="cellIs" dxfId="16341" priority="870" operator="lessThan">
      <formula>$C$4</formula>
    </cfRule>
  </conditionalFormatting>
  <conditionalFormatting sqref="AC40">
    <cfRule type="cellIs" dxfId="16340" priority="871" operator="lessThan">
      <formula>$C$4</formula>
    </cfRule>
  </conditionalFormatting>
  <conditionalFormatting sqref="AC41">
    <cfRule type="cellIs" dxfId="16339" priority="872" operator="lessThan">
      <formula>$C$4</formula>
    </cfRule>
  </conditionalFormatting>
  <conditionalFormatting sqref="AC42">
    <cfRule type="cellIs" dxfId="16338" priority="873" operator="lessThan">
      <formula>$C$4</formula>
    </cfRule>
  </conditionalFormatting>
  <conditionalFormatting sqref="AC43">
    <cfRule type="cellIs" dxfId="16337" priority="874" operator="lessThan">
      <formula>$C$4</formula>
    </cfRule>
  </conditionalFormatting>
  <conditionalFormatting sqref="AC44">
    <cfRule type="cellIs" dxfId="16336" priority="875" operator="lessThan">
      <formula>$C$4</formula>
    </cfRule>
  </conditionalFormatting>
  <conditionalFormatting sqref="AC45">
    <cfRule type="cellIs" dxfId="16335" priority="876" operator="lessThan">
      <formula>$C$4</formula>
    </cfRule>
  </conditionalFormatting>
  <conditionalFormatting sqref="AC46">
    <cfRule type="cellIs" dxfId="16334" priority="877" operator="lessThan">
      <formula>$C$4</formula>
    </cfRule>
  </conditionalFormatting>
  <conditionalFormatting sqref="AC47">
    <cfRule type="cellIs" dxfId="16333" priority="878" operator="lessThan">
      <formula>$C$4</formula>
    </cfRule>
  </conditionalFormatting>
  <conditionalFormatting sqref="AC48">
    <cfRule type="cellIs" dxfId="16332" priority="879" operator="lessThan">
      <formula>$C$4</formula>
    </cfRule>
  </conditionalFormatting>
  <conditionalFormatting sqref="AC49">
    <cfRule type="cellIs" dxfId="16331" priority="880" operator="lessThan">
      <formula>$C$4</formula>
    </cfRule>
  </conditionalFormatting>
  <conditionalFormatting sqref="AC50">
    <cfRule type="cellIs" dxfId="16330" priority="881" operator="lessThan">
      <formula>$C$4</formula>
    </cfRule>
  </conditionalFormatting>
  <conditionalFormatting sqref="AC51">
    <cfRule type="cellIs" dxfId="16329" priority="882" operator="lessThan">
      <formula>$C$4</formula>
    </cfRule>
  </conditionalFormatting>
  <conditionalFormatting sqref="AC52">
    <cfRule type="cellIs" dxfId="16328" priority="883" operator="lessThan">
      <formula>$C$4</formula>
    </cfRule>
  </conditionalFormatting>
  <conditionalFormatting sqref="AC53">
    <cfRule type="cellIs" dxfId="16327" priority="884" operator="lessThan">
      <formula>$C$4</formula>
    </cfRule>
  </conditionalFormatting>
  <conditionalFormatting sqref="AC54">
    <cfRule type="cellIs" dxfId="16326" priority="885" operator="lessThan">
      <formula>$C$4</formula>
    </cfRule>
  </conditionalFormatting>
  <conditionalFormatting sqref="AC55">
    <cfRule type="cellIs" dxfId="16325" priority="886" operator="lessThan">
      <formula>$C$4</formula>
    </cfRule>
  </conditionalFormatting>
  <conditionalFormatting sqref="AC56">
    <cfRule type="cellIs" dxfId="16324" priority="887" operator="lessThan">
      <formula>$C$4</formula>
    </cfRule>
  </conditionalFormatting>
  <conditionalFormatting sqref="AC57">
    <cfRule type="cellIs" dxfId="16323" priority="888" operator="lessThan">
      <formula>$C$4</formula>
    </cfRule>
  </conditionalFormatting>
  <conditionalFormatting sqref="AC58">
    <cfRule type="cellIs" dxfId="16322" priority="889" operator="lessThan">
      <formula>$C$4</formula>
    </cfRule>
  </conditionalFormatting>
  <conditionalFormatting sqref="AC59">
    <cfRule type="cellIs" dxfId="16321" priority="890" operator="lessThan">
      <formula>$C$4</formula>
    </cfRule>
  </conditionalFormatting>
  <conditionalFormatting sqref="AC60">
    <cfRule type="cellIs" dxfId="16320" priority="891" operator="lessThan">
      <formula>$C$4</formula>
    </cfRule>
  </conditionalFormatting>
  <conditionalFormatting sqref="AD11">
    <cfRule type="cellIs" dxfId="16319" priority="892" operator="lessThan">
      <formula>$C$4</formula>
    </cfRule>
  </conditionalFormatting>
  <conditionalFormatting sqref="AD12">
    <cfRule type="cellIs" dxfId="16318" priority="893" operator="lessThan">
      <formula>$C$4</formula>
    </cfRule>
  </conditionalFormatting>
  <conditionalFormatting sqref="AD13">
    <cfRule type="cellIs" dxfId="16317" priority="894" operator="lessThan">
      <formula>$C$4</formula>
    </cfRule>
  </conditionalFormatting>
  <conditionalFormatting sqref="AD14">
    <cfRule type="cellIs" dxfId="16316" priority="895" operator="lessThan">
      <formula>$C$4</formula>
    </cfRule>
  </conditionalFormatting>
  <conditionalFormatting sqref="AD15">
    <cfRule type="cellIs" dxfId="16315" priority="896" operator="lessThan">
      <formula>$C$4</formula>
    </cfRule>
  </conditionalFormatting>
  <conditionalFormatting sqref="AD16">
    <cfRule type="cellIs" dxfId="16314" priority="897" operator="lessThan">
      <formula>$C$4</formula>
    </cfRule>
  </conditionalFormatting>
  <conditionalFormatting sqref="AD17">
    <cfRule type="cellIs" dxfId="16313" priority="898" operator="lessThan">
      <formula>$C$4</formula>
    </cfRule>
  </conditionalFormatting>
  <conditionalFormatting sqref="AD18">
    <cfRule type="cellIs" dxfId="16312" priority="899" operator="lessThan">
      <formula>$C$4</formula>
    </cfRule>
  </conditionalFormatting>
  <conditionalFormatting sqref="AD19">
    <cfRule type="cellIs" dxfId="16311" priority="900" operator="lessThan">
      <formula>$C$4</formula>
    </cfRule>
  </conditionalFormatting>
  <conditionalFormatting sqref="AD20">
    <cfRule type="cellIs" dxfId="16310" priority="901" operator="lessThan">
      <formula>$C$4</formula>
    </cfRule>
  </conditionalFormatting>
  <conditionalFormatting sqref="AD21">
    <cfRule type="cellIs" dxfId="16309" priority="902" operator="lessThan">
      <formula>$C$4</formula>
    </cfRule>
  </conditionalFormatting>
  <conditionalFormatting sqref="AD22">
    <cfRule type="cellIs" dxfId="16308" priority="903" operator="lessThan">
      <formula>$C$4</formula>
    </cfRule>
  </conditionalFormatting>
  <conditionalFormatting sqref="AD23">
    <cfRule type="cellIs" dxfId="16307" priority="904" operator="lessThan">
      <formula>$C$4</formula>
    </cfRule>
  </conditionalFormatting>
  <conditionalFormatting sqref="AD24">
    <cfRule type="cellIs" dxfId="16306" priority="905" operator="lessThan">
      <formula>$C$4</formula>
    </cfRule>
  </conditionalFormatting>
  <conditionalFormatting sqref="AD25">
    <cfRule type="cellIs" dxfId="16305" priority="906" operator="lessThan">
      <formula>$C$4</formula>
    </cfRule>
  </conditionalFormatting>
  <conditionalFormatting sqref="AD26">
    <cfRule type="cellIs" dxfId="16304" priority="907" operator="lessThan">
      <formula>$C$4</formula>
    </cfRule>
  </conditionalFormatting>
  <conditionalFormatting sqref="AD27">
    <cfRule type="cellIs" dxfId="16303" priority="908" operator="lessThan">
      <formula>$C$4</formula>
    </cfRule>
  </conditionalFormatting>
  <conditionalFormatting sqref="AD28">
    <cfRule type="cellIs" dxfId="16302" priority="909" operator="lessThan">
      <formula>$C$4</formula>
    </cfRule>
  </conditionalFormatting>
  <conditionalFormatting sqref="AD29">
    <cfRule type="cellIs" dxfId="16301" priority="910" operator="lessThan">
      <formula>$C$4</formula>
    </cfRule>
  </conditionalFormatting>
  <conditionalFormatting sqref="AD30">
    <cfRule type="cellIs" dxfId="16300" priority="911" operator="lessThan">
      <formula>$C$4</formula>
    </cfRule>
  </conditionalFormatting>
  <conditionalFormatting sqref="AD31">
    <cfRule type="cellIs" dxfId="16299" priority="912" operator="lessThan">
      <formula>$C$4</formula>
    </cfRule>
  </conditionalFormatting>
  <conditionalFormatting sqref="AD32">
    <cfRule type="cellIs" dxfId="16298" priority="913" operator="lessThan">
      <formula>$C$4</formula>
    </cfRule>
  </conditionalFormatting>
  <conditionalFormatting sqref="AD33">
    <cfRule type="cellIs" dxfId="16297" priority="914" operator="lessThan">
      <formula>$C$4</formula>
    </cfRule>
  </conditionalFormatting>
  <conditionalFormatting sqref="AD34">
    <cfRule type="cellIs" dxfId="16296" priority="915" operator="lessThan">
      <formula>$C$4</formula>
    </cfRule>
  </conditionalFormatting>
  <conditionalFormatting sqref="AD35">
    <cfRule type="cellIs" dxfId="16295" priority="916" operator="lessThan">
      <formula>$C$4</formula>
    </cfRule>
  </conditionalFormatting>
  <conditionalFormatting sqref="AD36">
    <cfRule type="cellIs" dxfId="16294" priority="917" operator="lessThan">
      <formula>$C$4</formula>
    </cfRule>
  </conditionalFormatting>
  <conditionalFormatting sqref="AD37">
    <cfRule type="cellIs" dxfId="16293" priority="918" operator="lessThan">
      <formula>$C$4</formula>
    </cfRule>
  </conditionalFormatting>
  <conditionalFormatting sqref="AD38">
    <cfRule type="cellIs" dxfId="16292" priority="919" operator="lessThan">
      <formula>$C$4</formula>
    </cfRule>
  </conditionalFormatting>
  <conditionalFormatting sqref="AD39">
    <cfRule type="cellIs" dxfId="16291" priority="920" operator="lessThan">
      <formula>$C$4</formula>
    </cfRule>
  </conditionalFormatting>
  <conditionalFormatting sqref="AD40">
    <cfRule type="cellIs" dxfId="16290" priority="921" operator="lessThan">
      <formula>$C$4</formula>
    </cfRule>
  </conditionalFormatting>
  <conditionalFormatting sqref="AD41">
    <cfRule type="cellIs" dxfId="16289" priority="922" operator="lessThan">
      <formula>$C$4</formula>
    </cfRule>
  </conditionalFormatting>
  <conditionalFormatting sqref="AD42">
    <cfRule type="cellIs" dxfId="16288" priority="923" operator="lessThan">
      <formula>$C$4</formula>
    </cfRule>
  </conditionalFormatting>
  <conditionalFormatting sqref="AD43">
    <cfRule type="cellIs" dxfId="16287" priority="924" operator="lessThan">
      <formula>$C$4</formula>
    </cfRule>
  </conditionalFormatting>
  <conditionalFormatting sqref="AD44">
    <cfRule type="cellIs" dxfId="16286" priority="925" operator="lessThan">
      <formula>$C$4</formula>
    </cfRule>
  </conditionalFormatting>
  <conditionalFormatting sqref="AD45">
    <cfRule type="cellIs" dxfId="16285" priority="926" operator="lessThan">
      <formula>$C$4</formula>
    </cfRule>
  </conditionalFormatting>
  <conditionalFormatting sqref="AD46">
    <cfRule type="cellIs" dxfId="16284" priority="927" operator="lessThan">
      <formula>$C$4</formula>
    </cfRule>
  </conditionalFormatting>
  <conditionalFormatting sqref="AD47">
    <cfRule type="cellIs" dxfId="16283" priority="928" operator="lessThan">
      <formula>$C$4</formula>
    </cfRule>
  </conditionalFormatting>
  <conditionalFormatting sqref="AD48">
    <cfRule type="cellIs" dxfId="16282" priority="929" operator="lessThan">
      <formula>$C$4</formula>
    </cfRule>
  </conditionalFormatting>
  <conditionalFormatting sqref="AD49">
    <cfRule type="cellIs" dxfId="16281" priority="930" operator="lessThan">
      <formula>$C$4</formula>
    </cfRule>
  </conditionalFormatting>
  <conditionalFormatting sqref="AD50">
    <cfRule type="cellIs" dxfId="16280" priority="931" operator="lessThan">
      <formula>$C$4</formula>
    </cfRule>
  </conditionalFormatting>
  <conditionalFormatting sqref="AD51">
    <cfRule type="cellIs" dxfId="16279" priority="932" operator="lessThan">
      <formula>$C$4</formula>
    </cfRule>
  </conditionalFormatting>
  <conditionalFormatting sqref="AD52">
    <cfRule type="cellIs" dxfId="16278" priority="933" operator="lessThan">
      <formula>$C$4</formula>
    </cfRule>
  </conditionalFormatting>
  <conditionalFormatting sqref="AD53">
    <cfRule type="cellIs" dxfId="16277" priority="934" operator="lessThan">
      <formula>$C$4</formula>
    </cfRule>
  </conditionalFormatting>
  <conditionalFormatting sqref="AD54">
    <cfRule type="cellIs" dxfId="16276" priority="935" operator="lessThan">
      <formula>$C$4</formula>
    </cfRule>
  </conditionalFormatting>
  <conditionalFormatting sqref="AD55">
    <cfRule type="cellIs" dxfId="16275" priority="936" operator="lessThan">
      <formula>$C$4</formula>
    </cfRule>
  </conditionalFormatting>
  <conditionalFormatting sqref="AD56">
    <cfRule type="cellIs" dxfId="16274" priority="937" operator="lessThan">
      <formula>$C$4</formula>
    </cfRule>
  </conditionalFormatting>
  <conditionalFormatting sqref="AD57">
    <cfRule type="cellIs" dxfId="16273" priority="938" operator="lessThan">
      <formula>$C$4</formula>
    </cfRule>
  </conditionalFormatting>
  <conditionalFormatting sqref="AD58">
    <cfRule type="cellIs" dxfId="16272" priority="939" operator="lessThan">
      <formula>$C$4</formula>
    </cfRule>
  </conditionalFormatting>
  <conditionalFormatting sqref="AD59">
    <cfRule type="cellIs" dxfId="16271" priority="940" operator="lessThan">
      <formula>$C$4</formula>
    </cfRule>
  </conditionalFormatting>
  <conditionalFormatting sqref="AD60">
    <cfRule type="cellIs" dxfId="16270" priority="941" operator="lessThan">
      <formula>$C$4</formula>
    </cfRule>
  </conditionalFormatting>
  <conditionalFormatting sqref="AE11">
    <cfRule type="cellIs" dxfId="16269" priority="942" operator="lessThan">
      <formula>$C$4</formula>
    </cfRule>
  </conditionalFormatting>
  <conditionalFormatting sqref="AE12">
    <cfRule type="cellIs" dxfId="16268" priority="943" operator="lessThan">
      <formula>$C$4</formula>
    </cfRule>
  </conditionalFormatting>
  <conditionalFormatting sqref="AE13">
    <cfRule type="cellIs" dxfId="16267" priority="944" operator="lessThan">
      <formula>$C$4</formula>
    </cfRule>
  </conditionalFormatting>
  <conditionalFormatting sqref="AE14">
    <cfRule type="cellIs" dxfId="16266" priority="945" operator="lessThan">
      <formula>$C$4</formula>
    </cfRule>
  </conditionalFormatting>
  <conditionalFormatting sqref="AE15">
    <cfRule type="cellIs" dxfId="16265" priority="946" operator="lessThan">
      <formula>$C$4</formula>
    </cfRule>
  </conditionalFormatting>
  <conditionalFormatting sqref="AE16">
    <cfRule type="cellIs" dxfId="16264" priority="947" operator="lessThan">
      <formula>$C$4</formula>
    </cfRule>
  </conditionalFormatting>
  <conditionalFormatting sqref="AE17">
    <cfRule type="cellIs" dxfId="16263" priority="948" operator="lessThan">
      <formula>$C$4</formula>
    </cfRule>
  </conditionalFormatting>
  <conditionalFormatting sqref="AE18">
    <cfRule type="cellIs" dxfId="16262" priority="949" operator="lessThan">
      <formula>$C$4</formula>
    </cfRule>
  </conditionalFormatting>
  <conditionalFormatting sqref="AE19">
    <cfRule type="cellIs" dxfId="16261" priority="950" operator="lessThan">
      <formula>$C$4</formula>
    </cfRule>
  </conditionalFormatting>
  <conditionalFormatting sqref="AE20">
    <cfRule type="cellIs" dxfId="16260" priority="951" operator="lessThan">
      <formula>$C$4</formula>
    </cfRule>
  </conditionalFormatting>
  <conditionalFormatting sqref="AE21">
    <cfRule type="cellIs" dxfId="16259" priority="952" operator="lessThan">
      <formula>$C$4</formula>
    </cfRule>
  </conditionalFormatting>
  <conditionalFormatting sqref="AE22">
    <cfRule type="cellIs" dxfId="16258" priority="953" operator="lessThan">
      <formula>$C$4</formula>
    </cfRule>
  </conditionalFormatting>
  <conditionalFormatting sqref="AE23">
    <cfRule type="cellIs" dxfId="16257" priority="954" operator="lessThan">
      <formula>$C$4</formula>
    </cfRule>
  </conditionalFormatting>
  <conditionalFormatting sqref="AE24">
    <cfRule type="cellIs" dxfId="16256" priority="955" operator="lessThan">
      <formula>$C$4</formula>
    </cfRule>
  </conditionalFormatting>
  <conditionalFormatting sqref="AE25">
    <cfRule type="cellIs" dxfId="16255" priority="956" operator="lessThan">
      <formula>$C$4</formula>
    </cfRule>
  </conditionalFormatting>
  <conditionalFormatting sqref="AE26">
    <cfRule type="cellIs" dxfId="16254" priority="957" operator="lessThan">
      <formula>$C$4</formula>
    </cfRule>
  </conditionalFormatting>
  <conditionalFormatting sqref="AE27">
    <cfRule type="cellIs" dxfId="16253" priority="958" operator="lessThan">
      <formula>$C$4</formula>
    </cfRule>
  </conditionalFormatting>
  <conditionalFormatting sqref="AE28">
    <cfRule type="cellIs" dxfId="16252" priority="959" operator="lessThan">
      <formula>$C$4</formula>
    </cfRule>
  </conditionalFormatting>
  <conditionalFormatting sqref="AE29">
    <cfRule type="cellIs" dxfId="16251" priority="960" operator="lessThan">
      <formula>$C$4</formula>
    </cfRule>
  </conditionalFormatting>
  <conditionalFormatting sqref="AE30">
    <cfRule type="cellIs" dxfId="16250" priority="961" operator="lessThan">
      <formula>$C$4</formula>
    </cfRule>
  </conditionalFormatting>
  <conditionalFormatting sqref="AE31">
    <cfRule type="cellIs" dxfId="16249" priority="962" operator="lessThan">
      <formula>$C$4</formula>
    </cfRule>
  </conditionalFormatting>
  <conditionalFormatting sqref="AE32">
    <cfRule type="cellIs" dxfId="16248" priority="963" operator="lessThan">
      <formula>$C$4</formula>
    </cfRule>
  </conditionalFormatting>
  <conditionalFormatting sqref="AE33">
    <cfRule type="cellIs" dxfId="16247" priority="964" operator="lessThan">
      <formula>$C$4</formula>
    </cfRule>
  </conditionalFormatting>
  <conditionalFormatting sqref="AE34">
    <cfRule type="cellIs" dxfId="16246" priority="965" operator="lessThan">
      <formula>$C$4</formula>
    </cfRule>
  </conditionalFormatting>
  <conditionalFormatting sqref="AE35">
    <cfRule type="cellIs" dxfId="16245" priority="966" operator="lessThan">
      <formula>$C$4</formula>
    </cfRule>
  </conditionalFormatting>
  <conditionalFormatting sqref="AE36">
    <cfRule type="cellIs" dxfId="16244" priority="967" operator="lessThan">
      <formula>$C$4</formula>
    </cfRule>
  </conditionalFormatting>
  <conditionalFormatting sqref="AE37">
    <cfRule type="cellIs" dxfId="16243" priority="968" operator="lessThan">
      <formula>$C$4</formula>
    </cfRule>
  </conditionalFormatting>
  <conditionalFormatting sqref="AE38">
    <cfRule type="cellIs" dxfId="16242" priority="969" operator="lessThan">
      <formula>$C$4</formula>
    </cfRule>
  </conditionalFormatting>
  <conditionalFormatting sqref="AE39">
    <cfRule type="cellIs" dxfId="16241" priority="970" operator="lessThan">
      <formula>$C$4</formula>
    </cfRule>
  </conditionalFormatting>
  <conditionalFormatting sqref="AE40">
    <cfRule type="cellIs" dxfId="16240" priority="971" operator="lessThan">
      <formula>$C$4</formula>
    </cfRule>
  </conditionalFormatting>
  <conditionalFormatting sqref="AE41">
    <cfRule type="cellIs" dxfId="16239" priority="972" operator="lessThan">
      <formula>$C$4</formula>
    </cfRule>
  </conditionalFormatting>
  <conditionalFormatting sqref="AE42">
    <cfRule type="cellIs" dxfId="16238" priority="973" operator="lessThan">
      <formula>$C$4</formula>
    </cfRule>
  </conditionalFormatting>
  <conditionalFormatting sqref="AE43">
    <cfRule type="cellIs" dxfId="16237" priority="974" operator="lessThan">
      <formula>$C$4</formula>
    </cfRule>
  </conditionalFormatting>
  <conditionalFormatting sqref="AE44">
    <cfRule type="cellIs" dxfId="16236" priority="975" operator="lessThan">
      <formula>$C$4</formula>
    </cfRule>
  </conditionalFormatting>
  <conditionalFormatting sqref="AE45">
    <cfRule type="cellIs" dxfId="16235" priority="976" operator="lessThan">
      <formula>$C$4</formula>
    </cfRule>
  </conditionalFormatting>
  <conditionalFormatting sqref="AE46">
    <cfRule type="cellIs" dxfId="16234" priority="977" operator="lessThan">
      <formula>$C$4</formula>
    </cfRule>
  </conditionalFormatting>
  <conditionalFormatting sqref="AE47">
    <cfRule type="cellIs" dxfId="16233" priority="978" operator="lessThan">
      <formula>$C$4</formula>
    </cfRule>
  </conditionalFormatting>
  <conditionalFormatting sqref="AE48">
    <cfRule type="cellIs" dxfId="16232" priority="979" operator="lessThan">
      <formula>$C$4</formula>
    </cfRule>
  </conditionalFormatting>
  <conditionalFormatting sqref="AE49">
    <cfRule type="cellIs" dxfId="16231" priority="980" operator="lessThan">
      <formula>$C$4</formula>
    </cfRule>
  </conditionalFormatting>
  <conditionalFormatting sqref="AE50">
    <cfRule type="cellIs" dxfId="16230" priority="981" operator="lessThan">
      <formula>$C$4</formula>
    </cfRule>
  </conditionalFormatting>
  <conditionalFormatting sqref="AE51">
    <cfRule type="cellIs" dxfId="16229" priority="982" operator="lessThan">
      <formula>$C$4</formula>
    </cfRule>
  </conditionalFormatting>
  <conditionalFormatting sqref="AE52">
    <cfRule type="cellIs" dxfId="16228" priority="983" operator="lessThan">
      <formula>$C$4</formula>
    </cfRule>
  </conditionalFormatting>
  <conditionalFormatting sqref="AE53">
    <cfRule type="cellIs" dxfId="16227" priority="984" operator="lessThan">
      <formula>$C$4</formula>
    </cfRule>
  </conditionalFormatting>
  <conditionalFormatting sqref="AE54">
    <cfRule type="cellIs" dxfId="16226" priority="985" operator="lessThan">
      <formula>$C$4</formula>
    </cfRule>
  </conditionalFormatting>
  <conditionalFormatting sqref="AE55">
    <cfRule type="cellIs" dxfId="16225" priority="986" operator="lessThan">
      <formula>$C$4</formula>
    </cfRule>
  </conditionalFormatting>
  <conditionalFormatting sqref="AE56">
    <cfRule type="cellIs" dxfId="16224" priority="987" operator="lessThan">
      <formula>$C$4</formula>
    </cfRule>
  </conditionalFormatting>
  <conditionalFormatting sqref="AE57">
    <cfRule type="cellIs" dxfId="16223" priority="988" operator="lessThan">
      <formula>$C$4</formula>
    </cfRule>
  </conditionalFormatting>
  <conditionalFormatting sqref="AE58">
    <cfRule type="cellIs" dxfId="16222" priority="989" operator="lessThan">
      <formula>$C$4</formula>
    </cfRule>
  </conditionalFormatting>
  <conditionalFormatting sqref="AE59">
    <cfRule type="cellIs" dxfId="16221" priority="990" operator="lessThan">
      <formula>$C$4</formula>
    </cfRule>
  </conditionalFormatting>
  <conditionalFormatting sqref="AE60">
    <cfRule type="cellIs" dxfId="16220" priority="991" operator="lessThan">
      <formula>$C$4</formula>
    </cfRule>
  </conditionalFormatting>
  <conditionalFormatting sqref="AF11">
    <cfRule type="cellIs" dxfId="16219" priority="992" operator="lessThan">
      <formula>$C$4</formula>
    </cfRule>
  </conditionalFormatting>
  <conditionalFormatting sqref="AF12">
    <cfRule type="cellIs" dxfId="16218" priority="993" operator="lessThan">
      <formula>$C$4</formula>
    </cfRule>
  </conditionalFormatting>
  <conditionalFormatting sqref="AF13">
    <cfRule type="cellIs" dxfId="16217" priority="994" operator="lessThan">
      <formula>$C$4</formula>
    </cfRule>
  </conditionalFormatting>
  <conditionalFormatting sqref="AF14">
    <cfRule type="cellIs" dxfId="16216" priority="995" operator="lessThan">
      <formula>$C$4</formula>
    </cfRule>
  </conditionalFormatting>
  <conditionalFormatting sqref="AF15">
    <cfRule type="cellIs" dxfId="16215" priority="996" operator="lessThan">
      <formula>$C$4</formula>
    </cfRule>
  </conditionalFormatting>
  <conditionalFormatting sqref="AF16">
    <cfRule type="cellIs" dxfId="16214" priority="997" operator="lessThan">
      <formula>$C$4</formula>
    </cfRule>
  </conditionalFormatting>
  <conditionalFormatting sqref="AF17">
    <cfRule type="cellIs" dxfId="16213" priority="998" operator="lessThan">
      <formula>$C$4</formula>
    </cfRule>
  </conditionalFormatting>
  <conditionalFormatting sqref="AF18">
    <cfRule type="cellIs" dxfId="16212" priority="999" operator="lessThan">
      <formula>$C$4</formula>
    </cfRule>
  </conditionalFormatting>
  <conditionalFormatting sqref="AF19">
    <cfRule type="cellIs" dxfId="16211" priority="1000" operator="lessThan">
      <formula>$C$4</formula>
    </cfRule>
  </conditionalFormatting>
  <conditionalFormatting sqref="AF20">
    <cfRule type="cellIs" dxfId="16210" priority="1001" operator="lessThan">
      <formula>$C$4</formula>
    </cfRule>
  </conditionalFormatting>
  <conditionalFormatting sqref="AF21">
    <cfRule type="cellIs" dxfId="16209" priority="1002" operator="lessThan">
      <formula>$C$4</formula>
    </cfRule>
  </conditionalFormatting>
  <conditionalFormatting sqref="AF22">
    <cfRule type="cellIs" dxfId="16208" priority="1003" operator="lessThan">
      <formula>$C$4</formula>
    </cfRule>
  </conditionalFormatting>
  <conditionalFormatting sqref="AF23">
    <cfRule type="cellIs" dxfId="16207" priority="1004" operator="lessThan">
      <formula>$C$4</formula>
    </cfRule>
  </conditionalFormatting>
  <conditionalFormatting sqref="AF24">
    <cfRule type="cellIs" dxfId="16206" priority="1005" operator="lessThan">
      <formula>$C$4</formula>
    </cfRule>
  </conditionalFormatting>
  <conditionalFormatting sqref="AF25">
    <cfRule type="cellIs" dxfId="16205" priority="1006" operator="lessThan">
      <formula>$C$4</formula>
    </cfRule>
  </conditionalFormatting>
  <conditionalFormatting sqref="AF26">
    <cfRule type="cellIs" dxfId="16204" priority="1007" operator="lessThan">
      <formula>$C$4</formula>
    </cfRule>
  </conditionalFormatting>
  <conditionalFormatting sqref="AF27">
    <cfRule type="cellIs" dxfId="16203" priority="1008" operator="lessThan">
      <formula>$C$4</formula>
    </cfRule>
  </conditionalFormatting>
  <conditionalFormatting sqref="AF28">
    <cfRule type="cellIs" dxfId="16202" priority="1009" operator="lessThan">
      <formula>$C$4</formula>
    </cfRule>
  </conditionalFormatting>
  <conditionalFormatting sqref="AF29">
    <cfRule type="cellIs" dxfId="16201" priority="1010" operator="lessThan">
      <formula>$C$4</formula>
    </cfRule>
  </conditionalFormatting>
  <conditionalFormatting sqref="AF30">
    <cfRule type="cellIs" dxfId="16200" priority="1011" operator="lessThan">
      <formula>$C$4</formula>
    </cfRule>
  </conditionalFormatting>
  <conditionalFormatting sqref="AF31">
    <cfRule type="cellIs" dxfId="16199" priority="1012" operator="lessThan">
      <formula>$C$4</formula>
    </cfRule>
  </conditionalFormatting>
  <conditionalFormatting sqref="AF32">
    <cfRule type="cellIs" dxfId="16198" priority="1013" operator="lessThan">
      <formula>$C$4</formula>
    </cfRule>
  </conditionalFormatting>
  <conditionalFormatting sqref="AF33">
    <cfRule type="cellIs" dxfId="16197" priority="1014" operator="lessThan">
      <formula>$C$4</formula>
    </cfRule>
  </conditionalFormatting>
  <conditionalFormatting sqref="AF34">
    <cfRule type="cellIs" dxfId="16196" priority="1015" operator="lessThan">
      <formula>$C$4</formula>
    </cfRule>
  </conditionalFormatting>
  <conditionalFormatting sqref="AF35">
    <cfRule type="cellIs" dxfId="16195" priority="1016" operator="lessThan">
      <formula>$C$4</formula>
    </cfRule>
  </conditionalFormatting>
  <conditionalFormatting sqref="AF36">
    <cfRule type="cellIs" dxfId="16194" priority="1017" operator="lessThan">
      <formula>$C$4</formula>
    </cfRule>
  </conditionalFormatting>
  <conditionalFormatting sqref="AF37">
    <cfRule type="cellIs" dxfId="16193" priority="1018" operator="lessThan">
      <formula>$C$4</formula>
    </cfRule>
  </conditionalFormatting>
  <conditionalFormatting sqref="AF38">
    <cfRule type="cellIs" dxfId="16192" priority="1019" operator="lessThan">
      <formula>$C$4</formula>
    </cfRule>
  </conditionalFormatting>
  <conditionalFormatting sqref="AF39">
    <cfRule type="cellIs" dxfId="16191" priority="1020" operator="lessThan">
      <formula>$C$4</formula>
    </cfRule>
  </conditionalFormatting>
  <conditionalFormatting sqref="AF40">
    <cfRule type="cellIs" dxfId="16190" priority="1021" operator="lessThan">
      <formula>$C$4</formula>
    </cfRule>
  </conditionalFormatting>
  <conditionalFormatting sqref="AF41">
    <cfRule type="cellIs" dxfId="16189" priority="1022" operator="lessThan">
      <formula>$C$4</formula>
    </cfRule>
  </conditionalFormatting>
  <conditionalFormatting sqref="AF42">
    <cfRule type="cellIs" dxfId="16188" priority="1023" operator="lessThan">
      <formula>$C$4</formula>
    </cfRule>
  </conditionalFormatting>
  <conditionalFormatting sqref="AF43">
    <cfRule type="cellIs" dxfId="16187" priority="1024" operator="lessThan">
      <formula>$C$4</formula>
    </cfRule>
  </conditionalFormatting>
  <conditionalFormatting sqref="AF44">
    <cfRule type="cellIs" dxfId="16186" priority="1025" operator="lessThan">
      <formula>$C$4</formula>
    </cfRule>
  </conditionalFormatting>
  <conditionalFormatting sqref="AF45">
    <cfRule type="cellIs" dxfId="16185" priority="1026" operator="lessThan">
      <formula>$C$4</formula>
    </cfRule>
  </conditionalFormatting>
  <conditionalFormatting sqref="AF46">
    <cfRule type="cellIs" dxfId="16184" priority="1027" operator="lessThan">
      <formula>$C$4</formula>
    </cfRule>
  </conditionalFormatting>
  <conditionalFormatting sqref="AF47">
    <cfRule type="cellIs" dxfId="16183" priority="1028" operator="lessThan">
      <formula>$C$4</formula>
    </cfRule>
  </conditionalFormatting>
  <conditionalFormatting sqref="AF48">
    <cfRule type="cellIs" dxfId="16182" priority="1029" operator="lessThan">
      <formula>$C$4</formula>
    </cfRule>
  </conditionalFormatting>
  <conditionalFormatting sqref="AF49">
    <cfRule type="cellIs" dxfId="16181" priority="1030" operator="lessThan">
      <formula>$C$4</formula>
    </cfRule>
  </conditionalFormatting>
  <conditionalFormatting sqref="AF50">
    <cfRule type="cellIs" dxfId="16180" priority="1031" operator="lessThan">
      <formula>$C$4</formula>
    </cfRule>
  </conditionalFormatting>
  <conditionalFormatting sqref="AF51">
    <cfRule type="cellIs" dxfId="16179" priority="1032" operator="lessThan">
      <formula>$C$4</formula>
    </cfRule>
  </conditionalFormatting>
  <conditionalFormatting sqref="AF52">
    <cfRule type="cellIs" dxfId="16178" priority="1033" operator="lessThan">
      <formula>$C$4</formula>
    </cfRule>
  </conditionalFormatting>
  <conditionalFormatting sqref="AF53">
    <cfRule type="cellIs" dxfId="16177" priority="1034" operator="lessThan">
      <formula>$C$4</formula>
    </cfRule>
  </conditionalFormatting>
  <conditionalFormatting sqref="AF54">
    <cfRule type="cellIs" dxfId="16176" priority="1035" operator="lessThan">
      <formula>$C$4</formula>
    </cfRule>
  </conditionalFormatting>
  <conditionalFormatting sqref="AF55">
    <cfRule type="cellIs" dxfId="16175" priority="1036" operator="lessThan">
      <formula>$C$4</formula>
    </cfRule>
  </conditionalFormatting>
  <conditionalFormatting sqref="AF56">
    <cfRule type="cellIs" dxfId="16174" priority="1037" operator="lessThan">
      <formula>$C$4</formula>
    </cfRule>
  </conditionalFormatting>
  <conditionalFormatting sqref="AF57">
    <cfRule type="cellIs" dxfId="16173" priority="1038" operator="lessThan">
      <formula>$C$4</formula>
    </cfRule>
  </conditionalFormatting>
  <conditionalFormatting sqref="AF58">
    <cfRule type="cellIs" dxfId="16172" priority="1039" operator="lessThan">
      <formula>$C$4</formula>
    </cfRule>
  </conditionalFormatting>
  <conditionalFormatting sqref="AF59">
    <cfRule type="cellIs" dxfId="16171" priority="1040" operator="lessThan">
      <formula>$C$4</formula>
    </cfRule>
  </conditionalFormatting>
  <conditionalFormatting sqref="AF60">
    <cfRule type="cellIs" dxfId="16170" priority="1041" operator="lessThan">
      <formula>$C$4</formula>
    </cfRule>
  </conditionalFormatting>
  <conditionalFormatting sqref="AG11">
    <cfRule type="cellIs" dxfId="16169" priority="1042" operator="lessThan">
      <formula>$C$4</formula>
    </cfRule>
  </conditionalFormatting>
  <conditionalFormatting sqref="AG12">
    <cfRule type="cellIs" dxfId="16168" priority="1043" operator="lessThan">
      <formula>$C$4</formula>
    </cfRule>
  </conditionalFormatting>
  <conditionalFormatting sqref="AG13">
    <cfRule type="cellIs" dxfId="16167" priority="1044" operator="lessThan">
      <formula>$C$4</formula>
    </cfRule>
  </conditionalFormatting>
  <conditionalFormatting sqref="AG14">
    <cfRule type="cellIs" dxfId="16166" priority="1045" operator="lessThan">
      <formula>$C$4</formula>
    </cfRule>
  </conditionalFormatting>
  <conditionalFormatting sqref="AG15">
    <cfRule type="cellIs" dxfId="16165" priority="1046" operator="lessThan">
      <formula>$C$4</formula>
    </cfRule>
  </conditionalFormatting>
  <conditionalFormatting sqref="AG16">
    <cfRule type="cellIs" dxfId="16164" priority="1047" operator="lessThan">
      <formula>$C$4</formula>
    </cfRule>
  </conditionalFormatting>
  <conditionalFormatting sqref="AG17">
    <cfRule type="cellIs" dxfId="16163" priority="1048" operator="lessThan">
      <formula>$C$4</formula>
    </cfRule>
  </conditionalFormatting>
  <conditionalFormatting sqref="AG18">
    <cfRule type="cellIs" dxfId="16162" priority="1049" operator="lessThan">
      <formula>$C$4</formula>
    </cfRule>
  </conditionalFormatting>
  <conditionalFormatting sqref="AG19">
    <cfRule type="cellIs" dxfId="16161" priority="1050" operator="lessThan">
      <formula>$C$4</formula>
    </cfRule>
  </conditionalFormatting>
  <conditionalFormatting sqref="AG20">
    <cfRule type="cellIs" dxfId="16160" priority="1051" operator="lessThan">
      <formula>$C$4</formula>
    </cfRule>
  </conditionalFormatting>
  <conditionalFormatting sqref="AG21">
    <cfRule type="cellIs" dxfId="16159" priority="1052" operator="lessThan">
      <formula>$C$4</formula>
    </cfRule>
  </conditionalFormatting>
  <conditionalFormatting sqref="AG22">
    <cfRule type="cellIs" dxfId="16158" priority="1053" operator="lessThan">
      <formula>$C$4</formula>
    </cfRule>
  </conditionalFormatting>
  <conditionalFormatting sqref="AG23">
    <cfRule type="cellIs" dxfId="16157" priority="1054" operator="lessThan">
      <formula>$C$4</formula>
    </cfRule>
  </conditionalFormatting>
  <conditionalFormatting sqref="AG24">
    <cfRule type="cellIs" dxfId="16156" priority="1055" operator="lessThan">
      <formula>$C$4</formula>
    </cfRule>
  </conditionalFormatting>
  <conditionalFormatting sqref="AG25">
    <cfRule type="cellIs" dxfId="16155" priority="1056" operator="lessThan">
      <formula>$C$4</formula>
    </cfRule>
  </conditionalFormatting>
  <conditionalFormatting sqref="AG26">
    <cfRule type="cellIs" dxfId="16154" priority="1057" operator="lessThan">
      <formula>$C$4</formula>
    </cfRule>
  </conditionalFormatting>
  <conditionalFormatting sqref="AG27">
    <cfRule type="cellIs" dxfId="16153" priority="1058" operator="lessThan">
      <formula>$C$4</formula>
    </cfRule>
  </conditionalFormatting>
  <conditionalFormatting sqref="AG28">
    <cfRule type="cellIs" dxfId="16152" priority="1059" operator="lessThan">
      <formula>$C$4</formula>
    </cfRule>
  </conditionalFormatting>
  <conditionalFormatting sqref="AG29">
    <cfRule type="cellIs" dxfId="16151" priority="1060" operator="lessThan">
      <formula>$C$4</formula>
    </cfRule>
  </conditionalFormatting>
  <conditionalFormatting sqref="AG30">
    <cfRule type="cellIs" dxfId="16150" priority="1061" operator="lessThan">
      <formula>$C$4</formula>
    </cfRule>
  </conditionalFormatting>
  <conditionalFormatting sqref="AG31">
    <cfRule type="cellIs" dxfId="16149" priority="1062" operator="lessThan">
      <formula>$C$4</formula>
    </cfRule>
  </conditionalFormatting>
  <conditionalFormatting sqref="AG32">
    <cfRule type="cellIs" dxfId="16148" priority="1063" operator="lessThan">
      <formula>$C$4</formula>
    </cfRule>
  </conditionalFormatting>
  <conditionalFormatting sqref="AG33">
    <cfRule type="cellIs" dxfId="16147" priority="1064" operator="lessThan">
      <formula>$C$4</formula>
    </cfRule>
  </conditionalFormatting>
  <conditionalFormatting sqref="AG34">
    <cfRule type="cellIs" dxfId="16146" priority="1065" operator="lessThan">
      <formula>$C$4</formula>
    </cfRule>
  </conditionalFormatting>
  <conditionalFormatting sqref="AG35">
    <cfRule type="cellIs" dxfId="16145" priority="1066" operator="lessThan">
      <formula>$C$4</formula>
    </cfRule>
  </conditionalFormatting>
  <conditionalFormatting sqref="AG36">
    <cfRule type="cellIs" dxfId="16144" priority="1067" operator="lessThan">
      <formula>$C$4</formula>
    </cfRule>
  </conditionalFormatting>
  <conditionalFormatting sqref="AG37">
    <cfRule type="cellIs" dxfId="16143" priority="1068" operator="lessThan">
      <formula>$C$4</formula>
    </cfRule>
  </conditionalFormatting>
  <conditionalFormatting sqref="AG38">
    <cfRule type="cellIs" dxfId="16142" priority="1069" operator="lessThan">
      <formula>$C$4</formula>
    </cfRule>
  </conditionalFormatting>
  <conditionalFormatting sqref="AG39">
    <cfRule type="cellIs" dxfId="16141" priority="1070" operator="lessThan">
      <formula>$C$4</formula>
    </cfRule>
  </conditionalFormatting>
  <conditionalFormatting sqref="AG40">
    <cfRule type="cellIs" dxfId="16140" priority="1071" operator="lessThan">
      <formula>$C$4</formula>
    </cfRule>
  </conditionalFormatting>
  <conditionalFormatting sqref="AG41">
    <cfRule type="cellIs" dxfId="16139" priority="1072" operator="lessThan">
      <formula>$C$4</formula>
    </cfRule>
  </conditionalFormatting>
  <conditionalFormatting sqref="AG42">
    <cfRule type="cellIs" dxfId="16138" priority="1073" operator="lessThan">
      <formula>$C$4</formula>
    </cfRule>
  </conditionalFormatting>
  <conditionalFormatting sqref="AG43">
    <cfRule type="cellIs" dxfId="16137" priority="1074" operator="lessThan">
      <formula>$C$4</formula>
    </cfRule>
  </conditionalFormatting>
  <conditionalFormatting sqref="AG44">
    <cfRule type="cellIs" dxfId="16136" priority="1075" operator="lessThan">
      <formula>$C$4</formula>
    </cfRule>
  </conditionalFormatting>
  <conditionalFormatting sqref="AG45">
    <cfRule type="cellIs" dxfId="16135" priority="1076" operator="lessThan">
      <formula>$C$4</formula>
    </cfRule>
  </conditionalFormatting>
  <conditionalFormatting sqref="AG46">
    <cfRule type="cellIs" dxfId="16134" priority="1077" operator="lessThan">
      <formula>$C$4</formula>
    </cfRule>
  </conditionalFormatting>
  <conditionalFormatting sqref="AG47">
    <cfRule type="cellIs" dxfId="16133" priority="1078" operator="lessThan">
      <formula>$C$4</formula>
    </cfRule>
  </conditionalFormatting>
  <conditionalFormatting sqref="AG48">
    <cfRule type="cellIs" dxfId="16132" priority="1079" operator="lessThan">
      <formula>$C$4</formula>
    </cfRule>
  </conditionalFormatting>
  <conditionalFormatting sqref="AG49">
    <cfRule type="cellIs" dxfId="16131" priority="1080" operator="lessThan">
      <formula>$C$4</formula>
    </cfRule>
  </conditionalFormatting>
  <conditionalFormatting sqref="AG50">
    <cfRule type="cellIs" dxfId="16130" priority="1081" operator="lessThan">
      <formula>$C$4</formula>
    </cfRule>
  </conditionalFormatting>
  <conditionalFormatting sqref="AG51">
    <cfRule type="cellIs" dxfId="16129" priority="1082" operator="lessThan">
      <formula>$C$4</formula>
    </cfRule>
  </conditionalFormatting>
  <conditionalFormatting sqref="AG52">
    <cfRule type="cellIs" dxfId="16128" priority="1083" operator="lessThan">
      <formula>$C$4</formula>
    </cfRule>
  </conditionalFormatting>
  <conditionalFormatting sqref="AG53">
    <cfRule type="cellIs" dxfId="16127" priority="1084" operator="lessThan">
      <formula>$C$4</formula>
    </cfRule>
  </conditionalFormatting>
  <conditionalFormatting sqref="AG54">
    <cfRule type="cellIs" dxfId="16126" priority="1085" operator="lessThan">
      <formula>$C$4</formula>
    </cfRule>
  </conditionalFormatting>
  <conditionalFormatting sqref="AG55">
    <cfRule type="cellIs" dxfId="16125" priority="1086" operator="lessThan">
      <formula>$C$4</formula>
    </cfRule>
  </conditionalFormatting>
  <conditionalFormatting sqref="AG56">
    <cfRule type="cellIs" dxfId="16124" priority="1087" operator="lessThan">
      <formula>$C$4</formula>
    </cfRule>
  </conditionalFormatting>
  <conditionalFormatting sqref="AG57">
    <cfRule type="cellIs" dxfId="16123" priority="1088" operator="lessThan">
      <formula>$C$4</formula>
    </cfRule>
  </conditionalFormatting>
  <conditionalFormatting sqref="AG58">
    <cfRule type="cellIs" dxfId="16122" priority="1089" operator="lessThan">
      <formula>$C$4</formula>
    </cfRule>
  </conditionalFormatting>
  <conditionalFormatting sqref="AG59">
    <cfRule type="cellIs" dxfId="16121" priority="1090" operator="lessThan">
      <formula>$C$4</formula>
    </cfRule>
  </conditionalFormatting>
  <conditionalFormatting sqref="AG60">
    <cfRule type="cellIs" dxfId="16120" priority="1091" operator="lessThan">
      <formula>$C$4</formula>
    </cfRule>
  </conditionalFormatting>
  <conditionalFormatting sqref="AH11">
    <cfRule type="cellIs" dxfId="16119" priority="1092" operator="lessThan">
      <formula>$C$4</formula>
    </cfRule>
  </conditionalFormatting>
  <conditionalFormatting sqref="AH12">
    <cfRule type="cellIs" dxfId="16118" priority="1093" operator="lessThan">
      <formula>$C$4</formula>
    </cfRule>
  </conditionalFormatting>
  <conditionalFormatting sqref="AH13">
    <cfRule type="cellIs" dxfId="16117" priority="1094" operator="lessThan">
      <formula>$C$4</formula>
    </cfRule>
  </conditionalFormatting>
  <conditionalFormatting sqref="AH14">
    <cfRule type="cellIs" dxfId="16116" priority="1095" operator="lessThan">
      <formula>$C$4</formula>
    </cfRule>
  </conditionalFormatting>
  <conditionalFormatting sqref="AH15">
    <cfRule type="cellIs" dxfId="16115" priority="1096" operator="lessThan">
      <formula>$C$4</formula>
    </cfRule>
  </conditionalFormatting>
  <conditionalFormatting sqref="AH16">
    <cfRule type="cellIs" dxfId="16114" priority="1097" operator="lessThan">
      <formula>$C$4</formula>
    </cfRule>
  </conditionalFormatting>
  <conditionalFormatting sqref="AH17">
    <cfRule type="cellIs" dxfId="16113" priority="1098" operator="lessThan">
      <formula>$C$4</formula>
    </cfRule>
  </conditionalFormatting>
  <conditionalFormatting sqref="AH18">
    <cfRule type="cellIs" dxfId="16112" priority="1099" operator="lessThan">
      <formula>$C$4</formula>
    </cfRule>
  </conditionalFormatting>
  <conditionalFormatting sqref="AH19">
    <cfRule type="cellIs" dxfId="16111" priority="1100" operator="lessThan">
      <formula>$C$4</formula>
    </cfRule>
  </conditionalFormatting>
  <conditionalFormatting sqref="AH20">
    <cfRule type="cellIs" dxfId="16110" priority="1101" operator="lessThan">
      <formula>$C$4</formula>
    </cfRule>
  </conditionalFormatting>
  <conditionalFormatting sqref="AH21">
    <cfRule type="cellIs" dxfId="16109" priority="1102" operator="lessThan">
      <formula>$C$4</formula>
    </cfRule>
  </conditionalFormatting>
  <conditionalFormatting sqref="AH22">
    <cfRule type="cellIs" dxfId="16108" priority="1103" operator="lessThan">
      <formula>$C$4</formula>
    </cfRule>
  </conditionalFormatting>
  <conditionalFormatting sqref="AH23">
    <cfRule type="cellIs" dxfId="16107" priority="1104" operator="lessThan">
      <formula>$C$4</formula>
    </cfRule>
  </conditionalFormatting>
  <conditionalFormatting sqref="AH24">
    <cfRule type="cellIs" dxfId="16106" priority="1105" operator="lessThan">
      <formula>$C$4</formula>
    </cfRule>
  </conditionalFormatting>
  <conditionalFormatting sqref="AH25">
    <cfRule type="cellIs" dxfId="16105" priority="1106" operator="lessThan">
      <formula>$C$4</formula>
    </cfRule>
  </conditionalFormatting>
  <conditionalFormatting sqref="AH26">
    <cfRule type="cellIs" dxfId="16104" priority="1107" operator="lessThan">
      <formula>$C$4</formula>
    </cfRule>
  </conditionalFormatting>
  <conditionalFormatting sqref="AH27">
    <cfRule type="cellIs" dxfId="16103" priority="1108" operator="lessThan">
      <formula>$C$4</formula>
    </cfRule>
  </conditionalFormatting>
  <conditionalFormatting sqref="AH28">
    <cfRule type="cellIs" dxfId="16102" priority="1109" operator="lessThan">
      <formula>$C$4</formula>
    </cfRule>
  </conditionalFormatting>
  <conditionalFormatting sqref="AH29">
    <cfRule type="cellIs" dxfId="16101" priority="1110" operator="lessThan">
      <formula>$C$4</formula>
    </cfRule>
  </conditionalFormatting>
  <conditionalFormatting sqref="AH30">
    <cfRule type="cellIs" dxfId="16100" priority="1111" operator="lessThan">
      <formula>$C$4</formula>
    </cfRule>
  </conditionalFormatting>
  <conditionalFormatting sqref="AH31">
    <cfRule type="cellIs" dxfId="16099" priority="1112" operator="lessThan">
      <formula>$C$4</formula>
    </cfRule>
  </conditionalFormatting>
  <conditionalFormatting sqref="AH32">
    <cfRule type="cellIs" dxfId="16098" priority="1113" operator="lessThan">
      <formula>$C$4</formula>
    </cfRule>
  </conditionalFormatting>
  <conditionalFormatting sqref="AH33">
    <cfRule type="cellIs" dxfId="16097" priority="1114" operator="lessThan">
      <formula>$C$4</formula>
    </cfRule>
  </conditionalFormatting>
  <conditionalFormatting sqref="AH34">
    <cfRule type="cellIs" dxfId="16096" priority="1115" operator="lessThan">
      <formula>$C$4</formula>
    </cfRule>
  </conditionalFormatting>
  <conditionalFormatting sqref="AH35">
    <cfRule type="cellIs" dxfId="16095" priority="1116" operator="lessThan">
      <formula>$C$4</formula>
    </cfRule>
  </conditionalFormatting>
  <conditionalFormatting sqref="AH36">
    <cfRule type="cellIs" dxfId="16094" priority="1117" operator="lessThan">
      <formula>$C$4</formula>
    </cfRule>
  </conditionalFormatting>
  <conditionalFormatting sqref="AH37">
    <cfRule type="cellIs" dxfId="16093" priority="1118" operator="lessThan">
      <formula>$C$4</formula>
    </cfRule>
  </conditionalFormatting>
  <conditionalFormatting sqref="AH38">
    <cfRule type="cellIs" dxfId="16092" priority="1119" operator="lessThan">
      <formula>$C$4</formula>
    </cfRule>
  </conditionalFormatting>
  <conditionalFormatting sqref="AH39">
    <cfRule type="cellIs" dxfId="16091" priority="1120" operator="lessThan">
      <formula>$C$4</formula>
    </cfRule>
  </conditionalFormatting>
  <conditionalFormatting sqref="AH40">
    <cfRule type="cellIs" dxfId="16090" priority="1121" operator="lessThan">
      <formula>$C$4</formula>
    </cfRule>
  </conditionalFormatting>
  <conditionalFormatting sqref="AH41">
    <cfRule type="cellIs" dxfId="16089" priority="1122" operator="lessThan">
      <formula>$C$4</formula>
    </cfRule>
  </conditionalFormatting>
  <conditionalFormatting sqref="AH42">
    <cfRule type="cellIs" dxfId="16088" priority="1123" operator="lessThan">
      <formula>$C$4</formula>
    </cfRule>
  </conditionalFormatting>
  <conditionalFormatting sqref="AH43">
    <cfRule type="cellIs" dxfId="16087" priority="1124" operator="lessThan">
      <formula>$C$4</formula>
    </cfRule>
  </conditionalFormatting>
  <conditionalFormatting sqref="AH44">
    <cfRule type="cellIs" dxfId="16086" priority="1125" operator="lessThan">
      <formula>$C$4</formula>
    </cfRule>
  </conditionalFormatting>
  <conditionalFormatting sqref="AH45">
    <cfRule type="cellIs" dxfId="16085" priority="1126" operator="lessThan">
      <formula>$C$4</formula>
    </cfRule>
  </conditionalFormatting>
  <conditionalFormatting sqref="AH46">
    <cfRule type="cellIs" dxfId="16084" priority="1127" operator="lessThan">
      <formula>$C$4</formula>
    </cfRule>
  </conditionalFormatting>
  <conditionalFormatting sqref="AH47">
    <cfRule type="cellIs" dxfId="16083" priority="1128" operator="lessThan">
      <formula>$C$4</formula>
    </cfRule>
  </conditionalFormatting>
  <conditionalFormatting sqref="AH48">
    <cfRule type="cellIs" dxfId="16082" priority="1129" operator="lessThan">
      <formula>$C$4</formula>
    </cfRule>
  </conditionalFormatting>
  <conditionalFormatting sqref="AH49">
    <cfRule type="cellIs" dxfId="16081" priority="1130" operator="lessThan">
      <formula>$C$4</formula>
    </cfRule>
  </conditionalFormatting>
  <conditionalFormatting sqref="AH50">
    <cfRule type="cellIs" dxfId="16080" priority="1131" operator="lessThan">
      <formula>$C$4</formula>
    </cfRule>
  </conditionalFormatting>
  <conditionalFormatting sqref="AH51">
    <cfRule type="cellIs" dxfId="16079" priority="1132" operator="lessThan">
      <formula>$C$4</formula>
    </cfRule>
  </conditionalFormatting>
  <conditionalFormatting sqref="AH52">
    <cfRule type="cellIs" dxfId="16078" priority="1133" operator="lessThan">
      <formula>$C$4</formula>
    </cfRule>
  </conditionalFormatting>
  <conditionalFormatting sqref="AH53">
    <cfRule type="cellIs" dxfId="16077" priority="1134" operator="lessThan">
      <formula>$C$4</formula>
    </cfRule>
  </conditionalFormatting>
  <conditionalFormatting sqref="AH54">
    <cfRule type="cellIs" dxfId="16076" priority="1135" operator="lessThan">
      <formula>$C$4</formula>
    </cfRule>
  </conditionalFormatting>
  <conditionalFormatting sqref="AH55">
    <cfRule type="cellIs" dxfId="16075" priority="1136" operator="lessThan">
      <formula>$C$4</formula>
    </cfRule>
  </conditionalFormatting>
  <conditionalFormatting sqref="AH56">
    <cfRule type="cellIs" dxfId="16074" priority="1137" operator="lessThan">
      <formula>$C$4</formula>
    </cfRule>
  </conditionalFormatting>
  <conditionalFormatting sqref="AH57">
    <cfRule type="cellIs" dxfId="16073" priority="1138" operator="lessThan">
      <formula>$C$4</formula>
    </cfRule>
  </conditionalFormatting>
  <conditionalFormatting sqref="AH58">
    <cfRule type="cellIs" dxfId="16072" priority="1139" operator="lessThan">
      <formula>$C$4</formula>
    </cfRule>
  </conditionalFormatting>
  <conditionalFormatting sqref="AH59">
    <cfRule type="cellIs" dxfId="16071" priority="1140" operator="lessThan">
      <formula>$C$4</formula>
    </cfRule>
  </conditionalFormatting>
  <conditionalFormatting sqref="AH60">
    <cfRule type="cellIs" dxfId="16070" priority="1141" operator="lessThan">
      <formula>$C$4</formula>
    </cfRule>
  </conditionalFormatting>
  <conditionalFormatting sqref="AI11">
    <cfRule type="cellIs" dxfId="16069" priority="1142" operator="lessThan">
      <formula>$C$4</formula>
    </cfRule>
  </conditionalFormatting>
  <conditionalFormatting sqref="AI12">
    <cfRule type="cellIs" dxfId="16068" priority="1143" operator="lessThan">
      <formula>$C$4</formula>
    </cfRule>
  </conditionalFormatting>
  <conditionalFormatting sqref="AI13">
    <cfRule type="cellIs" dxfId="16067" priority="1144" operator="lessThan">
      <formula>$C$4</formula>
    </cfRule>
  </conditionalFormatting>
  <conditionalFormatting sqref="AI14">
    <cfRule type="cellIs" dxfId="16066" priority="1145" operator="lessThan">
      <formula>$C$4</formula>
    </cfRule>
  </conditionalFormatting>
  <conditionalFormatting sqref="AI15">
    <cfRule type="cellIs" dxfId="16065" priority="1146" operator="lessThan">
      <formula>$C$4</formula>
    </cfRule>
  </conditionalFormatting>
  <conditionalFormatting sqref="AI16">
    <cfRule type="cellIs" dxfId="16064" priority="1147" operator="lessThan">
      <formula>$C$4</formula>
    </cfRule>
  </conditionalFormatting>
  <conditionalFormatting sqref="AI17">
    <cfRule type="cellIs" dxfId="16063" priority="1148" operator="lessThan">
      <formula>$C$4</formula>
    </cfRule>
  </conditionalFormatting>
  <conditionalFormatting sqref="AI18">
    <cfRule type="cellIs" dxfId="16062" priority="1149" operator="lessThan">
      <formula>$C$4</formula>
    </cfRule>
  </conditionalFormatting>
  <conditionalFormatting sqref="AI19">
    <cfRule type="cellIs" dxfId="16061" priority="1150" operator="lessThan">
      <formula>$C$4</formula>
    </cfRule>
  </conditionalFormatting>
  <conditionalFormatting sqref="AI20">
    <cfRule type="cellIs" dxfId="16060" priority="1151" operator="lessThan">
      <formula>$C$4</formula>
    </cfRule>
  </conditionalFormatting>
  <conditionalFormatting sqref="AI21">
    <cfRule type="cellIs" dxfId="16059" priority="1152" operator="lessThan">
      <formula>$C$4</formula>
    </cfRule>
  </conditionalFormatting>
  <conditionalFormatting sqref="AI22">
    <cfRule type="cellIs" dxfId="16058" priority="1153" operator="lessThan">
      <formula>$C$4</formula>
    </cfRule>
  </conditionalFormatting>
  <conditionalFormatting sqref="AI23">
    <cfRule type="cellIs" dxfId="16057" priority="1154" operator="lessThan">
      <formula>$C$4</formula>
    </cfRule>
  </conditionalFormatting>
  <conditionalFormatting sqref="AI24">
    <cfRule type="cellIs" dxfId="16056" priority="1155" operator="lessThan">
      <formula>$C$4</formula>
    </cfRule>
  </conditionalFormatting>
  <conditionalFormatting sqref="AI25">
    <cfRule type="cellIs" dxfId="16055" priority="1156" operator="lessThan">
      <formula>$C$4</formula>
    </cfRule>
  </conditionalFormatting>
  <conditionalFormatting sqref="AI26">
    <cfRule type="cellIs" dxfId="16054" priority="1157" operator="lessThan">
      <formula>$C$4</formula>
    </cfRule>
  </conditionalFormatting>
  <conditionalFormatting sqref="AI27">
    <cfRule type="cellIs" dxfId="16053" priority="1158" operator="lessThan">
      <formula>$C$4</formula>
    </cfRule>
  </conditionalFormatting>
  <conditionalFormatting sqref="AI28">
    <cfRule type="cellIs" dxfId="16052" priority="1159" operator="lessThan">
      <formula>$C$4</formula>
    </cfRule>
  </conditionalFormatting>
  <conditionalFormatting sqref="AI29">
    <cfRule type="cellIs" dxfId="16051" priority="1160" operator="lessThan">
      <formula>$C$4</formula>
    </cfRule>
  </conditionalFormatting>
  <conditionalFormatting sqref="AI30">
    <cfRule type="cellIs" dxfId="16050" priority="1161" operator="lessThan">
      <formula>$C$4</formula>
    </cfRule>
  </conditionalFormatting>
  <conditionalFormatting sqref="AI31">
    <cfRule type="cellIs" dxfId="16049" priority="1162" operator="lessThan">
      <formula>$C$4</formula>
    </cfRule>
  </conditionalFormatting>
  <conditionalFormatting sqref="AI32">
    <cfRule type="cellIs" dxfId="16048" priority="1163" operator="lessThan">
      <formula>$C$4</formula>
    </cfRule>
  </conditionalFormatting>
  <conditionalFormatting sqref="AI33">
    <cfRule type="cellIs" dxfId="16047" priority="1164" operator="lessThan">
      <formula>$C$4</formula>
    </cfRule>
  </conditionalFormatting>
  <conditionalFormatting sqref="AI34">
    <cfRule type="cellIs" dxfId="16046" priority="1165" operator="lessThan">
      <formula>$C$4</formula>
    </cfRule>
  </conditionalFormatting>
  <conditionalFormatting sqref="AI35">
    <cfRule type="cellIs" dxfId="16045" priority="1166" operator="lessThan">
      <formula>$C$4</formula>
    </cfRule>
  </conditionalFormatting>
  <conditionalFormatting sqref="AI36">
    <cfRule type="cellIs" dxfId="16044" priority="1167" operator="lessThan">
      <formula>$C$4</formula>
    </cfRule>
  </conditionalFormatting>
  <conditionalFormatting sqref="AI37">
    <cfRule type="cellIs" dxfId="16043" priority="1168" operator="lessThan">
      <formula>$C$4</formula>
    </cfRule>
  </conditionalFormatting>
  <conditionalFormatting sqref="AI38">
    <cfRule type="cellIs" dxfId="16042" priority="1169" operator="lessThan">
      <formula>$C$4</formula>
    </cfRule>
  </conditionalFormatting>
  <conditionalFormatting sqref="AI39">
    <cfRule type="cellIs" dxfId="16041" priority="1170" operator="lessThan">
      <formula>$C$4</formula>
    </cfRule>
  </conditionalFormatting>
  <conditionalFormatting sqref="AI40">
    <cfRule type="cellIs" dxfId="16040" priority="1171" operator="lessThan">
      <formula>$C$4</formula>
    </cfRule>
  </conditionalFormatting>
  <conditionalFormatting sqref="AI41">
    <cfRule type="cellIs" dxfId="16039" priority="1172" operator="lessThan">
      <formula>$C$4</formula>
    </cfRule>
  </conditionalFormatting>
  <conditionalFormatting sqref="AI42">
    <cfRule type="cellIs" dxfId="16038" priority="1173" operator="lessThan">
      <formula>$C$4</formula>
    </cfRule>
  </conditionalFormatting>
  <conditionalFormatting sqref="AI43">
    <cfRule type="cellIs" dxfId="16037" priority="1174" operator="lessThan">
      <formula>$C$4</formula>
    </cfRule>
  </conditionalFormatting>
  <conditionalFormatting sqref="AI44">
    <cfRule type="cellIs" dxfId="16036" priority="1175" operator="lessThan">
      <formula>$C$4</formula>
    </cfRule>
  </conditionalFormatting>
  <conditionalFormatting sqref="AI45">
    <cfRule type="cellIs" dxfId="16035" priority="1176" operator="lessThan">
      <formula>$C$4</formula>
    </cfRule>
  </conditionalFormatting>
  <conditionalFormatting sqref="AI46">
    <cfRule type="cellIs" dxfId="16034" priority="1177" operator="lessThan">
      <formula>$C$4</formula>
    </cfRule>
  </conditionalFormatting>
  <conditionalFormatting sqref="AI47">
    <cfRule type="cellIs" dxfId="16033" priority="1178" operator="lessThan">
      <formula>$C$4</formula>
    </cfRule>
  </conditionalFormatting>
  <conditionalFormatting sqref="AI48">
    <cfRule type="cellIs" dxfId="16032" priority="1179" operator="lessThan">
      <formula>$C$4</formula>
    </cfRule>
  </conditionalFormatting>
  <conditionalFormatting sqref="AI49">
    <cfRule type="cellIs" dxfId="16031" priority="1180" operator="lessThan">
      <formula>$C$4</formula>
    </cfRule>
  </conditionalFormatting>
  <conditionalFormatting sqref="AI50">
    <cfRule type="cellIs" dxfId="16030" priority="1181" operator="lessThan">
      <formula>$C$4</formula>
    </cfRule>
  </conditionalFormatting>
  <conditionalFormatting sqref="AI51">
    <cfRule type="cellIs" dxfId="16029" priority="1182" operator="lessThan">
      <formula>$C$4</formula>
    </cfRule>
  </conditionalFormatting>
  <conditionalFormatting sqref="AI52">
    <cfRule type="cellIs" dxfId="16028" priority="1183" operator="lessThan">
      <formula>$C$4</formula>
    </cfRule>
  </conditionalFormatting>
  <conditionalFormatting sqref="AI53">
    <cfRule type="cellIs" dxfId="16027" priority="1184" operator="lessThan">
      <formula>$C$4</formula>
    </cfRule>
  </conditionalFormatting>
  <conditionalFormatting sqref="AI54">
    <cfRule type="cellIs" dxfId="16026" priority="1185" operator="lessThan">
      <formula>$C$4</formula>
    </cfRule>
  </conditionalFormatting>
  <conditionalFormatting sqref="AI55">
    <cfRule type="cellIs" dxfId="16025" priority="1186" operator="lessThan">
      <formula>$C$4</formula>
    </cfRule>
  </conditionalFormatting>
  <conditionalFormatting sqref="AI56">
    <cfRule type="cellIs" dxfId="16024" priority="1187" operator="lessThan">
      <formula>$C$4</formula>
    </cfRule>
  </conditionalFormatting>
  <conditionalFormatting sqref="AI57">
    <cfRule type="cellIs" dxfId="16023" priority="1188" operator="lessThan">
      <formula>$C$4</formula>
    </cfRule>
  </conditionalFormatting>
  <conditionalFormatting sqref="AI58">
    <cfRule type="cellIs" dxfId="16022" priority="1189" operator="lessThan">
      <formula>$C$4</formula>
    </cfRule>
  </conditionalFormatting>
  <conditionalFormatting sqref="AI59">
    <cfRule type="cellIs" dxfId="16021" priority="1190" operator="lessThan">
      <formula>$C$4</formula>
    </cfRule>
  </conditionalFormatting>
  <conditionalFormatting sqref="AI60">
    <cfRule type="cellIs" dxfId="16020" priority="1191" operator="lessThan">
      <formula>$C$4</formula>
    </cfRule>
  </conditionalFormatting>
  <conditionalFormatting sqref="AJ11">
    <cfRule type="cellIs" dxfId="16019" priority="1192" operator="lessThan">
      <formula>$C$4</formula>
    </cfRule>
  </conditionalFormatting>
  <conditionalFormatting sqref="AJ12">
    <cfRule type="cellIs" dxfId="16018" priority="1193" operator="lessThan">
      <formula>$C$4</formula>
    </cfRule>
  </conditionalFormatting>
  <conditionalFormatting sqref="AJ13">
    <cfRule type="cellIs" dxfId="16017" priority="1194" operator="lessThan">
      <formula>$C$4</formula>
    </cfRule>
  </conditionalFormatting>
  <conditionalFormatting sqref="AJ14">
    <cfRule type="cellIs" dxfId="16016" priority="1195" operator="lessThan">
      <formula>$C$4</formula>
    </cfRule>
  </conditionalFormatting>
  <conditionalFormatting sqref="AJ15">
    <cfRule type="cellIs" dxfId="16015" priority="1196" operator="lessThan">
      <formula>$C$4</formula>
    </cfRule>
  </conditionalFormatting>
  <conditionalFormatting sqref="AJ16">
    <cfRule type="cellIs" dxfId="16014" priority="1197" operator="lessThan">
      <formula>$C$4</formula>
    </cfRule>
  </conditionalFormatting>
  <conditionalFormatting sqref="AJ17">
    <cfRule type="cellIs" dxfId="16013" priority="1198" operator="lessThan">
      <formula>$C$4</formula>
    </cfRule>
  </conditionalFormatting>
  <conditionalFormatting sqref="AJ18">
    <cfRule type="cellIs" dxfId="16012" priority="1199" operator="lessThan">
      <formula>$C$4</formula>
    </cfRule>
  </conditionalFormatting>
  <conditionalFormatting sqref="AJ19">
    <cfRule type="cellIs" dxfId="16011" priority="1200" operator="lessThan">
      <formula>$C$4</formula>
    </cfRule>
  </conditionalFormatting>
  <conditionalFormatting sqref="AJ20">
    <cfRule type="cellIs" dxfId="16010" priority="1201" operator="lessThan">
      <formula>$C$4</formula>
    </cfRule>
  </conditionalFormatting>
  <conditionalFormatting sqref="AJ21">
    <cfRule type="cellIs" dxfId="16009" priority="1202" operator="lessThan">
      <formula>$C$4</formula>
    </cfRule>
  </conditionalFormatting>
  <conditionalFormatting sqref="AJ22">
    <cfRule type="cellIs" dxfId="16008" priority="1203" operator="lessThan">
      <formula>$C$4</formula>
    </cfRule>
  </conditionalFormatting>
  <conditionalFormatting sqref="AJ23">
    <cfRule type="cellIs" dxfId="16007" priority="1204" operator="lessThan">
      <formula>$C$4</formula>
    </cfRule>
  </conditionalFormatting>
  <conditionalFormatting sqref="AJ24">
    <cfRule type="cellIs" dxfId="16006" priority="1205" operator="lessThan">
      <formula>$C$4</formula>
    </cfRule>
  </conditionalFormatting>
  <conditionalFormatting sqref="AJ25">
    <cfRule type="cellIs" dxfId="16005" priority="1206" operator="lessThan">
      <formula>$C$4</formula>
    </cfRule>
  </conditionalFormatting>
  <conditionalFormatting sqref="AJ26">
    <cfRule type="cellIs" dxfId="16004" priority="1207" operator="lessThan">
      <formula>$C$4</formula>
    </cfRule>
  </conditionalFormatting>
  <conditionalFormatting sqref="AJ27">
    <cfRule type="cellIs" dxfId="16003" priority="1208" operator="lessThan">
      <formula>$C$4</formula>
    </cfRule>
  </conditionalFormatting>
  <conditionalFormatting sqref="AJ28">
    <cfRule type="cellIs" dxfId="16002" priority="1209" operator="lessThan">
      <formula>$C$4</formula>
    </cfRule>
  </conditionalFormatting>
  <conditionalFormatting sqref="AJ29">
    <cfRule type="cellIs" dxfId="16001" priority="1210" operator="lessThan">
      <formula>$C$4</formula>
    </cfRule>
  </conditionalFormatting>
  <conditionalFormatting sqref="AJ30">
    <cfRule type="cellIs" dxfId="16000" priority="1211" operator="lessThan">
      <formula>$C$4</formula>
    </cfRule>
  </conditionalFormatting>
  <conditionalFormatting sqref="AJ31">
    <cfRule type="cellIs" dxfId="15999" priority="1212" operator="lessThan">
      <formula>$C$4</formula>
    </cfRule>
  </conditionalFormatting>
  <conditionalFormatting sqref="AJ32">
    <cfRule type="cellIs" dxfId="15998" priority="1213" operator="lessThan">
      <formula>$C$4</formula>
    </cfRule>
  </conditionalFormatting>
  <conditionalFormatting sqref="AJ33">
    <cfRule type="cellIs" dxfId="15997" priority="1214" operator="lessThan">
      <formula>$C$4</formula>
    </cfRule>
  </conditionalFormatting>
  <conditionalFormatting sqref="AJ34">
    <cfRule type="cellIs" dxfId="15996" priority="1215" operator="lessThan">
      <formula>$C$4</formula>
    </cfRule>
  </conditionalFormatting>
  <conditionalFormatting sqref="AJ35">
    <cfRule type="cellIs" dxfId="15995" priority="1216" operator="lessThan">
      <formula>$C$4</formula>
    </cfRule>
  </conditionalFormatting>
  <conditionalFormatting sqref="AJ36">
    <cfRule type="cellIs" dxfId="15994" priority="1217" operator="lessThan">
      <formula>$C$4</formula>
    </cfRule>
  </conditionalFormatting>
  <conditionalFormatting sqref="AJ37">
    <cfRule type="cellIs" dxfId="15993" priority="1218" operator="lessThan">
      <formula>$C$4</formula>
    </cfRule>
  </conditionalFormatting>
  <conditionalFormatting sqref="AJ38">
    <cfRule type="cellIs" dxfId="15992" priority="1219" operator="lessThan">
      <formula>$C$4</formula>
    </cfRule>
  </conditionalFormatting>
  <conditionalFormatting sqref="AJ39">
    <cfRule type="cellIs" dxfId="15991" priority="1220" operator="lessThan">
      <formula>$C$4</formula>
    </cfRule>
  </conditionalFormatting>
  <conditionalFormatting sqref="AJ40">
    <cfRule type="cellIs" dxfId="15990" priority="1221" operator="lessThan">
      <formula>$C$4</formula>
    </cfRule>
  </conditionalFormatting>
  <conditionalFormatting sqref="AJ41">
    <cfRule type="cellIs" dxfId="15989" priority="1222" operator="lessThan">
      <formula>$C$4</formula>
    </cfRule>
  </conditionalFormatting>
  <conditionalFormatting sqref="AJ42">
    <cfRule type="cellIs" dxfId="15988" priority="1223" operator="lessThan">
      <formula>$C$4</formula>
    </cfRule>
  </conditionalFormatting>
  <conditionalFormatting sqref="AJ43">
    <cfRule type="cellIs" dxfId="15987" priority="1224" operator="lessThan">
      <formula>$C$4</formula>
    </cfRule>
  </conditionalFormatting>
  <conditionalFormatting sqref="AJ44">
    <cfRule type="cellIs" dxfId="15986" priority="1225" operator="lessThan">
      <formula>$C$4</formula>
    </cfRule>
  </conditionalFormatting>
  <conditionalFormatting sqref="AJ45">
    <cfRule type="cellIs" dxfId="15985" priority="1226" operator="lessThan">
      <formula>$C$4</formula>
    </cfRule>
  </conditionalFormatting>
  <conditionalFormatting sqref="AJ46">
    <cfRule type="cellIs" dxfId="15984" priority="1227" operator="lessThan">
      <formula>$C$4</formula>
    </cfRule>
  </conditionalFormatting>
  <conditionalFormatting sqref="AJ47">
    <cfRule type="cellIs" dxfId="15983" priority="1228" operator="lessThan">
      <formula>$C$4</formula>
    </cfRule>
  </conditionalFormatting>
  <conditionalFormatting sqref="AJ48">
    <cfRule type="cellIs" dxfId="15982" priority="1229" operator="lessThan">
      <formula>$C$4</formula>
    </cfRule>
  </conditionalFormatting>
  <conditionalFormatting sqref="AJ49">
    <cfRule type="cellIs" dxfId="15981" priority="1230" operator="lessThan">
      <formula>$C$4</formula>
    </cfRule>
  </conditionalFormatting>
  <conditionalFormatting sqref="AJ50">
    <cfRule type="cellIs" dxfId="15980" priority="1231" operator="lessThan">
      <formula>$C$4</formula>
    </cfRule>
  </conditionalFormatting>
  <conditionalFormatting sqref="AJ51">
    <cfRule type="cellIs" dxfId="15979" priority="1232" operator="lessThan">
      <formula>$C$4</formula>
    </cfRule>
  </conditionalFormatting>
  <conditionalFormatting sqref="AJ52">
    <cfRule type="cellIs" dxfId="15978" priority="1233" operator="lessThan">
      <formula>$C$4</formula>
    </cfRule>
  </conditionalFormatting>
  <conditionalFormatting sqref="AJ53">
    <cfRule type="cellIs" dxfId="15977" priority="1234" operator="lessThan">
      <formula>$C$4</formula>
    </cfRule>
  </conditionalFormatting>
  <conditionalFormatting sqref="AJ54">
    <cfRule type="cellIs" dxfId="15976" priority="1235" operator="lessThan">
      <formula>$C$4</formula>
    </cfRule>
  </conditionalFormatting>
  <conditionalFormatting sqref="AJ55">
    <cfRule type="cellIs" dxfId="15975" priority="1236" operator="lessThan">
      <formula>$C$4</formula>
    </cfRule>
  </conditionalFormatting>
  <conditionalFormatting sqref="AJ56">
    <cfRule type="cellIs" dxfId="15974" priority="1237" operator="lessThan">
      <formula>$C$4</formula>
    </cfRule>
  </conditionalFormatting>
  <conditionalFormatting sqref="AJ57">
    <cfRule type="cellIs" dxfId="15973" priority="1238" operator="lessThan">
      <formula>$C$4</formula>
    </cfRule>
  </conditionalFormatting>
  <conditionalFormatting sqref="AJ58">
    <cfRule type="cellIs" dxfId="15972" priority="1239" operator="lessThan">
      <formula>$C$4</formula>
    </cfRule>
  </conditionalFormatting>
  <conditionalFormatting sqref="AJ59">
    <cfRule type="cellIs" dxfId="15971" priority="1240" operator="lessThan">
      <formula>$C$4</formula>
    </cfRule>
  </conditionalFormatting>
  <conditionalFormatting sqref="AJ60">
    <cfRule type="cellIs" dxfId="15970" priority="1241" operator="lessThan">
      <formula>$C$4</formula>
    </cfRule>
  </conditionalFormatting>
  <conditionalFormatting sqref="AK11">
    <cfRule type="cellIs" dxfId="15969" priority="1242" operator="lessThan">
      <formula>$C$4</formula>
    </cfRule>
  </conditionalFormatting>
  <conditionalFormatting sqref="AK12">
    <cfRule type="cellIs" dxfId="15968" priority="1243" operator="lessThan">
      <formula>$C$4</formula>
    </cfRule>
  </conditionalFormatting>
  <conditionalFormatting sqref="AK13">
    <cfRule type="cellIs" dxfId="15967" priority="1244" operator="lessThan">
      <formula>$C$4</formula>
    </cfRule>
  </conditionalFormatting>
  <conditionalFormatting sqref="AK14">
    <cfRule type="cellIs" dxfId="15966" priority="1245" operator="lessThan">
      <formula>$C$4</formula>
    </cfRule>
  </conditionalFormatting>
  <conditionalFormatting sqref="AK15">
    <cfRule type="cellIs" dxfId="15965" priority="1246" operator="lessThan">
      <formula>$C$4</formula>
    </cfRule>
  </conditionalFormatting>
  <conditionalFormatting sqref="AK16">
    <cfRule type="cellIs" dxfId="15964" priority="1247" operator="lessThan">
      <formula>$C$4</formula>
    </cfRule>
  </conditionalFormatting>
  <conditionalFormatting sqref="AK17">
    <cfRule type="cellIs" dxfId="15963" priority="1248" operator="lessThan">
      <formula>$C$4</formula>
    </cfRule>
  </conditionalFormatting>
  <conditionalFormatting sqref="AK18">
    <cfRule type="cellIs" dxfId="15962" priority="1249" operator="lessThan">
      <formula>$C$4</formula>
    </cfRule>
  </conditionalFormatting>
  <conditionalFormatting sqref="AK19">
    <cfRule type="cellIs" dxfId="15961" priority="1250" operator="lessThan">
      <formula>$C$4</formula>
    </cfRule>
  </conditionalFormatting>
  <conditionalFormatting sqref="AK20">
    <cfRule type="cellIs" dxfId="15960" priority="1251" operator="lessThan">
      <formula>$C$4</formula>
    </cfRule>
  </conditionalFormatting>
  <conditionalFormatting sqref="AK21">
    <cfRule type="cellIs" dxfId="15959" priority="1252" operator="lessThan">
      <formula>$C$4</formula>
    </cfRule>
  </conditionalFormatting>
  <conditionalFormatting sqref="AK22">
    <cfRule type="cellIs" dxfId="15958" priority="1253" operator="lessThan">
      <formula>$C$4</formula>
    </cfRule>
  </conditionalFormatting>
  <conditionalFormatting sqref="AK23">
    <cfRule type="cellIs" dxfId="15957" priority="1254" operator="lessThan">
      <formula>$C$4</formula>
    </cfRule>
  </conditionalFormatting>
  <conditionalFormatting sqref="AK24">
    <cfRule type="cellIs" dxfId="15956" priority="1255" operator="lessThan">
      <formula>$C$4</formula>
    </cfRule>
  </conditionalFormatting>
  <conditionalFormatting sqref="AK25">
    <cfRule type="cellIs" dxfId="15955" priority="1256" operator="lessThan">
      <formula>$C$4</formula>
    </cfRule>
  </conditionalFormatting>
  <conditionalFormatting sqref="AK26">
    <cfRule type="cellIs" dxfId="15954" priority="1257" operator="lessThan">
      <formula>$C$4</formula>
    </cfRule>
  </conditionalFormatting>
  <conditionalFormatting sqref="AK27">
    <cfRule type="cellIs" dxfId="15953" priority="1258" operator="lessThan">
      <formula>$C$4</formula>
    </cfRule>
  </conditionalFormatting>
  <conditionalFormatting sqref="AK28">
    <cfRule type="cellIs" dxfId="15952" priority="1259" operator="lessThan">
      <formula>$C$4</formula>
    </cfRule>
  </conditionalFormatting>
  <conditionalFormatting sqref="AK29">
    <cfRule type="cellIs" dxfId="15951" priority="1260" operator="lessThan">
      <formula>$C$4</formula>
    </cfRule>
  </conditionalFormatting>
  <conditionalFormatting sqref="AK30">
    <cfRule type="cellIs" dxfId="15950" priority="1261" operator="lessThan">
      <formula>$C$4</formula>
    </cfRule>
  </conditionalFormatting>
  <conditionalFormatting sqref="AK31">
    <cfRule type="cellIs" dxfId="15949" priority="1262" operator="lessThan">
      <formula>$C$4</formula>
    </cfRule>
  </conditionalFormatting>
  <conditionalFormatting sqref="AK32">
    <cfRule type="cellIs" dxfId="15948" priority="1263" operator="lessThan">
      <formula>$C$4</formula>
    </cfRule>
  </conditionalFormatting>
  <conditionalFormatting sqref="AK33">
    <cfRule type="cellIs" dxfId="15947" priority="1264" operator="lessThan">
      <formula>$C$4</formula>
    </cfRule>
  </conditionalFormatting>
  <conditionalFormatting sqref="AK34">
    <cfRule type="cellIs" dxfId="15946" priority="1265" operator="lessThan">
      <formula>$C$4</formula>
    </cfRule>
  </conditionalFormatting>
  <conditionalFormatting sqref="AK35">
    <cfRule type="cellIs" dxfId="15945" priority="1266" operator="lessThan">
      <formula>$C$4</formula>
    </cfRule>
  </conditionalFormatting>
  <conditionalFormatting sqref="AK36">
    <cfRule type="cellIs" dxfId="15944" priority="1267" operator="lessThan">
      <formula>$C$4</formula>
    </cfRule>
  </conditionalFormatting>
  <conditionalFormatting sqref="AK37">
    <cfRule type="cellIs" dxfId="15943" priority="1268" operator="lessThan">
      <formula>$C$4</formula>
    </cfRule>
  </conditionalFormatting>
  <conditionalFormatting sqref="AK38">
    <cfRule type="cellIs" dxfId="15942" priority="1269" operator="lessThan">
      <formula>$C$4</formula>
    </cfRule>
  </conditionalFormatting>
  <conditionalFormatting sqref="AK39">
    <cfRule type="cellIs" dxfId="15941" priority="1270" operator="lessThan">
      <formula>$C$4</formula>
    </cfRule>
  </conditionalFormatting>
  <conditionalFormatting sqref="AK40">
    <cfRule type="cellIs" dxfId="15940" priority="1271" operator="lessThan">
      <formula>$C$4</formula>
    </cfRule>
  </conditionalFormatting>
  <conditionalFormatting sqref="AK41">
    <cfRule type="cellIs" dxfId="15939" priority="1272" operator="lessThan">
      <formula>$C$4</formula>
    </cfRule>
  </conditionalFormatting>
  <conditionalFormatting sqref="AK42">
    <cfRule type="cellIs" dxfId="15938" priority="1273" operator="lessThan">
      <formula>$C$4</formula>
    </cfRule>
  </conditionalFormatting>
  <conditionalFormatting sqref="AK43">
    <cfRule type="cellIs" dxfId="15937" priority="1274" operator="lessThan">
      <formula>$C$4</formula>
    </cfRule>
  </conditionalFormatting>
  <conditionalFormatting sqref="AK44">
    <cfRule type="cellIs" dxfId="15936" priority="1275" operator="lessThan">
      <formula>$C$4</formula>
    </cfRule>
  </conditionalFormatting>
  <conditionalFormatting sqref="AK45">
    <cfRule type="cellIs" dxfId="15935" priority="1276" operator="lessThan">
      <formula>$C$4</formula>
    </cfRule>
  </conditionalFormatting>
  <conditionalFormatting sqref="AK46">
    <cfRule type="cellIs" dxfId="15934" priority="1277" operator="lessThan">
      <formula>$C$4</formula>
    </cfRule>
  </conditionalFormatting>
  <conditionalFormatting sqref="AK47">
    <cfRule type="cellIs" dxfId="15933" priority="1278" operator="lessThan">
      <formula>$C$4</formula>
    </cfRule>
  </conditionalFormatting>
  <conditionalFormatting sqref="AK48">
    <cfRule type="cellIs" dxfId="15932" priority="1279" operator="lessThan">
      <formula>$C$4</formula>
    </cfRule>
  </conditionalFormatting>
  <conditionalFormatting sqref="AK49">
    <cfRule type="cellIs" dxfId="15931" priority="1280" operator="lessThan">
      <formula>$C$4</formula>
    </cfRule>
  </conditionalFormatting>
  <conditionalFormatting sqref="AK50">
    <cfRule type="cellIs" dxfId="15930" priority="1281" operator="lessThan">
      <formula>$C$4</formula>
    </cfRule>
  </conditionalFormatting>
  <conditionalFormatting sqref="AK51">
    <cfRule type="cellIs" dxfId="15929" priority="1282" operator="lessThan">
      <formula>$C$4</formula>
    </cfRule>
  </conditionalFormatting>
  <conditionalFormatting sqref="AK52">
    <cfRule type="cellIs" dxfId="15928" priority="1283" operator="lessThan">
      <formula>$C$4</formula>
    </cfRule>
  </conditionalFormatting>
  <conditionalFormatting sqref="AK53">
    <cfRule type="cellIs" dxfId="15927" priority="1284" operator="lessThan">
      <formula>$C$4</formula>
    </cfRule>
  </conditionalFormatting>
  <conditionalFormatting sqref="AK54">
    <cfRule type="cellIs" dxfId="15926" priority="1285" operator="lessThan">
      <formula>$C$4</formula>
    </cfRule>
  </conditionalFormatting>
  <conditionalFormatting sqref="AK55">
    <cfRule type="cellIs" dxfId="15925" priority="1286" operator="lessThan">
      <formula>$C$4</formula>
    </cfRule>
  </conditionalFormatting>
  <conditionalFormatting sqref="AK56">
    <cfRule type="cellIs" dxfId="15924" priority="1287" operator="lessThan">
      <formula>$C$4</formula>
    </cfRule>
  </conditionalFormatting>
  <conditionalFormatting sqref="AK57">
    <cfRule type="cellIs" dxfId="15923" priority="1288" operator="lessThan">
      <formula>$C$4</formula>
    </cfRule>
  </conditionalFormatting>
  <conditionalFormatting sqref="AK58">
    <cfRule type="cellIs" dxfId="15922" priority="1289" operator="lessThan">
      <formula>$C$4</formula>
    </cfRule>
  </conditionalFormatting>
  <conditionalFormatting sqref="AK59">
    <cfRule type="cellIs" dxfId="15921" priority="1290" operator="lessThan">
      <formula>$C$4</formula>
    </cfRule>
  </conditionalFormatting>
  <conditionalFormatting sqref="AK60">
    <cfRule type="cellIs" dxfId="15920" priority="1291" operator="lessThan">
      <formula>$C$4</formula>
    </cfRule>
  </conditionalFormatting>
  <conditionalFormatting sqref="AL11">
    <cfRule type="cellIs" dxfId="15919" priority="1292" operator="lessThan">
      <formula>$C$4</formula>
    </cfRule>
  </conditionalFormatting>
  <conditionalFormatting sqref="AL12">
    <cfRule type="cellIs" dxfId="15918" priority="1293" operator="lessThan">
      <formula>$C$4</formula>
    </cfRule>
  </conditionalFormatting>
  <conditionalFormatting sqref="AL13">
    <cfRule type="cellIs" dxfId="15917" priority="1294" operator="lessThan">
      <formula>$C$4</formula>
    </cfRule>
  </conditionalFormatting>
  <conditionalFormatting sqref="AL14">
    <cfRule type="cellIs" dxfId="15916" priority="1295" operator="lessThan">
      <formula>$C$4</formula>
    </cfRule>
  </conditionalFormatting>
  <conditionalFormatting sqref="AL15">
    <cfRule type="cellIs" dxfId="15915" priority="1296" operator="lessThan">
      <formula>$C$4</formula>
    </cfRule>
  </conditionalFormatting>
  <conditionalFormatting sqref="AL16">
    <cfRule type="cellIs" dxfId="15914" priority="1297" operator="lessThan">
      <formula>$C$4</formula>
    </cfRule>
  </conditionalFormatting>
  <conditionalFormatting sqref="AL17">
    <cfRule type="cellIs" dxfId="15913" priority="1298" operator="lessThan">
      <formula>$C$4</formula>
    </cfRule>
  </conditionalFormatting>
  <conditionalFormatting sqref="AL18">
    <cfRule type="cellIs" dxfId="15912" priority="1299" operator="lessThan">
      <formula>$C$4</formula>
    </cfRule>
  </conditionalFormatting>
  <conditionalFormatting sqref="AL19">
    <cfRule type="cellIs" dxfId="15911" priority="1300" operator="lessThan">
      <formula>$C$4</formula>
    </cfRule>
  </conditionalFormatting>
  <conditionalFormatting sqref="AL20">
    <cfRule type="cellIs" dxfId="15910" priority="1301" operator="lessThan">
      <formula>$C$4</formula>
    </cfRule>
  </conditionalFormatting>
  <conditionalFormatting sqref="AL21">
    <cfRule type="cellIs" dxfId="15909" priority="1302" operator="lessThan">
      <formula>$C$4</formula>
    </cfRule>
  </conditionalFormatting>
  <conditionalFormatting sqref="AL22">
    <cfRule type="cellIs" dxfId="15908" priority="1303" operator="lessThan">
      <formula>$C$4</formula>
    </cfRule>
  </conditionalFormatting>
  <conditionalFormatting sqref="AL23">
    <cfRule type="cellIs" dxfId="15907" priority="1304" operator="lessThan">
      <formula>$C$4</formula>
    </cfRule>
  </conditionalFormatting>
  <conditionalFormatting sqref="AL24">
    <cfRule type="cellIs" dxfId="15906" priority="1305" operator="lessThan">
      <formula>$C$4</formula>
    </cfRule>
  </conditionalFormatting>
  <conditionalFormatting sqref="AL25">
    <cfRule type="cellIs" dxfId="15905" priority="1306" operator="lessThan">
      <formula>$C$4</formula>
    </cfRule>
  </conditionalFormatting>
  <conditionalFormatting sqref="AL26">
    <cfRule type="cellIs" dxfId="15904" priority="1307" operator="lessThan">
      <formula>$C$4</formula>
    </cfRule>
  </conditionalFormatting>
  <conditionalFormatting sqref="AL27">
    <cfRule type="cellIs" dxfId="15903" priority="1308" operator="lessThan">
      <formula>$C$4</formula>
    </cfRule>
  </conditionalFormatting>
  <conditionalFormatting sqref="AL28">
    <cfRule type="cellIs" dxfId="15902" priority="1309" operator="lessThan">
      <formula>$C$4</formula>
    </cfRule>
  </conditionalFormatting>
  <conditionalFormatting sqref="AL29">
    <cfRule type="cellIs" dxfId="15901" priority="1310" operator="lessThan">
      <formula>$C$4</formula>
    </cfRule>
  </conditionalFormatting>
  <conditionalFormatting sqref="AL30">
    <cfRule type="cellIs" dxfId="15900" priority="1311" operator="lessThan">
      <formula>$C$4</formula>
    </cfRule>
  </conditionalFormatting>
  <conditionalFormatting sqref="AL31">
    <cfRule type="cellIs" dxfId="15899" priority="1312" operator="lessThan">
      <formula>$C$4</formula>
    </cfRule>
  </conditionalFormatting>
  <conditionalFormatting sqref="AL32">
    <cfRule type="cellIs" dxfId="15898" priority="1313" operator="lessThan">
      <formula>$C$4</formula>
    </cfRule>
  </conditionalFormatting>
  <conditionalFormatting sqref="AL33">
    <cfRule type="cellIs" dxfId="15897" priority="1314" operator="lessThan">
      <formula>$C$4</formula>
    </cfRule>
  </conditionalFormatting>
  <conditionalFormatting sqref="AL34">
    <cfRule type="cellIs" dxfId="15896" priority="1315" operator="lessThan">
      <formula>$C$4</formula>
    </cfRule>
  </conditionalFormatting>
  <conditionalFormatting sqref="AL35">
    <cfRule type="cellIs" dxfId="15895" priority="1316" operator="lessThan">
      <formula>$C$4</formula>
    </cfRule>
  </conditionalFormatting>
  <conditionalFormatting sqref="AL36">
    <cfRule type="cellIs" dxfId="15894" priority="1317" operator="lessThan">
      <formula>$C$4</formula>
    </cfRule>
  </conditionalFormatting>
  <conditionalFormatting sqref="AL37">
    <cfRule type="cellIs" dxfId="15893" priority="1318" operator="lessThan">
      <formula>$C$4</formula>
    </cfRule>
  </conditionalFormatting>
  <conditionalFormatting sqref="AL38">
    <cfRule type="cellIs" dxfId="15892" priority="1319" operator="lessThan">
      <formula>$C$4</formula>
    </cfRule>
  </conditionalFormatting>
  <conditionalFormatting sqref="AL39">
    <cfRule type="cellIs" dxfId="15891" priority="1320" operator="lessThan">
      <formula>$C$4</formula>
    </cfRule>
  </conditionalFormatting>
  <conditionalFormatting sqref="AL40">
    <cfRule type="cellIs" dxfId="15890" priority="1321" operator="lessThan">
      <formula>$C$4</formula>
    </cfRule>
  </conditionalFormatting>
  <conditionalFormatting sqref="AL41">
    <cfRule type="cellIs" dxfId="15889" priority="1322" operator="lessThan">
      <formula>$C$4</formula>
    </cfRule>
  </conditionalFormatting>
  <conditionalFormatting sqref="AL42">
    <cfRule type="cellIs" dxfId="15888" priority="1323" operator="lessThan">
      <formula>$C$4</formula>
    </cfRule>
  </conditionalFormatting>
  <conditionalFormatting sqref="AL43">
    <cfRule type="cellIs" dxfId="15887" priority="1324" operator="lessThan">
      <formula>$C$4</formula>
    </cfRule>
  </conditionalFormatting>
  <conditionalFormatting sqref="AL44">
    <cfRule type="cellIs" dxfId="15886" priority="1325" operator="lessThan">
      <formula>$C$4</formula>
    </cfRule>
  </conditionalFormatting>
  <conditionalFormatting sqref="AL45">
    <cfRule type="cellIs" dxfId="15885" priority="1326" operator="lessThan">
      <formula>$C$4</formula>
    </cfRule>
  </conditionalFormatting>
  <conditionalFormatting sqref="AL46">
    <cfRule type="cellIs" dxfId="15884" priority="1327" operator="lessThan">
      <formula>$C$4</formula>
    </cfRule>
  </conditionalFormatting>
  <conditionalFormatting sqref="AL47">
    <cfRule type="cellIs" dxfId="15883" priority="1328" operator="lessThan">
      <formula>$C$4</formula>
    </cfRule>
  </conditionalFormatting>
  <conditionalFormatting sqref="AL48">
    <cfRule type="cellIs" dxfId="15882" priority="1329" operator="lessThan">
      <formula>$C$4</formula>
    </cfRule>
  </conditionalFormatting>
  <conditionalFormatting sqref="AL49">
    <cfRule type="cellIs" dxfId="15881" priority="1330" operator="lessThan">
      <formula>$C$4</formula>
    </cfRule>
  </conditionalFormatting>
  <conditionalFormatting sqref="AL50">
    <cfRule type="cellIs" dxfId="15880" priority="1331" operator="lessThan">
      <formula>$C$4</formula>
    </cfRule>
  </conditionalFormatting>
  <conditionalFormatting sqref="AL51">
    <cfRule type="cellIs" dxfId="15879" priority="1332" operator="lessThan">
      <formula>$C$4</formula>
    </cfRule>
  </conditionalFormatting>
  <conditionalFormatting sqref="AL52">
    <cfRule type="cellIs" dxfId="15878" priority="1333" operator="lessThan">
      <formula>$C$4</formula>
    </cfRule>
  </conditionalFormatting>
  <conditionalFormatting sqref="AL53">
    <cfRule type="cellIs" dxfId="15877" priority="1334" operator="lessThan">
      <formula>$C$4</formula>
    </cfRule>
  </conditionalFormatting>
  <conditionalFormatting sqref="AL54">
    <cfRule type="cellIs" dxfId="15876" priority="1335" operator="lessThan">
      <formula>$C$4</formula>
    </cfRule>
  </conditionalFormatting>
  <conditionalFormatting sqref="AL55">
    <cfRule type="cellIs" dxfId="15875" priority="1336" operator="lessThan">
      <formula>$C$4</formula>
    </cfRule>
  </conditionalFormatting>
  <conditionalFormatting sqref="AL56">
    <cfRule type="cellIs" dxfId="15874" priority="1337" operator="lessThan">
      <formula>$C$4</formula>
    </cfRule>
  </conditionalFormatting>
  <conditionalFormatting sqref="AL57">
    <cfRule type="cellIs" dxfId="15873" priority="1338" operator="lessThan">
      <formula>$C$4</formula>
    </cfRule>
  </conditionalFormatting>
  <conditionalFormatting sqref="AL58">
    <cfRule type="cellIs" dxfId="15872" priority="1339" operator="lessThan">
      <formula>$C$4</formula>
    </cfRule>
  </conditionalFormatting>
  <conditionalFormatting sqref="AL59">
    <cfRule type="cellIs" dxfId="15871" priority="1340" operator="lessThan">
      <formula>$C$4</formula>
    </cfRule>
  </conditionalFormatting>
  <conditionalFormatting sqref="AL60">
    <cfRule type="cellIs" dxfId="15870" priority="1341" operator="lessThan">
      <formula>$C$4</formula>
    </cfRule>
  </conditionalFormatting>
  <conditionalFormatting sqref="AM11">
    <cfRule type="cellIs" dxfId="15869" priority="1342" operator="lessThan">
      <formula>$C$4</formula>
    </cfRule>
  </conditionalFormatting>
  <conditionalFormatting sqref="AM12">
    <cfRule type="cellIs" dxfId="15868" priority="1343" operator="lessThan">
      <formula>$C$4</formula>
    </cfRule>
  </conditionalFormatting>
  <conditionalFormatting sqref="AM13">
    <cfRule type="cellIs" dxfId="15867" priority="1344" operator="lessThan">
      <formula>$C$4</formula>
    </cfRule>
  </conditionalFormatting>
  <conditionalFormatting sqref="AM14">
    <cfRule type="cellIs" dxfId="15866" priority="1345" operator="lessThan">
      <formula>$C$4</formula>
    </cfRule>
  </conditionalFormatting>
  <conditionalFormatting sqref="AM15">
    <cfRule type="cellIs" dxfId="15865" priority="1346" operator="lessThan">
      <formula>$C$4</formula>
    </cfRule>
  </conditionalFormatting>
  <conditionalFormatting sqref="AM16">
    <cfRule type="cellIs" dxfId="15864" priority="1347" operator="lessThan">
      <formula>$C$4</formula>
    </cfRule>
  </conditionalFormatting>
  <conditionalFormatting sqref="AM17">
    <cfRule type="cellIs" dxfId="15863" priority="1348" operator="lessThan">
      <formula>$C$4</formula>
    </cfRule>
  </conditionalFormatting>
  <conditionalFormatting sqref="AM18">
    <cfRule type="cellIs" dxfId="15862" priority="1349" operator="lessThan">
      <formula>$C$4</formula>
    </cfRule>
  </conditionalFormatting>
  <conditionalFormatting sqref="AM19">
    <cfRule type="cellIs" dxfId="15861" priority="1350" operator="lessThan">
      <formula>$C$4</formula>
    </cfRule>
  </conditionalFormatting>
  <conditionalFormatting sqref="AM20">
    <cfRule type="cellIs" dxfId="15860" priority="1351" operator="lessThan">
      <formula>$C$4</formula>
    </cfRule>
  </conditionalFormatting>
  <conditionalFormatting sqref="AM21">
    <cfRule type="cellIs" dxfId="15859" priority="1352" operator="lessThan">
      <formula>$C$4</formula>
    </cfRule>
  </conditionalFormatting>
  <conditionalFormatting sqref="AM22">
    <cfRule type="cellIs" dxfId="15858" priority="1353" operator="lessThan">
      <formula>$C$4</formula>
    </cfRule>
  </conditionalFormatting>
  <conditionalFormatting sqref="AM23">
    <cfRule type="cellIs" dxfId="15857" priority="1354" operator="lessThan">
      <formula>$C$4</formula>
    </cfRule>
  </conditionalFormatting>
  <conditionalFormatting sqref="AM24">
    <cfRule type="cellIs" dxfId="15856" priority="1355" operator="lessThan">
      <formula>$C$4</formula>
    </cfRule>
  </conditionalFormatting>
  <conditionalFormatting sqref="AM25">
    <cfRule type="cellIs" dxfId="15855" priority="1356" operator="lessThan">
      <formula>$C$4</formula>
    </cfRule>
  </conditionalFormatting>
  <conditionalFormatting sqref="AM26">
    <cfRule type="cellIs" dxfId="15854" priority="1357" operator="lessThan">
      <formula>$C$4</formula>
    </cfRule>
  </conditionalFormatting>
  <conditionalFormatting sqref="AM27">
    <cfRule type="cellIs" dxfId="15853" priority="1358" operator="lessThan">
      <formula>$C$4</formula>
    </cfRule>
  </conditionalFormatting>
  <conditionalFormatting sqref="AM28">
    <cfRule type="cellIs" dxfId="15852" priority="1359" operator="lessThan">
      <formula>$C$4</formula>
    </cfRule>
  </conditionalFormatting>
  <conditionalFormatting sqref="AM29">
    <cfRule type="cellIs" dxfId="15851" priority="1360" operator="lessThan">
      <formula>$C$4</formula>
    </cfRule>
  </conditionalFormatting>
  <conditionalFormatting sqref="AM30">
    <cfRule type="cellIs" dxfId="15850" priority="1361" operator="lessThan">
      <formula>$C$4</formula>
    </cfRule>
  </conditionalFormatting>
  <conditionalFormatting sqref="AM31">
    <cfRule type="cellIs" dxfId="15849" priority="1362" operator="lessThan">
      <formula>$C$4</formula>
    </cfRule>
  </conditionalFormatting>
  <conditionalFormatting sqref="AM32">
    <cfRule type="cellIs" dxfId="15848" priority="1363" operator="lessThan">
      <formula>$C$4</formula>
    </cfRule>
  </conditionalFormatting>
  <conditionalFormatting sqref="AM33">
    <cfRule type="cellIs" dxfId="15847" priority="1364" operator="lessThan">
      <formula>$C$4</formula>
    </cfRule>
  </conditionalFormatting>
  <conditionalFormatting sqref="AM34">
    <cfRule type="cellIs" dxfId="15846" priority="1365" operator="lessThan">
      <formula>$C$4</formula>
    </cfRule>
  </conditionalFormatting>
  <conditionalFormatting sqref="AM35">
    <cfRule type="cellIs" dxfId="15845" priority="1366" operator="lessThan">
      <formula>$C$4</formula>
    </cfRule>
  </conditionalFormatting>
  <conditionalFormatting sqref="AM36">
    <cfRule type="cellIs" dxfId="15844" priority="1367" operator="lessThan">
      <formula>$C$4</formula>
    </cfRule>
  </conditionalFormatting>
  <conditionalFormatting sqref="AM37">
    <cfRule type="cellIs" dxfId="15843" priority="1368" operator="lessThan">
      <formula>$C$4</formula>
    </cfRule>
  </conditionalFormatting>
  <conditionalFormatting sqref="AM38">
    <cfRule type="cellIs" dxfId="15842" priority="1369" operator="lessThan">
      <formula>$C$4</formula>
    </cfRule>
  </conditionalFormatting>
  <conditionalFormatting sqref="AM39">
    <cfRule type="cellIs" dxfId="15841" priority="1370" operator="lessThan">
      <formula>$C$4</formula>
    </cfRule>
  </conditionalFormatting>
  <conditionalFormatting sqref="AM40">
    <cfRule type="cellIs" dxfId="15840" priority="1371" operator="lessThan">
      <formula>$C$4</formula>
    </cfRule>
  </conditionalFormatting>
  <conditionalFormatting sqref="AM41">
    <cfRule type="cellIs" dxfId="15839" priority="1372" operator="lessThan">
      <formula>$C$4</formula>
    </cfRule>
  </conditionalFormatting>
  <conditionalFormatting sqref="AM42">
    <cfRule type="cellIs" dxfId="15838" priority="1373" operator="lessThan">
      <formula>$C$4</formula>
    </cfRule>
  </conditionalFormatting>
  <conditionalFormatting sqref="AM43">
    <cfRule type="cellIs" dxfId="15837" priority="1374" operator="lessThan">
      <formula>$C$4</formula>
    </cfRule>
  </conditionalFormatting>
  <conditionalFormatting sqref="AM44">
    <cfRule type="cellIs" dxfId="15836" priority="1375" operator="lessThan">
      <formula>$C$4</formula>
    </cfRule>
  </conditionalFormatting>
  <conditionalFormatting sqref="AM45">
    <cfRule type="cellIs" dxfId="15835" priority="1376" operator="lessThan">
      <formula>$C$4</formula>
    </cfRule>
  </conditionalFormatting>
  <conditionalFormatting sqref="AM46">
    <cfRule type="cellIs" dxfId="15834" priority="1377" operator="lessThan">
      <formula>$C$4</formula>
    </cfRule>
  </conditionalFormatting>
  <conditionalFormatting sqref="AM47">
    <cfRule type="cellIs" dxfId="15833" priority="1378" operator="lessThan">
      <formula>$C$4</formula>
    </cfRule>
  </conditionalFormatting>
  <conditionalFormatting sqref="AM48">
    <cfRule type="cellIs" dxfId="15832" priority="1379" operator="lessThan">
      <formula>$C$4</formula>
    </cfRule>
  </conditionalFormatting>
  <conditionalFormatting sqref="AM49">
    <cfRule type="cellIs" dxfId="15831" priority="1380" operator="lessThan">
      <formula>$C$4</formula>
    </cfRule>
  </conditionalFormatting>
  <conditionalFormatting sqref="AM50">
    <cfRule type="cellIs" dxfId="15830" priority="1381" operator="lessThan">
      <formula>$C$4</formula>
    </cfRule>
  </conditionalFormatting>
  <conditionalFormatting sqref="AM51">
    <cfRule type="cellIs" dxfId="15829" priority="1382" operator="lessThan">
      <formula>$C$4</formula>
    </cfRule>
  </conditionalFormatting>
  <conditionalFormatting sqref="AM52">
    <cfRule type="cellIs" dxfId="15828" priority="1383" operator="lessThan">
      <formula>$C$4</formula>
    </cfRule>
  </conditionalFormatting>
  <conditionalFormatting sqref="AM53">
    <cfRule type="cellIs" dxfId="15827" priority="1384" operator="lessThan">
      <formula>$C$4</formula>
    </cfRule>
  </conditionalFormatting>
  <conditionalFormatting sqref="AM54">
    <cfRule type="cellIs" dxfId="15826" priority="1385" operator="lessThan">
      <formula>$C$4</formula>
    </cfRule>
  </conditionalFormatting>
  <conditionalFormatting sqref="AM55">
    <cfRule type="cellIs" dxfId="15825" priority="1386" operator="lessThan">
      <formula>$C$4</formula>
    </cfRule>
  </conditionalFormatting>
  <conditionalFormatting sqref="AM56">
    <cfRule type="cellIs" dxfId="15824" priority="1387" operator="lessThan">
      <formula>$C$4</formula>
    </cfRule>
  </conditionalFormatting>
  <conditionalFormatting sqref="AM57">
    <cfRule type="cellIs" dxfId="15823" priority="1388" operator="lessThan">
      <formula>$C$4</formula>
    </cfRule>
  </conditionalFormatting>
  <conditionalFormatting sqref="AM58">
    <cfRule type="cellIs" dxfId="15822" priority="1389" operator="lessThan">
      <formula>$C$4</formula>
    </cfRule>
  </conditionalFormatting>
  <conditionalFormatting sqref="AM59">
    <cfRule type="cellIs" dxfId="15821" priority="1390" operator="lessThan">
      <formula>$C$4</formula>
    </cfRule>
  </conditionalFormatting>
  <conditionalFormatting sqref="AM60">
    <cfRule type="cellIs" dxfId="15820" priority="1391" operator="lessThan">
      <formula>$C$4</formula>
    </cfRule>
  </conditionalFormatting>
  <conditionalFormatting sqref="AN11">
    <cfRule type="cellIs" dxfId="15819" priority="1392" operator="lessThan">
      <formula>$C$4</formula>
    </cfRule>
  </conditionalFormatting>
  <conditionalFormatting sqref="AN12">
    <cfRule type="cellIs" dxfId="15818" priority="1393" operator="lessThan">
      <formula>$C$4</formula>
    </cfRule>
  </conditionalFormatting>
  <conditionalFormatting sqref="AN13">
    <cfRule type="cellIs" dxfId="15817" priority="1394" operator="lessThan">
      <formula>$C$4</formula>
    </cfRule>
  </conditionalFormatting>
  <conditionalFormatting sqref="AN14">
    <cfRule type="cellIs" dxfId="15816" priority="1395" operator="lessThan">
      <formula>$C$4</formula>
    </cfRule>
  </conditionalFormatting>
  <conditionalFormatting sqref="AN15">
    <cfRule type="cellIs" dxfId="15815" priority="1396" operator="lessThan">
      <formula>$C$4</formula>
    </cfRule>
  </conditionalFormatting>
  <conditionalFormatting sqref="AN16">
    <cfRule type="cellIs" dxfId="15814" priority="1397" operator="lessThan">
      <formula>$C$4</formula>
    </cfRule>
  </conditionalFormatting>
  <conditionalFormatting sqref="AN17">
    <cfRule type="cellIs" dxfId="15813" priority="1398" operator="lessThan">
      <formula>$C$4</formula>
    </cfRule>
  </conditionalFormatting>
  <conditionalFormatting sqref="AN18">
    <cfRule type="cellIs" dxfId="15812" priority="1399" operator="lessThan">
      <formula>$C$4</formula>
    </cfRule>
  </conditionalFormatting>
  <conditionalFormatting sqref="AN19">
    <cfRule type="cellIs" dxfId="15811" priority="1400" operator="lessThan">
      <formula>$C$4</formula>
    </cfRule>
  </conditionalFormatting>
  <conditionalFormatting sqref="AN20">
    <cfRule type="cellIs" dxfId="15810" priority="1401" operator="lessThan">
      <formula>$C$4</formula>
    </cfRule>
  </conditionalFormatting>
  <conditionalFormatting sqref="AN21">
    <cfRule type="cellIs" dxfId="15809" priority="1402" operator="lessThan">
      <formula>$C$4</formula>
    </cfRule>
  </conditionalFormatting>
  <conditionalFormatting sqref="AN22">
    <cfRule type="cellIs" dxfId="15808" priority="1403" operator="lessThan">
      <formula>$C$4</formula>
    </cfRule>
  </conditionalFormatting>
  <conditionalFormatting sqref="AN23">
    <cfRule type="cellIs" dxfId="15807" priority="1404" operator="lessThan">
      <formula>$C$4</formula>
    </cfRule>
  </conditionalFormatting>
  <conditionalFormatting sqref="AN24">
    <cfRule type="cellIs" dxfId="15806" priority="1405" operator="lessThan">
      <formula>$C$4</formula>
    </cfRule>
  </conditionalFormatting>
  <conditionalFormatting sqref="AN25">
    <cfRule type="cellIs" dxfId="15805" priority="1406" operator="lessThan">
      <formula>$C$4</formula>
    </cfRule>
  </conditionalFormatting>
  <conditionalFormatting sqref="AN26">
    <cfRule type="cellIs" dxfId="15804" priority="1407" operator="lessThan">
      <formula>$C$4</formula>
    </cfRule>
  </conditionalFormatting>
  <conditionalFormatting sqref="AN27">
    <cfRule type="cellIs" dxfId="15803" priority="1408" operator="lessThan">
      <formula>$C$4</formula>
    </cfRule>
  </conditionalFormatting>
  <conditionalFormatting sqref="AN28">
    <cfRule type="cellIs" dxfId="15802" priority="1409" operator="lessThan">
      <formula>$C$4</formula>
    </cfRule>
  </conditionalFormatting>
  <conditionalFormatting sqref="AN29">
    <cfRule type="cellIs" dxfId="15801" priority="1410" operator="lessThan">
      <formula>$C$4</formula>
    </cfRule>
  </conditionalFormatting>
  <conditionalFormatting sqref="AN30">
    <cfRule type="cellIs" dxfId="15800" priority="1411" operator="lessThan">
      <formula>$C$4</formula>
    </cfRule>
  </conditionalFormatting>
  <conditionalFormatting sqref="AN31">
    <cfRule type="cellIs" dxfId="15799" priority="1412" operator="lessThan">
      <formula>$C$4</formula>
    </cfRule>
  </conditionalFormatting>
  <conditionalFormatting sqref="AN32">
    <cfRule type="cellIs" dxfId="15798" priority="1413" operator="lessThan">
      <formula>$C$4</formula>
    </cfRule>
  </conditionalFormatting>
  <conditionalFormatting sqref="AN33">
    <cfRule type="cellIs" dxfId="15797" priority="1414" operator="lessThan">
      <formula>$C$4</formula>
    </cfRule>
  </conditionalFormatting>
  <conditionalFormatting sqref="AN34">
    <cfRule type="cellIs" dxfId="15796" priority="1415" operator="lessThan">
      <formula>$C$4</formula>
    </cfRule>
  </conditionalFormatting>
  <conditionalFormatting sqref="AN35">
    <cfRule type="cellIs" dxfId="15795" priority="1416" operator="lessThan">
      <formula>$C$4</formula>
    </cfRule>
  </conditionalFormatting>
  <conditionalFormatting sqref="AN36">
    <cfRule type="cellIs" dxfId="15794" priority="1417" operator="lessThan">
      <formula>$C$4</formula>
    </cfRule>
  </conditionalFormatting>
  <conditionalFormatting sqref="AN37">
    <cfRule type="cellIs" dxfId="15793" priority="1418" operator="lessThan">
      <formula>$C$4</formula>
    </cfRule>
  </conditionalFormatting>
  <conditionalFormatting sqref="AN38">
    <cfRule type="cellIs" dxfId="15792" priority="1419" operator="lessThan">
      <formula>$C$4</formula>
    </cfRule>
  </conditionalFormatting>
  <conditionalFormatting sqref="AN39">
    <cfRule type="cellIs" dxfId="15791" priority="1420" operator="lessThan">
      <formula>$C$4</formula>
    </cfRule>
  </conditionalFormatting>
  <conditionalFormatting sqref="AN40">
    <cfRule type="cellIs" dxfId="15790" priority="1421" operator="lessThan">
      <formula>$C$4</formula>
    </cfRule>
  </conditionalFormatting>
  <conditionalFormatting sqref="AN41">
    <cfRule type="cellIs" dxfId="15789" priority="1422" operator="lessThan">
      <formula>$C$4</formula>
    </cfRule>
  </conditionalFormatting>
  <conditionalFormatting sqref="AN42">
    <cfRule type="cellIs" dxfId="15788" priority="1423" operator="lessThan">
      <formula>$C$4</formula>
    </cfRule>
  </conditionalFormatting>
  <conditionalFormatting sqref="AN43">
    <cfRule type="cellIs" dxfId="15787" priority="1424" operator="lessThan">
      <formula>$C$4</formula>
    </cfRule>
  </conditionalFormatting>
  <conditionalFormatting sqref="AN44">
    <cfRule type="cellIs" dxfId="15786" priority="1425" operator="lessThan">
      <formula>$C$4</formula>
    </cfRule>
  </conditionalFormatting>
  <conditionalFormatting sqref="AN45">
    <cfRule type="cellIs" dxfId="15785" priority="1426" operator="lessThan">
      <formula>$C$4</formula>
    </cfRule>
  </conditionalFormatting>
  <conditionalFormatting sqref="AN46">
    <cfRule type="cellIs" dxfId="15784" priority="1427" operator="lessThan">
      <formula>$C$4</formula>
    </cfRule>
  </conditionalFormatting>
  <conditionalFormatting sqref="AN47">
    <cfRule type="cellIs" dxfId="15783" priority="1428" operator="lessThan">
      <formula>$C$4</formula>
    </cfRule>
  </conditionalFormatting>
  <conditionalFormatting sqref="AN48">
    <cfRule type="cellIs" dxfId="15782" priority="1429" operator="lessThan">
      <formula>$C$4</formula>
    </cfRule>
  </conditionalFormatting>
  <conditionalFormatting sqref="AN49">
    <cfRule type="cellIs" dxfId="15781" priority="1430" operator="lessThan">
      <formula>$C$4</formula>
    </cfRule>
  </conditionalFormatting>
  <conditionalFormatting sqref="AN50">
    <cfRule type="cellIs" dxfId="15780" priority="1431" operator="lessThan">
      <formula>$C$4</formula>
    </cfRule>
  </conditionalFormatting>
  <conditionalFormatting sqref="AN51">
    <cfRule type="cellIs" dxfId="15779" priority="1432" operator="lessThan">
      <formula>$C$4</formula>
    </cfRule>
  </conditionalFormatting>
  <conditionalFormatting sqref="AN52">
    <cfRule type="cellIs" dxfId="15778" priority="1433" operator="lessThan">
      <formula>$C$4</formula>
    </cfRule>
  </conditionalFormatting>
  <conditionalFormatting sqref="AN53">
    <cfRule type="cellIs" dxfId="15777" priority="1434" operator="lessThan">
      <formula>$C$4</formula>
    </cfRule>
  </conditionalFormatting>
  <conditionalFormatting sqref="AN54">
    <cfRule type="cellIs" dxfId="15776" priority="1435" operator="lessThan">
      <formula>$C$4</formula>
    </cfRule>
  </conditionalFormatting>
  <conditionalFormatting sqref="AN55">
    <cfRule type="cellIs" dxfId="15775" priority="1436" operator="lessThan">
      <formula>$C$4</formula>
    </cfRule>
  </conditionalFormatting>
  <conditionalFormatting sqref="AN56">
    <cfRule type="cellIs" dxfId="15774" priority="1437" operator="lessThan">
      <formula>$C$4</formula>
    </cfRule>
  </conditionalFormatting>
  <conditionalFormatting sqref="AN57">
    <cfRule type="cellIs" dxfId="15773" priority="1438" operator="lessThan">
      <formula>$C$4</formula>
    </cfRule>
  </conditionalFormatting>
  <conditionalFormatting sqref="AN58">
    <cfRule type="cellIs" dxfId="15772" priority="1439" operator="lessThan">
      <formula>$C$4</formula>
    </cfRule>
  </conditionalFormatting>
  <conditionalFormatting sqref="AN59">
    <cfRule type="cellIs" dxfId="15771" priority="1440" operator="lessThan">
      <formula>$C$4</formula>
    </cfRule>
  </conditionalFormatting>
  <conditionalFormatting sqref="AN60">
    <cfRule type="cellIs" dxfId="15770" priority="1441" operator="lessThan">
      <formula>$C$4</formula>
    </cfRule>
  </conditionalFormatting>
  <conditionalFormatting sqref="AO11">
    <cfRule type="cellIs" dxfId="15769" priority="1442" operator="lessThan">
      <formula>$C$4</formula>
    </cfRule>
  </conditionalFormatting>
  <conditionalFormatting sqref="AO12">
    <cfRule type="cellIs" dxfId="15768" priority="1443" operator="lessThan">
      <formula>$C$4</formula>
    </cfRule>
  </conditionalFormatting>
  <conditionalFormatting sqref="AO13">
    <cfRule type="cellIs" dxfId="15767" priority="1444" operator="lessThan">
      <formula>$C$4</formula>
    </cfRule>
  </conditionalFormatting>
  <conditionalFormatting sqref="AO14">
    <cfRule type="cellIs" dxfId="15766" priority="1445" operator="lessThan">
      <formula>$C$4</formula>
    </cfRule>
  </conditionalFormatting>
  <conditionalFormatting sqref="AO15">
    <cfRule type="cellIs" dxfId="15765" priority="1446" operator="lessThan">
      <formula>$C$4</formula>
    </cfRule>
  </conditionalFormatting>
  <conditionalFormatting sqref="AO16">
    <cfRule type="cellIs" dxfId="15764" priority="1447" operator="lessThan">
      <formula>$C$4</formula>
    </cfRule>
  </conditionalFormatting>
  <conditionalFormatting sqref="AO17">
    <cfRule type="cellIs" dxfId="15763" priority="1448" operator="lessThan">
      <formula>$C$4</formula>
    </cfRule>
  </conditionalFormatting>
  <conditionalFormatting sqref="AO18">
    <cfRule type="cellIs" dxfId="15762" priority="1449" operator="lessThan">
      <formula>$C$4</formula>
    </cfRule>
  </conditionalFormatting>
  <conditionalFormatting sqref="AO19">
    <cfRule type="cellIs" dxfId="15761" priority="1450" operator="lessThan">
      <formula>$C$4</formula>
    </cfRule>
  </conditionalFormatting>
  <conditionalFormatting sqref="AO20">
    <cfRule type="cellIs" dxfId="15760" priority="1451" operator="lessThan">
      <formula>$C$4</formula>
    </cfRule>
  </conditionalFormatting>
  <conditionalFormatting sqref="AO21">
    <cfRule type="cellIs" dxfId="15759" priority="1452" operator="lessThan">
      <formula>$C$4</formula>
    </cfRule>
  </conditionalFormatting>
  <conditionalFormatting sqref="AO22">
    <cfRule type="cellIs" dxfId="15758" priority="1453" operator="lessThan">
      <formula>$C$4</formula>
    </cfRule>
  </conditionalFormatting>
  <conditionalFormatting sqref="AO23">
    <cfRule type="cellIs" dxfId="15757" priority="1454" operator="lessThan">
      <formula>$C$4</formula>
    </cfRule>
  </conditionalFormatting>
  <conditionalFormatting sqref="AO24">
    <cfRule type="cellIs" dxfId="15756" priority="1455" operator="lessThan">
      <formula>$C$4</formula>
    </cfRule>
  </conditionalFormatting>
  <conditionalFormatting sqref="AO25">
    <cfRule type="cellIs" dxfId="15755" priority="1456" operator="lessThan">
      <formula>$C$4</formula>
    </cfRule>
  </conditionalFormatting>
  <conditionalFormatting sqref="AO26">
    <cfRule type="cellIs" dxfId="15754" priority="1457" operator="lessThan">
      <formula>$C$4</formula>
    </cfRule>
  </conditionalFormatting>
  <conditionalFormatting sqref="AO27">
    <cfRule type="cellIs" dxfId="15753" priority="1458" operator="lessThan">
      <formula>$C$4</formula>
    </cfRule>
  </conditionalFormatting>
  <conditionalFormatting sqref="AO28">
    <cfRule type="cellIs" dxfId="15752" priority="1459" operator="lessThan">
      <formula>$C$4</formula>
    </cfRule>
  </conditionalFormatting>
  <conditionalFormatting sqref="AO29">
    <cfRule type="cellIs" dxfId="15751" priority="1460" operator="lessThan">
      <formula>$C$4</formula>
    </cfRule>
  </conditionalFormatting>
  <conditionalFormatting sqref="AO30">
    <cfRule type="cellIs" dxfId="15750" priority="1461" operator="lessThan">
      <formula>$C$4</formula>
    </cfRule>
  </conditionalFormatting>
  <conditionalFormatting sqref="AO31">
    <cfRule type="cellIs" dxfId="15749" priority="1462" operator="lessThan">
      <formula>$C$4</formula>
    </cfRule>
  </conditionalFormatting>
  <conditionalFormatting sqref="AO32">
    <cfRule type="cellIs" dxfId="15748" priority="1463" operator="lessThan">
      <formula>$C$4</formula>
    </cfRule>
  </conditionalFormatting>
  <conditionalFormatting sqref="AO33">
    <cfRule type="cellIs" dxfId="15747" priority="1464" operator="lessThan">
      <formula>$C$4</formula>
    </cfRule>
  </conditionalFormatting>
  <conditionalFormatting sqref="AO34">
    <cfRule type="cellIs" dxfId="15746" priority="1465" operator="lessThan">
      <formula>$C$4</formula>
    </cfRule>
  </conditionalFormatting>
  <conditionalFormatting sqref="AO35">
    <cfRule type="cellIs" dxfId="15745" priority="1466" operator="lessThan">
      <formula>$C$4</formula>
    </cfRule>
  </conditionalFormatting>
  <conditionalFormatting sqref="AO36">
    <cfRule type="cellIs" dxfId="15744" priority="1467" operator="lessThan">
      <formula>$C$4</formula>
    </cfRule>
  </conditionalFormatting>
  <conditionalFormatting sqref="AO37">
    <cfRule type="cellIs" dxfId="15743" priority="1468" operator="lessThan">
      <formula>$C$4</formula>
    </cfRule>
  </conditionalFormatting>
  <conditionalFormatting sqref="AO38">
    <cfRule type="cellIs" dxfId="15742" priority="1469" operator="lessThan">
      <formula>$C$4</formula>
    </cfRule>
  </conditionalFormatting>
  <conditionalFormatting sqref="AO39">
    <cfRule type="cellIs" dxfId="15741" priority="1470" operator="lessThan">
      <formula>$C$4</formula>
    </cfRule>
  </conditionalFormatting>
  <conditionalFormatting sqref="AO40">
    <cfRule type="cellIs" dxfId="15740" priority="1471" operator="lessThan">
      <formula>$C$4</formula>
    </cfRule>
  </conditionalFormatting>
  <conditionalFormatting sqref="AO41">
    <cfRule type="cellIs" dxfId="15739" priority="1472" operator="lessThan">
      <formula>$C$4</formula>
    </cfRule>
  </conditionalFormatting>
  <conditionalFormatting sqref="AO42">
    <cfRule type="cellIs" dxfId="15738" priority="1473" operator="lessThan">
      <formula>$C$4</formula>
    </cfRule>
  </conditionalFormatting>
  <conditionalFormatting sqref="AO43">
    <cfRule type="cellIs" dxfId="15737" priority="1474" operator="lessThan">
      <formula>$C$4</formula>
    </cfRule>
  </conditionalFormatting>
  <conditionalFormatting sqref="AO44">
    <cfRule type="cellIs" dxfId="15736" priority="1475" operator="lessThan">
      <formula>$C$4</formula>
    </cfRule>
  </conditionalFormatting>
  <conditionalFormatting sqref="AO45">
    <cfRule type="cellIs" dxfId="15735" priority="1476" operator="lessThan">
      <formula>$C$4</formula>
    </cfRule>
  </conditionalFormatting>
  <conditionalFormatting sqref="AO46">
    <cfRule type="cellIs" dxfId="15734" priority="1477" operator="lessThan">
      <formula>$C$4</formula>
    </cfRule>
  </conditionalFormatting>
  <conditionalFormatting sqref="AO47">
    <cfRule type="cellIs" dxfId="15733" priority="1478" operator="lessThan">
      <formula>$C$4</formula>
    </cfRule>
  </conditionalFormatting>
  <conditionalFormatting sqref="AO48">
    <cfRule type="cellIs" dxfId="15732" priority="1479" operator="lessThan">
      <formula>$C$4</formula>
    </cfRule>
  </conditionalFormatting>
  <conditionalFormatting sqref="AO49">
    <cfRule type="cellIs" dxfId="15731" priority="1480" operator="lessThan">
      <formula>$C$4</formula>
    </cfRule>
  </conditionalFormatting>
  <conditionalFormatting sqref="AO50">
    <cfRule type="cellIs" dxfId="15730" priority="1481" operator="lessThan">
      <formula>$C$4</formula>
    </cfRule>
  </conditionalFormatting>
  <conditionalFormatting sqref="AO51">
    <cfRule type="cellIs" dxfId="15729" priority="1482" operator="lessThan">
      <formula>$C$4</formula>
    </cfRule>
  </conditionalFormatting>
  <conditionalFormatting sqref="AO52">
    <cfRule type="cellIs" dxfId="15728" priority="1483" operator="lessThan">
      <formula>$C$4</formula>
    </cfRule>
  </conditionalFormatting>
  <conditionalFormatting sqref="AO53">
    <cfRule type="cellIs" dxfId="15727" priority="1484" operator="lessThan">
      <formula>$C$4</formula>
    </cfRule>
  </conditionalFormatting>
  <conditionalFormatting sqref="AO54">
    <cfRule type="cellIs" dxfId="15726" priority="1485" operator="lessThan">
      <formula>$C$4</formula>
    </cfRule>
  </conditionalFormatting>
  <conditionalFormatting sqref="AO55">
    <cfRule type="cellIs" dxfId="15725" priority="1486" operator="lessThan">
      <formula>$C$4</formula>
    </cfRule>
  </conditionalFormatting>
  <conditionalFormatting sqref="AO56">
    <cfRule type="cellIs" dxfId="15724" priority="1487" operator="lessThan">
      <formula>$C$4</formula>
    </cfRule>
  </conditionalFormatting>
  <conditionalFormatting sqref="AO57">
    <cfRule type="cellIs" dxfId="15723" priority="1488" operator="lessThan">
      <formula>$C$4</formula>
    </cfRule>
  </conditionalFormatting>
  <conditionalFormatting sqref="AO58">
    <cfRule type="cellIs" dxfId="15722" priority="1489" operator="lessThan">
      <formula>$C$4</formula>
    </cfRule>
  </conditionalFormatting>
  <conditionalFormatting sqref="AO59">
    <cfRule type="cellIs" dxfId="15721" priority="1490" operator="lessThan">
      <formula>$C$4</formula>
    </cfRule>
  </conditionalFormatting>
  <conditionalFormatting sqref="AO60">
    <cfRule type="cellIs" dxfId="15720" priority="1491" operator="lessThan">
      <formula>$C$4</formula>
    </cfRule>
  </conditionalFormatting>
  <conditionalFormatting sqref="AP11">
    <cfRule type="cellIs" dxfId="15719" priority="1492" operator="lessThan">
      <formula>$C$4</formula>
    </cfRule>
  </conditionalFormatting>
  <conditionalFormatting sqref="AP12">
    <cfRule type="cellIs" dxfId="15718" priority="1493" operator="lessThan">
      <formula>$C$4</formula>
    </cfRule>
  </conditionalFormatting>
  <conditionalFormatting sqref="AP13">
    <cfRule type="cellIs" dxfId="15717" priority="1494" operator="lessThan">
      <formula>$C$4</formula>
    </cfRule>
  </conditionalFormatting>
  <conditionalFormatting sqref="AP14">
    <cfRule type="cellIs" dxfId="15716" priority="1495" operator="lessThan">
      <formula>$C$4</formula>
    </cfRule>
  </conditionalFormatting>
  <conditionalFormatting sqref="AP15">
    <cfRule type="cellIs" dxfId="15715" priority="1496" operator="lessThan">
      <formula>$C$4</formula>
    </cfRule>
  </conditionalFormatting>
  <conditionalFormatting sqref="AP16">
    <cfRule type="cellIs" dxfId="15714" priority="1497" operator="lessThan">
      <formula>$C$4</formula>
    </cfRule>
  </conditionalFormatting>
  <conditionalFormatting sqref="AP17">
    <cfRule type="cellIs" dxfId="15713" priority="1498" operator="lessThan">
      <formula>$C$4</formula>
    </cfRule>
  </conditionalFormatting>
  <conditionalFormatting sqref="AP18">
    <cfRule type="cellIs" dxfId="15712" priority="1499" operator="lessThan">
      <formula>$C$4</formula>
    </cfRule>
  </conditionalFormatting>
  <conditionalFormatting sqref="AP19">
    <cfRule type="cellIs" dxfId="15711" priority="1500" operator="lessThan">
      <formula>$C$4</formula>
    </cfRule>
  </conditionalFormatting>
  <conditionalFormatting sqref="AP20">
    <cfRule type="cellIs" dxfId="15710" priority="1501" operator="lessThan">
      <formula>$C$4</formula>
    </cfRule>
  </conditionalFormatting>
  <conditionalFormatting sqref="AP21">
    <cfRule type="cellIs" dxfId="15709" priority="1502" operator="lessThan">
      <formula>$C$4</formula>
    </cfRule>
  </conditionalFormatting>
  <conditionalFormatting sqref="AP22">
    <cfRule type="cellIs" dxfId="15708" priority="1503" operator="lessThan">
      <formula>$C$4</formula>
    </cfRule>
  </conditionalFormatting>
  <conditionalFormatting sqref="AP23">
    <cfRule type="cellIs" dxfId="15707" priority="1504" operator="lessThan">
      <formula>$C$4</formula>
    </cfRule>
  </conditionalFormatting>
  <conditionalFormatting sqref="AP24">
    <cfRule type="cellIs" dxfId="15706" priority="1505" operator="lessThan">
      <formula>$C$4</formula>
    </cfRule>
  </conditionalFormatting>
  <conditionalFormatting sqref="AP25">
    <cfRule type="cellIs" dxfId="15705" priority="1506" operator="lessThan">
      <formula>$C$4</formula>
    </cfRule>
  </conditionalFormatting>
  <conditionalFormatting sqref="AP26">
    <cfRule type="cellIs" dxfId="15704" priority="1507" operator="lessThan">
      <formula>$C$4</formula>
    </cfRule>
  </conditionalFormatting>
  <conditionalFormatting sqref="AP27">
    <cfRule type="cellIs" dxfId="15703" priority="1508" operator="lessThan">
      <formula>$C$4</formula>
    </cfRule>
  </conditionalFormatting>
  <conditionalFormatting sqref="AP28">
    <cfRule type="cellIs" dxfId="15702" priority="1509" operator="lessThan">
      <formula>$C$4</formula>
    </cfRule>
  </conditionalFormatting>
  <conditionalFormatting sqref="AP29">
    <cfRule type="cellIs" dxfId="15701" priority="1510" operator="lessThan">
      <formula>$C$4</formula>
    </cfRule>
  </conditionalFormatting>
  <conditionalFormatting sqref="AP30">
    <cfRule type="cellIs" dxfId="15700" priority="1511" operator="lessThan">
      <formula>$C$4</formula>
    </cfRule>
  </conditionalFormatting>
  <conditionalFormatting sqref="AP31">
    <cfRule type="cellIs" dxfId="15699" priority="1512" operator="lessThan">
      <formula>$C$4</formula>
    </cfRule>
  </conditionalFormatting>
  <conditionalFormatting sqref="AP32">
    <cfRule type="cellIs" dxfId="15698" priority="1513" operator="lessThan">
      <formula>$C$4</formula>
    </cfRule>
  </conditionalFormatting>
  <conditionalFormatting sqref="AP33">
    <cfRule type="cellIs" dxfId="15697" priority="1514" operator="lessThan">
      <formula>$C$4</formula>
    </cfRule>
  </conditionalFormatting>
  <conditionalFormatting sqref="AP34">
    <cfRule type="cellIs" dxfId="15696" priority="1515" operator="lessThan">
      <formula>$C$4</formula>
    </cfRule>
  </conditionalFormatting>
  <conditionalFormatting sqref="AP35">
    <cfRule type="cellIs" dxfId="15695" priority="1516" operator="lessThan">
      <formula>$C$4</formula>
    </cfRule>
  </conditionalFormatting>
  <conditionalFormatting sqref="AP36">
    <cfRule type="cellIs" dxfId="15694" priority="1517" operator="lessThan">
      <formula>$C$4</formula>
    </cfRule>
  </conditionalFormatting>
  <conditionalFormatting sqref="AP37">
    <cfRule type="cellIs" dxfId="15693" priority="1518" operator="lessThan">
      <formula>$C$4</formula>
    </cfRule>
  </conditionalFormatting>
  <conditionalFormatting sqref="AP38">
    <cfRule type="cellIs" dxfId="15692" priority="1519" operator="lessThan">
      <formula>$C$4</formula>
    </cfRule>
  </conditionalFormatting>
  <conditionalFormatting sqref="AP39">
    <cfRule type="cellIs" dxfId="15691" priority="1520" operator="lessThan">
      <formula>$C$4</formula>
    </cfRule>
  </conditionalFormatting>
  <conditionalFormatting sqref="AP40">
    <cfRule type="cellIs" dxfId="15690" priority="1521" operator="lessThan">
      <formula>$C$4</formula>
    </cfRule>
  </conditionalFormatting>
  <conditionalFormatting sqref="AP41">
    <cfRule type="cellIs" dxfId="15689" priority="1522" operator="lessThan">
      <formula>$C$4</formula>
    </cfRule>
  </conditionalFormatting>
  <conditionalFormatting sqref="AP42">
    <cfRule type="cellIs" dxfId="15688" priority="1523" operator="lessThan">
      <formula>$C$4</formula>
    </cfRule>
  </conditionalFormatting>
  <conditionalFormatting sqref="AP43">
    <cfRule type="cellIs" dxfId="15687" priority="1524" operator="lessThan">
      <formula>$C$4</formula>
    </cfRule>
  </conditionalFormatting>
  <conditionalFormatting sqref="AP44">
    <cfRule type="cellIs" dxfId="15686" priority="1525" operator="lessThan">
      <formula>$C$4</formula>
    </cfRule>
  </conditionalFormatting>
  <conditionalFormatting sqref="AP45">
    <cfRule type="cellIs" dxfId="15685" priority="1526" operator="lessThan">
      <formula>$C$4</formula>
    </cfRule>
  </conditionalFormatting>
  <conditionalFormatting sqref="AP46">
    <cfRule type="cellIs" dxfId="15684" priority="1527" operator="lessThan">
      <formula>$C$4</formula>
    </cfRule>
  </conditionalFormatting>
  <conditionalFormatting sqref="AP47">
    <cfRule type="cellIs" dxfId="15683" priority="1528" operator="lessThan">
      <formula>$C$4</formula>
    </cfRule>
  </conditionalFormatting>
  <conditionalFormatting sqref="AP48">
    <cfRule type="cellIs" dxfId="15682" priority="1529" operator="lessThan">
      <formula>$C$4</formula>
    </cfRule>
  </conditionalFormatting>
  <conditionalFormatting sqref="AP49">
    <cfRule type="cellIs" dxfId="15681" priority="1530" operator="lessThan">
      <formula>$C$4</formula>
    </cfRule>
  </conditionalFormatting>
  <conditionalFormatting sqref="AP50">
    <cfRule type="cellIs" dxfId="15680" priority="1531" operator="lessThan">
      <formula>$C$4</formula>
    </cfRule>
  </conditionalFormatting>
  <conditionalFormatting sqref="AP51">
    <cfRule type="cellIs" dxfId="15679" priority="1532" operator="lessThan">
      <formula>$C$4</formula>
    </cfRule>
  </conditionalFormatting>
  <conditionalFormatting sqref="AP52">
    <cfRule type="cellIs" dxfId="15678" priority="1533" operator="lessThan">
      <formula>$C$4</formula>
    </cfRule>
  </conditionalFormatting>
  <conditionalFormatting sqref="AP53">
    <cfRule type="cellIs" dxfId="15677" priority="1534" operator="lessThan">
      <formula>$C$4</formula>
    </cfRule>
  </conditionalFormatting>
  <conditionalFormatting sqref="AP54">
    <cfRule type="cellIs" dxfId="15676" priority="1535" operator="lessThan">
      <formula>$C$4</formula>
    </cfRule>
  </conditionalFormatting>
  <conditionalFormatting sqref="AP55">
    <cfRule type="cellIs" dxfId="15675" priority="1536" operator="lessThan">
      <formula>$C$4</formula>
    </cfRule>
  </conditionalFormatting>
  <conditionalFormatting sqref="AP56">
    <cfRule type="cellIs" dxfId="15674" priority="1537" operator="lessThan">
      <formula>$C$4</formula>
    </cfRule>
  </conditionalFormatting>
  <conditionalFormatting sqref="AP57">
    <cfRule type="cellIs" dxfId="15673" priority="1538" operator="lessThan">
      <formula>$C$4</formula>
    </cfRule>
  </conditionalFormatting>
  <conditionalFormatting sqref="AP58">
    <cfRule type="cellIs" dxfId="15672" priority="1539" operator="lessThan">
      <formula>$C$4</formula>
    </cfRule>
  </conditionalFormatting>
  <conditionalFormatting sqref="AP59">
    <cfRule type="cellIs" dxfId="15671" priority="1540" operator="lessThan">
      <formula>$C$4</formula>
    </cfRule>
  </conditionalFormatting>
  <conditionalFormatting sqref="AP60">
    <cfRule type="cellIs" dxfId="15670" priority="1541" operator="lessThan">
      <formula>$C$4</formula>
    </cfRule>
  </conditionalFormatting>
  <conditionalFormatting sqref="AQ11">
    <cfRule type="cellIs" dxfId="15669" priority="1542" operator="lessThan">
      <formula>$C$4</formula>
    </cfRule>
  </conditionalFormatting>
  <conditionalFormatting sqref="AQ12">
    <cfRule type="cellIs" dxfId="15668" priority="1543" operator="lessThan">
      <formula>$C$4</formula>
    </cfRule>
  </conditionalFormatting>
  <conditionalFormatting sqref="AQ13">
    <cfRule type="cellIs" dxfId="15667" priority="1544" operator="lessThan">
      <formula>$C$4</formula>
    </cfRule>
  </conditionalFormatting>
  <conditionalFormatting sqref="AQ14">
    <cfRule type="cellIs" dxfId="15666" priority="1545" operator="lessThan">
      <formula>$C$4</formula>
    </cfRule>
  </conditionalFormatting>
  <conditionalFormatting sqref="AQ15">
    <cfRule type="cellIs" dxfId="15665" priority="1546" operator="lessThan">
      <formula>$C$4</formula>
    </cfRule>
  </conditionalFormatting>
  <conditionalFormatting sqref="AQ16">
    <cfRule type="cellIs" dxfId="15664" priority="1547" operator="lessThan">
      <formula>$C$4</formula>
    </cfRule>
  </conditionalFormatting>
  <conditionalFormatting sqref="AQ17">
    <cfRule type="cellIs" dxfId="15663" priority="1548" operator="lessThan">
      <formula>$C$4</formula>
    </cfRule>
  </conditionalFormatting>
  <conditionalFormatting sqref="AQ18">
    <cfRule type="cellIs" dxfId="15662" priority="1549" operator="lessThan">
      <formula>$C$4</formula>
    </cfRule>
  </conditionalFormatting>
  <conditionalFormatting sqref="AQ19">
    <cfRule type="cellIs" dxfId="15661" priority="1550" operator="lessThan">
      <formula>$C$4</formula>
    </cfRule>
  </conditionalFormatting>
  <conditionalFormatting sqref="AQ20">
    <cfRule type="cellIs" dxfId="15660" priority="1551" operator="lessThan">
      <formula>$C$4</formula>
    </cfRule>
  </conditionalFormatting>
  <conditionalFormatting sqref="AQ21">
    <cfRule type="cellIs" dxfId="15659" priority="1552" operator="lessThan">
      <formula>$C$4</formula>
    </cfRule>
  </conditionalFormatting>
  <conditionalFormatting sqref="AQ22">
    <cfRule type="cellIs" dxfId="15658" priority="1553" operator="lessThan">
      <formula>$C$4</formula>
    </cfRule>
  </conditionalFormatting>
  <conditionalFormatting sqref="AQ23">
    <cfRule type="cellIs" dxfId="15657" priority="1554" operator="lessThan">
      <formula>$C$4</formula>
    </cfRule>
  </conditionalFormatting>
  <conditionalFormatting sqref="AQ24">
    <cfRule type="cellIs" dxfId="15656" priority="1555" operator="lessThan">
      <formula>$C$4</formula>
    </cfRule>
  </conditionalFormatting>
  <conditionalFormatting sqref="AQ25">
    <cfRule type="cellIs" dxfId="15655" priority="1556" operator="lessThan">
      <formula>$C$4</formula>
    </cfRule>
  </conditionalFormatting>
  <conditionalFormatting sqref="AQ26">
    <cfRule type="cellIs" dxfId="15654" priority="1557" operator="lessThan">
      <formula>$C$4</formula>
    </cfRule>
  </conditionalFormatting>
  <conditionalFormatting sqref="AQ27">
    <cfRule type="cellIs" dxfId="15653" priority="1558" operator="lessThan">
      <formula>$C$4</formula>
    </cfRule>
  </conditionalFormatting>
  <conditionalFormatting sqref="AQ28">
    <cfRule type="cellIs" dxfId="15652" priority="1559" operator="lessThan">
      <formula>$C$4</formula>
    </cfRule>
  </conditionalFormatting>
  <conditionalFormatting sqref="AQ29">
    <cfRule type="cellIs" dxfId="15651" priority="1560" operator="lessThan">
      <formula>$C$4</formula>
    </cfRule>
  </conditionalFormatting>
  <conditionalFormatting sqref="AQ30">
    <cfRule type="cellIs" dxfId="15650" priority="1561" operator="lessThan">
      <formula>$C$4</formula>
    </cfRule>
  </conditionalFormatting>
  <conditionalFormatting sqref="AQ31">
    <cfRule type="cellIs" dxfId="15649" priority="1562" operator="lessThan">
      <formula>$C$4</formula>
    </cfRule>
  </conditionalFormatting>
  <conditionalFormatting sqref="AQ32">
    <cfRule type="cellIs" dxfId="15648" priority="1563" operator="lessThan">
      <formula>$C$4</formula>
    </cfRule>
  </conditionalFormatting>
  <conditionalFormatting sqref="AQ33">
    <cfRule type="cellIs" dxfId="15647" priority="1564" operator="lessThan">
      <formula>$C$4</formula>
    </cfRule>
  </conditionalFormatting>
  <conditionalFormatting sqref="AQ34">
    <cfRule type="cellIs" dxfId="15646" priority="1565" operator="lessThan">
      <formula>$C$4</formula>
    </cfRule>
  </conditionalFormatting>
  <conditionalFormatting sqref="AQ35">
    <cfRule type="cellIs" dxfId="15645" priority="1566" operator="lessThan">
      <formula>$C$4</formula>
    </cfRule>
  </conditionalFormatting>
  <conditionalFormatting sqref="AQ36">
    <cfRule type="cellIs" dxfId="15644" priority="1567" operator="lessThan">
      <formula>$C$4</formula>
    </cfRule>
  </conditionalFormatting>
  <conditionalFormatting sqref="AQ37">
    <cfRule type="cellIs" dxfId="15643" priority="1568" operator="lessThan">
      <formula>$C$4</formula>
    </cfRule>
  </conditionalFormatting>
  <conditionalFormatting sqref="AQ38">
    <cfRule type="cellIs" dxfId="15642" priority="1569" operator="lessThan">
      <formula>$C$4</formula>
    </cfRule>
  </conditionalFormatting>
  <conditionalFormatting sqref="AQ39">
    <cfRule type="cellIs" dxfId="15641" priority="1570" operator="lessThan">
      <formula>$C$4</formula>
    </cfRule>
  </conditionalFormatting>
  <conditionalFormatting sqref="AQ40">
    <cfRule type="cellIs" dxfId="15640" priority="1571" operator="lessThan">
      <formula>$C$4</formula>
    </cfRule>
  </conditionalFormatting>
  <conditionalFormatting sqref="AQ41">
    <cfRule type="cellIs" dxfId="15639" priority="1572" operator="lessThan">
      <formula>$C$4</formula>
    </cfRule>
  </conditionalFormatting>
  <conditionalFormatting sqref="AQ42">
    <cfRule type="cellIs" dxfId="15638" priority="1573" operator="lessThan">
      <formula>$C$4</formula>
    </cfRule>
  </conditionalFormatting>
  <conditionalFormatting sqref="AQ43">
    <cfRule type="cellIs" dxfId="15637" priority="1574" operator="lessThan">
      <formula>$C$4</formula>
    </cfRule>
  </conditionalFormatting>
  <conditionalFormatting sqref="AQ44">
    <cfRule type="cellIs" dxfId="15636" priority="1575" operator="lessThan">
      <formula>$C$4</formula>
    </cfRule>
  </conditionalFormatting>
  <conditionalFormatting sqref="AQ45">
    <cfRule type="cellIs" dxfId="15635" priority="1576" operator="lessThan">
      <formula>$C$4</formula>
    </cfRule>
  </conditionalFormatting>
  <conditionalFormatting sqref="AQ46">
    <cfRule type="cellIs" dxfId="15634" priority="1577" operator="lessThan">
      <formula>$C$4</formula>
    </cfRule>
  </conditionalFormatting>
  <conditionalFormatting sqref="AQ47">
    <cfRule type="cellIs" dxfId="15633" priority="1578" operator="lessThan">
      <formula>$C$4</formula>
    </cfRule>
  </conditionalFormatting>
  <conditionalFormatting sqref="AQ48">
    <cfRule type="cellIs" dxfId="15632" priority="1579" operator="lessThan">
      <formula>$C$4</formula>
    </cfRule>
  </conditionalFormatting>
  <conditionalFormatting sqref="AQ49">
    <cfRule type="cellIs" dxfId="15631" priority="1580" operator="lessThan">
      <formula>$C$4</formula>
    </cfRule>
  </conditionalFormatting>
  <conditionalFormatting sqref="AQ50">
    <cfRule type="cellIs" dxfId="15630" priority="1581" operator="lessThan">
      <formula>$C$4</formula>
    </cfRule>
  </conditionalFormatting>
  <conditionalFormatting sqref="AQ51">
    <cfRule type="cellIs" dxfId="15629" priority="1582" operator="lessThan">
      <formula>$C$4</formula>
    </cfRule>
  </conditionalFormatting>
  <conditionalFormatting sqref="AQ52">
    <cfRule type="cellIs" dxfId="15628" priority="1583" operator="lessThan">
      <formula>$C$4</formula>
    </cfRule>
  </conditionalFormatting>
  <conditionalFormatting sqref="AQ53">
    <cfRule type="cellIs" dxfId="15627" priority="1584" operator="lessThan">
      <formula>$C$4</formula>
    </cfRule>
  </conditionalFormatting>
  <conditionalFormatting sqref="AQ54">
    <cfRule type="cellIs" dxfId="15626" priority="1585" operator="lessThan">
      <formula>$C$4</formula>
    </cfRule>
  </conditionalFormatting>
  <conditionalFormatting sqref="AQ55">
    <cfRule type="cellIs" dxfId="15625" priority="1586" operator="lessThan">
      <formula>$C$4</formula>
    </cfRule>
  </conditionalFormatting>
  <conditionalFormatting sqref="AQ56">
    <cfRule type="cellIs" dxfId="15624" priority="1587" operator="lessThan">
      <formula>$C$4</formula>
    </cfRule>
  </conditionalFormatting>
  <conditionalFormatting sqref="AQ57">
    <cfRule type="cellIs" dxfId="15623" priority="1588" operator="lessThan">
      <formula>$C$4</formula>
    </cfRule>
  </conditionalFormatting>
  <conditionalFormatting sqref="AQ58">
    <cfRule type="cellIs" dxfId="15622" priority="1589" operator="lessThan">
      <formula>$C$4</formula>
    </cfRule>
  </conditionalFormatting>
  <conditionalFormatting sqref="AQ59">
    <cfRule type="cellIs" dxfId="15621" priority="1590" operator="lessThan">
      <formula>$C$4</formula>
    </cfRule>
  </conditionalFormatting>
  <conditionalFormatting sqref="AQ60">
    <cfRule type="cellIs" dxfId="15620" priority="1591" operator="lessThan">
      <formula>$C$4</formula>
    </cfRule>
  </conditionalFormatting>
  <conditionalFormatting sqref="AR11">
    <cfRule type="cellIs" dxfId="15619" priority="1592" operator="lessThan">
      <formula>$C$4</formula>
    </cfRule>
  </conditionalFormatting>
  <conditionalFormatting sqref="AR12">
    <cfRule type="cellIs" dxfId="15618" priority="1593" operator="lessThan">
      <formula>$C$4</formula>
    </cfRule>
  </conditionalFormatting>
  <conditionalFormatting sqref="AR13">
    <cfRule type="cellIs" dxfId="15617" priority="1594" operator="lessThan">
      <formula>$C$4</formula>
    </cfRule>
  </conditionalFormatting>
  <conditionalFormatting sqref="AR14">
    <cfRule type="cellIs" dxfId="15616" priority="1595" operator="lessThan">
      <formula>$C$4</formula>
    </cfRule>
  </conditionalFormatting>
  <conditionalFormatting sqref="AR15">
    <cfRule type="cellIs" dxfId="15615" priority="1596" operator="lessThan">
      <formula>$C$4</formula>
    </cfRule>
  </conditionalFormatting>
  <conditionalFormatting sqref="AR16">
    <cfRule type="cellIs" dxfId="15614" priority="1597" operator="lessThan">
      <formula>$C$4</formula>
    </cfRule>
  </conditionalFormatting>
  <conditionalFormatting sqref="AR17">
    <cfRule type="cellIs" dxfId="15613" priority="1598" operator="lessThan">
      <formula>$C$4</formula>
    </cfRule>
  </conditionalFormatting>
  <conditionalFormatting sqref="AR18">
    <cfRule type="cellIs" dxfId="15612" priority="1599" operator="lessThan">
      <formula>$C$4</formula>
    </cfRule>
  </conditionalFormatting>
  <conditionalFormatting sqref="AR19">
    <cfRule type="cellIs" dxfId="15611" priority="1600" operator="lessThan">
      <formula>$C$4</formula>
    </cfRule>
  </conditionalFormatting>
  <conditionalFormatting sqref="AR20">
    <cfRule type="cellIs" dxfId="15610" priority="1601" operator="lessThan">
      <formula>$C$4</formula>
    </cfRule>
  </conditionalFormatting>
  <conditionalFormatting sqref="AR21">
    <cfRule type="cellIs" dxfId="15609" priority="1602" operator="lessThan">
      <formula>$C$4</formula>
    </cfRule>
  </conditionalFormatting>
  <conditionalFormatting sqref="AR22">
    <cfRule type="cellIs" dxfId="15608" priority="1603" operator="lessThan">
      <formula>$C$4</formula>
    </cfRule>
  </conditionalFormatting>
  <conditionalFormatting sqref="AR23">
    <cfRule type="cellIs" dxfId="15607" priority="1604" operator="lessThan">
      <formula>$C$4</formula>
    </cfRule>
  </conditionalFormatting>
  <conditionalFormatting sqref="AR24">
    <cfRule type="cellIs" dxfId="15606" priority="1605" operator="lessThan">
      <formula>$C$4</formula>
    </cfRule>
  </conditionalFormatting>
  <conditionalFormatting sqref="AR25">
    <cfRule type="cellIs" dxfId="15605" priority="1606" operator="lessThan">
      <formula>$C$4</formula>
    </cfRule>
  </conditionalFormatting>
  <conditionalFormatting sqref="AR26">
    <cfRule type="cellIs" dxfId="15604" priority="1607" operator="lessThan">
      <formula>$C$4</formula>
    </cfRule>
  </conditionalFormatting>
  <conditionalFormatting sqref="AR27">
    <cfRule type="cellIs" dxfId="15603" priority="1608" operator="lessThan">
      <formula>$C$4</formula>
    </cfRule>
  </conditionalFormatting>
  <conditionalFormatting sqref="AR28">
    <cfRule type="cellIs" dxfId="15602" priority="1609" operator="lessThan">
      <formula>$C$4</formula>
    </cfRule>
  </conditionalFormatting>
  <conditionalFormatting sqref="AR29">
    <cfRule type="cellIs" dxfId="15601" priority="1610" operator="lessThan">
      <formula>$C$4</formula>
    </cfRule>
  </conditionalFormatting>
  <conditionalFormatting sqref="AR30">
    <cfRule type="cellIs" dxfId="15600" priority="1611" operator="lessThan">
      <formula>$C$4</formula>
    </cfRule>
  </conditionalFormatting>
  <conditionalFormatting sqref="AR31">
    <cfRule type="cellIs" dxfId="15599" priority="1612" operator="lessThan">
      <formula>$C$4</formula>
    </cfRule>
  </conditionalFormatting>
  <conditionalFormatting sqref="AR32">
    <cfRule type="cellIs" dxfId="15598" priority="1613" operator="lessThan">
      <formula>$C$4</formula>
    </cfRule>
  </conditionalFormatting>
  <conditionalFormatting sqref="AR33">
    <cfRule type="cellIs" dxfId="15597" priority="1614" operator="lessThan">
      <formula>$C$4</formula>
    </cfRule>
  </conditionalFormatting>
  <conditionalFormatting sqref="AR34">
    <cfRule type="cellIs" dxfId="15596" priority="1615" operator="lessThan">
      <formula>$C$4</formula>
    </cfRule>
  </conditionalFormatting>
  <conditionalFormatting sqref="AR35">
    <cfRule type="cellIs" dxfId="15595" priority="1616" operator="lessThan">
      <formula>$C$4</formula>
    </cfRule>
  </conditionalFormatting>
  <conditionalFormatting sqref="AR36">
    <cfRule type="cellIs" dxfId="15594" priority="1617" operator="lessThan">
      <formula>$C$4</formula>
    </cfRule>
  </conditionalFormatting>
  <conditionalFormatting sqref="AR37">
    <cfRule type="cellIs" dxfId="15593" priority="1618" operator="lessThan">
      <formula>$C$4</formula>
    </cfRule>
  </conditionalFormatting>
  <conditionalFormatting sqref="AR38">
    <cfRule type="cellIs" dxfId="15592" priority="1619" operator="lessThan">
      <formula>$C$4</formula>
    </cfRule>
  </conditionalFormatting>
  <conditionalFormatting sqref="AR39">
    <cfRule type="cellIs" dxfId="15591" priority="1620" operator="lessThan">
      <formula>$C$4</formula>
    </cfRule>
  </conditionalFormatting>
  <conditionalFormatting sqref="AR40">
    <cfRule type="cellIs" dxfId="15590" priority="1621" operator="lessThan">
      <formula>$C$4</formula>
    </cfRule>
  </conditionalFormatting>
  <conditionalFormatting sqref="AR41">
    <cfRule type="cellIs" dxfId="15589" priority="1622" operator="lessThan">
      <formula>$C$4</formula>
    </cfRule>
  </conditionalFormatting>
  <conditionalFormatting sqref="AR42">
    <cfRule type="cellIs" dxfId="15588" priority="1623" operator="lessThan">
      <formula>$C$4</formula>
    </cfRule>
  </conditionalFormatting>
  <conditionalFormatting sqref="AR43">
    <cfRule type="cellIs" dxfId="15587" priority="1624" operator="lessThan">
      <formula>$C$4</formula>
    </cfRule>
  </conditionalFormatting>
  <conditionalFormatting sqref="AR44">
    <cfRule type="cellIs" dxfId="15586" priority="1625" operator="lessThan">
      <formula>$C$4</formula>
    </cfRule>
  </conditionalFormatting>
  <conditionalFormatting sqref="AR45">
    <cfRule type="cellIs" dxfId="15585" priority="1626" operator="lessThan">
      <formula>$C$4</formula>
    </cfRule>
  </conditionalFormatting>
  <conditionalFormatting sqref="AR46">
    <cfRule type="cellIs" dxfId="15584" priority="1627" operator="lessThan">
      <formula>$C$4</formula>
    </cfRule>
  </conditionalFormatting>
  <conditionalFormatting sqref="AR47">
    <cfRule type="cellIs" dxfId="15583" priority="1628" operator="lessThan">
      <formula>$C$4</formula>
    </cfRule>
  </conditionalFormatting>
  <conditionalFormatting sqref="AR48">
    <cfRule type="cellIs" dxfId="15582" priority="1629" operator="lessThan">
      <formula>$C$4</formula>
    </cfRule>
  </conditionalFormatting>
  <conditionalFormatting sqref="AR49">
    <cfRule type="cellIs" dxfId="15581" priority="1630" operator="lessThan">
      <formula>$C$4</formula>
    </cfRule>
  </conditionalFormatting>
  <conditionalFormatting sqref="AR50">
    <cfRule type="cellIs" dxfId="15580" priority="1631" operator="lessThan">
      <formula>$C$4</formula>
    </cfRule>
  </conditionalFormatting>
  <conditionalFormatting sqref="AR51">
    <cfRule type="cellIs" dxfId="15579" priority="1632" operator="lessThan">
      <formula>$C$4</formula>
    </cfRule>
  </conditionalFormatting>
  <conditionalFormatting sqref="AR52">
    <cfRule type="cellIs" dxfId="15578" priority="1633" operator="lessThan">
      <formula>$C$4</formula>
    </cfRule>
  </conditionalFormatting>
  <conditionalFormatting sqref="AR53">
    <cfRule type="cellIs" dxfId="15577" priority="1634" operator="lessThan">
      <formula>$C$4</formula>
    </cfRule>
  </conditionalFormatting>
  <conditionalFormatting sqref="AR54">
    <cfRule type="cellIs" dxfId="15576" priority="1635" operator="lessThan">
      <formula>$C$4</formula>
    </cfRule>
  </conditionalFormatting>
  <conditionalFormatting sqref="AR55">
    <cfRule type="cellIs" dxfId="15575" priority="1636" operator="lessThan">
      <formula>$C$4</formula>
    </cfRule>
  </conditionalFormatting>
  <conditionalFormatting sqref="AR56">
    <cfRule type="cellIs" dxfId="15574" priority="1637" operator="lessThan">
      <formula>$C$4</formula>
    </cfRule>
  </conditionalFormatting>
  <conditionalFormatting sqref="AR57">
    <cfRule type="cellIs" dxfId="15573" priority="1638" operator="lessThan">
      <formula>$C$4</formula>
    </cfRule>
  </conditionalFormatting>
  <conditionalFormatting sqref="AR58">
    <cfRule type="cellIs" dxfId="15572" priority="1639" operator="lessThan">
      <formula>$C$4</formula>
    </cfRule>
  </conditionalFormatting>
  <conditionalFormatting sqref="AR59">
    <cfRule type="cellIs" dxfId="15571" priority="1640" operator="lessThan">
      <formula>$C$4</formula>
    </cfRule>
  </conditionalFormatting>
  <conditionalFormatting sqref="AR60">
    <cfRule type="cellIs" dxfId="15570" priority="1641" operator="lessThan">
      <formula>$C$4</formula>
    </cfRule>
  </conditionalFormatting>
  <conditionalFormatting sqref="AS11">
    <cfRule type="cellIs" dxfId="15569" priority="1642" operator="lessThan">
      <formula>$C$4</formula>
    </cfRule>
  </conditionalFormatting>
  <conditionalFormatting sqref="AS12">
    <cfRule type="cellIs" dxfId="15568" priority="1643" operator="lessThan">
      <formula>$C$4</formula>
    </cfRule>
  </conditionalFormatting>
  <conditionalFormatting sqref="AS13">
    <cfRule type="cellIs" dxfId="15567" priority="1644" operator="lessThan">
      <formula>$C$4</formula>
    </cfRule>
  </conditionalFormatting>
  <conditionalFormatting sqref="AS14">
    <cfRule type="cellIs" dxfId="15566" priority="1645" operator="lessThan">
      <formula>$C$4</formula>
    </cfRule>
  </conditionalFormatting>
  <conditionalFormatting sqref="AS15">
    <cfRule type="cellIs" dxfId="15565" priority="1646" operator="lessThan">
      <formula>$C$4</formula>
    </cfRule>
  </conditionalFormatting>
  <conditionalFormatting sqref="AS16">
    <cfRule type="cellIs" dxfId="15564" priority="1647" operator="lessThan">
      <formula>$C$4</formula>
    </cfRule>
  </conditionalFormatting>
  <conditionalFormatting sqref="AS17">
    <cfRule type="cellIs" dxfId="15563" priority="1648" operator="lessThan">
      <formula>$C$4</formula>
    </cfRule>
  </conditionalFormatting>
  <conditionalFormatting sqref="AS18">
    <cfRule type="cellIs" dxfId="15562" priority="1649" operator="lessThan">
      <formula>$C$4</formula>
    </cfRule>
  </conditionalFormatting>
  <conditionalFormatting sqref="AS19">
    <cfRule type="cellIs" dxfId="15561" priority="1650" operator="lessThan">
      <formula>$C$4</formula>
    </cfRule>
  </conditionalFormatting>
  <conditionalFormatting sqref="AS20">
    <cfRule type="cellIs" dxfId="15560" priority="1651" operator="lessThan">
      <formula>$C$4</formula>
    </cfRule>
  </conditionalFormatting>
  <conditionalFormatting sqref="AS21">
    <cfRule type="cellIs" dxfId="15559" priority="1652" operator="lessThan">
      <formula>$C$4</formula>
    </cfRule>
  </conditionalFormatting>
  <conditionalFormatting sqref="AS22">
    <cfRule type="cellIs" dxfId="15558" priority="1653" operator="lessThan">
      <formula>$C$4</formula>
    </cfRule>
  </conditionalFormatting>
  <conditionalFormatting sqref="AS23">
    <cfRule type="cellIs" dxfId="15557" priority="1654" operator="lessThan">
      <formula>$C$4</formula>
    </cfRule>
  </conditionalFormatting>
  <conditionalFormatting sqref="AS24">
    <cfRule type="cellIs" dxfId="15556" priority="1655" operator="lessThan">
      <formula>$C$4</formula>
    </cfRule>
  </conditionalFormatting>
  <conditionalFormatting sqref="AS25">
    <cfRule type="cellIs" dxfId="15555" priority="1656" operator="lessThan">
      <formula>$C$4</formula>
    </cfRule>
  </conditionalFormatting>
  <conditionalFormatting sqref="AS26">
    <cfRule type="cellIs" dxfId="15554" priority="1657" operator="lessThan">
      <formula>$C$4</formula>
    </cfRule>
  </conditionalFormatting>
  <conditionalFormatting sqref="AS27">
    <cfRule type="cellIs" dxfId="15553" priority="1658" operator="lessThan">
      <formula>$C$4</formula>
    </cfRule>
  </conditionalFormatting>
  <conditionalFormatting sqref="AS28">
    <cfRule type="cellIs" dxfId="15552" priority="1659" operator="lessThan">
      <formula>$C$4</formula>
    </cfRule>
  </conditionalFormatting>
  <conditionalFormatting sqref="AS29">
    <cfRule type="cellIs" dxfId="15551" priority="1660" operator="lessThan">
      <formula>$C$4</formula>
    </cfRule>
  </conditionalFormatting>
  <conditionalFormatting sqref="AS30">
    <cfRule type="cellIs" dxfId="15550" priority="1661" operator="lessThan">
      <formula>$C$4</formula>
    </cfRule>
  </conditionalFormatting>
  <conditionalFormatting sqref="AS31">
    <cfRule type="cellIs" dxfId="15549" priority="1662" operator="lessThan">
      <formula>$C$4</formula>
    </cfRule>
  </conditionalFormatting>
  <conditionalFormatting sqref="AS32">
    <cfRule type="cellIs" dxfId="15548" priority="1663" operator="lessThan">
      <formula>$C$4</formula>
    </cfRule>
  </conditionalFormatting>
  <conditionalFormatting sqref="AS33">
    <cfRule type="cellIs" dxfId="15547" priority="1664" operator="lessThan">
      <formula>$C$4</formula>
    </cfRule>
  </conditionalFormatting>
  <conditionalFormatting sqref="AS34">
    <cfRule type="cellIs" dxfId="15546" priority="1665" operator="lessThan">
      <formula>$C$4</formula>
    </cfRule>
  </conditionalFormatting>
  <conditionalFormatting sqref="AS35">
    <cfRule type="cellIs" dxfId="15545" priority="1666" operator="lessThan">
      <formula>$C$4</formula>
    </cfRule>
  </conditionalFormatting>
  <conditionalFormatting sqref="AS36">
    <cfRule type="cellIs" dxfId="15544" priority="1667" operator="lessThan">
      <formula>$C$4</formula>
    </cfRule>
  </conditionalFormatting>
  <conditionalFormatting sqref="AS37">
    <cfRule type="cellIs" dxfId="15543" priority="1668" operator="lessThan">
      <formula>$C$4</formula>
    </cfRule>
  </conditionalFormatting>
  <conditionalFormatting sqref="AS38">
    <cfRule type="cellIs" dxfId="15542" priority="1669" operator="lessThan">
      <formula>$C$4</formula>
    </cfRule>
  </conditionalFormatting>
  <conditionalFormatting sqref="AS39">
    <cfRule type="cellIs" dxfId="15541" priority="1670" operator="lessThan">
      <formula>$C$4</formula>
    </cfRule>
  </conditionalFormatting>
  <conditionalFormatting sqref="AS40">
    <cfRule type="cellIs" dxfId="15540" priority="1671" operator="lessThan">
      <formula>$C$4</formula>
    </cfRule>
  </conditionalFormatting>
  <conditionalFormatting sqref="AS41">
    <cfRule type="cellIs" dxfId="15539" priority="1672" operator="lessThan">
      <formula>$C$4</formula>
    </cfRule>
  </conditionalFormatting>
  <conditionalFormatting sqref="AS42">
    <cfRule type="cellIs" dxfId="15538" priority="1673" operator="lessThan">
      <formula>$C$4</formula>
    </cfRule>
  </conditionalFormatting>
  <conditionalFormatting sqref="AS43">
    <cfRule type="cellIs" dxfId="15537" priority="1674" operator="lessThan">
      <formula>$C$4</formula>
    </cfRule>
  </conditionalFormatting>
  <conditionalFormatting sqref="AS44">
    <cfRule type="cellIs" dxfId="15536" priority="1675" operator="lessThan">
      <formula>$C$4</formula>
    </cfRule>
  </conditionalFormatting>
  <conditionalFormatting sqref="AS45">
    <cfRule type="cellIs" dxfId="15535" priority="1676" operator="lessThan">
      <formula>$C$4</formula>
    </cfRule>
  </conditionalFormatting>
  <conditionalFormatting sqref="AS46">
    <cfRule type="cellIs" dxfId="15534" priority="1677" operator="lessThan">
      <formula>$C$4</formula>
    </cfRule>
  </conditionalFormatting>
  <conditionalFormatting sqref="AS47">
    <cfRule type="cellIs" dxfId="15533" priority="1678" operator="lessThan">
      <formula>$C$4</formula>
    </cfRule>
  </conditionalFormatting>
  <conditionalFormatting sqref="AS48">
    <cfRule type="cellIs" dxfId="15532" priority="1679" operator="lessThan">
      <formula>$C$4</formula>
    </cfRule>
  </conditionalFormatting>
  <conditionalFormatting sqref="AS49">
    <cfRule type="cellIs" dxfId="15531" priority="1680" operator="lessThan">
      <formula>$C$4</formula>
    </cfRule>
  </conditionalFormatting>
  <conditionalFormatting sqref="AS50">
    <cfRule type="cellIs" dxfId="15530" priority="1681" operator="lessThan">
      <formula>$C$4</formula>
    </cfRule>
  </conditionalFormatting>
  <conditionalFormatting sqref="AS51">
    <cfRule type="cellIs" dxfId="15529" priority="1682" operator="lessThan">
      <formula>$C$4</formula>
    </cfRule>
  </conditionalFormatting>
  <conditionalFormatting sqref="AS52">
    <cfRule type="cellIs" dxfId="15528" priority="1683" operator="lessThan">
      <formula>$C$4</formula>
    </cfRule>
  </conditionalFormatting>
  <conditionalFormatting sqref="AS53">
    <cfRule type="cellIs" dxfId="15527" priority="1684" operator="lessThan">
      <formula>$C$4</formula>
    </cfRule>
  </conditionalFormatting>
  <conditionalFormatting sqref="AS54">
    <cfRule type="cellIs" dxfId="15526" priority="1685" operator="lessThan">
      <formula>$C$4</formula>
    </cfRule>
  </conditionalFormatting>
  <conditionalFormatting sqref="AS55">
    <cfRule type="cellIs" dxfId="15525" priority="1686" operator="lessThan">
      <formula>$C$4</formula>
    </cfRule>
  </conditionalFormatting>
  <conditionalFormatting sqref="AS56">
    <cfRule type="cellIs" dxfId="15524" priority="1687" operator="lessThan">
      <formula>$C$4</formula>
    </cfRule>
  </conditionalFormatting>
  <conditionalFormatting sqref="AS57">
    <cfRule type="cellIs" dxfId="15523" priority="1688" operator="lessThan">
      <formula>$C$4</formula>
    </cfRule>
  </conditionalFormatting>
  <conditionalFormatting sqref="AS58">
    <cfRule type="cellIs" dxfId="15522" priority="1689" operator="lessThan">
      <formula>$C$4</formula>
    </cfRule>
  </conditionalFormatting>
  <conditionalFormatting sqref="AS59">
    <cfRule type="cellIs" dxfId="15521" priority="1690" operator="lessThan">
      <formula>$C$4</formula>
    </cfRule>
  </conditionalFormatting>
  <conditionalFormatting sqref="AS60">
    <cfRule type="cellIs" dxfId="15520" priority="1691" operator="lessThan">
      <formula>$C$4</formula>
    </cfRule>
  </conditionalFormatting>
  <conditionalFormatting sqref="AT11">
    <cfRule type="cellIs" dxfId="15519" priority="1692" operator="lessThan">
      <formula>$C$4</formula>
    </cfRule>
  </conditionalFormatting>
  <conditionalFormatting sqref="AT12">
    <cfRule type="cellIs" dxfId="15518" priority="1693" operator="lessThan">
      <formula>$C$4</formula>
    </cfRule>
  </conditionalFormatting>
  <conditionalFormatting sqref="AT13">
    <cfRule type="cellIs" dxfId="15517" priority="1694" operator="lessThan">
      <formula>$C$4</formula>
    </cfRule>
  </conditionalFormatting>
  <conditionalFormatting sqref="AT14">
    <cfRule type="cellIs" dxfId="15516" priority="1695" operator="lessThan">
      <formula>$C$4</formula>
    </cfRule>
  </conditionalFormatting>
  <conditionalFormatting sqref="AT15">
    <cfRule type="cellIs" dxfId="15515" priority="1696" operator="lessThan">
      <formula>$C$4</formula>
    </cfRule>
  </conditionalFormatting>
  <conditionalFormatting sqref="AT16">
    <cfRule type="cellIs" dxfId="15514" priority="1697" operator="lessThan">
      <formula>$C$4</formula>
    </cfRule>
  </conditionalFormatting>
  <conditionalFormatting sqref="AT17">
    <cfRule type="cellIs" dxfId="15513" priority="1698" operator="lessThan">
      <formula>$C$4</formula>
    </cfRule>
  </conditionalFormatting>
  <conditionalFormatting sqref="AT18">
    <cfRule type="cellIs" dxfId="15512" priority="1699" operator="lessThan">
      <formula>$C$4</formula>
    </cfRule>
  </conditionalFormatting>
  <conditionalFormatting sqref="AT19">
    <cfRule type="cellIs" dxfId="15511" priority="1700" operator="lessThan">
      <formula>$C$4</formula>
    </cfRule>
  </conditionalFormatting>
  <conditionalFormatting sqref="AT20">
    <cfRule type="cellIs" dxfId="15510" priority="1701" operator="lessThan">
      <formula>$C$4</formula>
    </cfRule>
  </conditionalFormatting>
  <conditionalFormatting sqref="AT21">
    <cfRule type="cellIs" dxfId="15509" priority="1702" operator="lessThan">
      <formula>$C$4</formula>
    </cfRule>
  </conditionalFormatting>
  <conditionalFormatting sqref="AT22">
    <cfRule type="cellIs" dxfId="15508" priority="1703" operator="lessThan">
      <formula>$C$4</formula>
    </cfRule>
  </conditionalFormatting>
  <conditionalFormatting sqref="AT23">
    <cfRule type="cellIs" dxfId="15507" priority="1704" operator="lessThan">
      <formula>$C$4</formula>
    </cfRule>
  </conditionalFormatting>
  <conditionalFormatting sqref="AT24">
    <cfRule type="cellIs" dxfId="15506" priority="1705" operator="lessThan">
      <formula>$C$4</formula>
    </cfRule>
  </conditionalFormatting>
  <conditionalFormatting sqref="AT25">
    <cfRule type="cellIs" dxfId="15505" priority="1706" operator="lessThan">
      <formula>$C$4</formula>
    </cfRule>
  </conditionalFormatting>
  <conditionalFormatting sqref="AT26">
    <cfRule type="cellIs" dxfId="15504" priority="1707" operator="lessThan">
      <formula>$C$4</formula>
    </cfRule>
  </conditionalFormatting>
  <conditionalFormatting sqref="AT27">
    <cfRule type="cellIs" dxfId="15503" priority="1708" operator="lessThan">
      <formula>$C$4</formula>
    </cfRule>
  </conditionalFormatting>
  <conditionalFormatting sqref="AT28">
    <cfRule type="cellIs" dxfId="15502" priority="1709" operator="lessThan">
      <formula>$C$4</formula>
    </cfRule>
  </conditionalFormatting>
  <conditionalFormatting sqref="AT29">
    <cfRule type="cellIs" dxfId="15501" priority="1710" operator="lessThan">
      <formula>$C$4</formula>
    </cfRule>
  </conditionalFormatting>
  <conditionalFormatting sqref="AT30">
    <cfRule type="cellIs" dxfId="15500" priority="1711" operator="lessThan">
      <formula>$C$4</formula>
    </cfRule>
  </conditionalFormatting>
  <conditionalFormatting sqref="AT31">
    <cfRule type="cellIs" dxfId="15499" priority="1712" operator="lessThan">
      <formula>$C$4</formula>
    </cfRule>
  </conditionalFormatting>
  <conditionalFormatting sqref="AT32">
    <cfRule type="cellIs" dxfId="15498" priority="1713" operator="lessThan">
      <formula>$C$4</formula>
    </cfRule>
  </conditionalFormatting>
  <conditionalFormatting sqref="AT33">
    <cfRule type="cellIs" dxfId="15497" priority="1714" operator="lessThan">
      <formula>$C$4</formula>
    </cfRule>
  </conditionalFormatting>
  <conditionalFormatting sqref="AT34">
    <cfRule type="cellIs" dxfId="15496" priority="1715" operator="lessThan">
      <formula>$C$4</formula>
    </cfRule>
  </conditionalFormatting>
  <conditionalFormatting sqref="AT35">
    <cfRule type="cellIs" dxfId="15495" priority="1716" operator="lessThan">
      <formula>$C$4</formula>
    </cfRule>
  </conditionalFormatting>
  <conditionalFormatting sqref="AT36">
    <cfRule type="cellIs" dxfId="15494" priority="1717" operator="lessThan">
      <formula>$C$4</formula>
    </cfRule>
  </conditionalFormatting>
  <conditionalFormatting sqref="AT40">
    <cfRule type="cellIs" dxfId="15493" priority="1721" operator="lessThan">
      <formula>$C$4</formula>
    </cfRule>
  </conditionalFormatting>
  <conditionalFormatting sqref="AT41">
    <cfRule type="cellIs" dxfId="15492" priority="1722" operator="lessThan">
      <formula>$C$4</formula>
    </cfRule>
  </conditionalFormatting>
  <conditionalFormatting sqref="AT42">
    <cfRule type="cellIs" dxfId="15491" priority="1723" operator="lessThan">
      <formula>$C$4</formula>
    </cfRule>
  </conditionalFormatting>
  <conditionalFormatting sqref="AT43">
    <cfRule type="cellIs" dxfId="15490" priority="1724" operator="lessThan">
      <formula>$C$4</formula>
    </cfRule>
  </conditionalFormatting>
  <conditionalFormatting sqref="AT44">
    <cfRule type="cellIs" dxfId="15489" priority="1725" operator="lessThan">
      <formula>$C$4</formula>
    </cfRule>
  </conditionalFormatting>
  <conditionalFormatting sqref="AT45">
    <cfRule type="cellIs" dxfId="15488" priority="1726" operator="lessThan">
      <formula>$C$4</formula>
    </cfRule>
  </conditionalFormatting>
  <conditionalFormatting sqref="AT46">
    <cfRule type="cellIs" dxfId="15487" priority="1727" operator="lessThan">
      <formula>$C$4</formula>
    </cfRule>
  </conditionalFormatting>
  <conditionalFormatting sqref="AT47">
    <cfRule type="cellIs" dxfId="15486" priority="1728" operator="lessThan">
      <formula>$C$4</formula>
    </cfRule>
  </conditionalFormatting>
  <conditionalFormatting sqref="AT48">
    <cfRule type="cellIs" dxfId="15485" priority="1729" operator="lessThan">
      <formula>$C$4</formula>
    </cfRule>
  </conditionalFormatting>
  <conditionalFormatting sqref="AT49">
    <cfRule type="cellIs" dxfId="15484" priority="1730" operator="lessThan">
      <formula>$C$4</formula>
    </cfRule>
  </conditionalFormatting>
  <conditionalFormatting sqref="AT50">
    <cfRule type="cellIs" dxfId="15483" priority="1731" operator="lessThan">
      <formula>$C$4</formula>
    </cfRule>
  </conditionalFormatting>
  <conditionalFormatting sqref="AT51">
    <cfRule type="cellIs" dxfId="15482" priority="1732" operator="lessThan">
      <formula>$C$4</formula>
    </cfRule>
  </conditionalFormatting>
  <conditionalFormatting sqref="AT52">
    <cfRule type="cellIs" dxfId="15481" priority="1733" operator="lessThan">
      <formula>$C$4</formula>
    </cfRule>
  </conditionalFormatting>
  <conditionalFormatting sqref="AT53">
    <cfRule type="cellIs" dxfId="15480" priority="1734" operator="lessThan">
      <formula>$C$4</formula>
    </cfRule>
  </conditionalFormatting>
  <conditionalFormatting sqref="AT54">
    <cfRule type="cellIs" dxfId="15479" priority="1735" operator="lessThan">
      <formula>$C$4</formula>
    </cfRule>
  </conditionalFormatting>
  <conditionalFormatting sqref="AT55">
    <cfRule type="cellIs" dxfId="15478" priority="1736" operator="lessThan">
      <formula>$C$4</formula>
    </cfRule>
  </conditionalFormatting>
  <conditionalFormatting sqref="AT56">
    <cfRule type="cellIs" dxfId="15477" priority="1737" operator="lessThan">
      <formula>$C$4</formula>
    </cfRule>
  </conditionalFormatting>
  <conditionalFormatting sqref="AT57">
    <cfRule type="cellIs" dxfId="15476" priority="1738" operator="lessThan">
      <formula>$C$4</formula>
    </cfRule>
  </conditionalFormatting>
  <conditionalFormatting sqref="AT58">
    <cfRule type="cellIs" dxfId="15475" priority="1739" operator="lessThan">
      <formula>$C$4</formula>
    </cfRule>
  </conditionalFormatting>
  <conditionalFormatting sqref="AT59">
    <cfRule type="cellIs" dxfId="15474" priority="1740" operator="lessThan">
      <formula>$C$4</formula>
    </cfRule>
  </conditionalFormatting>
  <conditionalFormatting sqref="AT60">
    <cfRule type="cellIs" dxfId="15473" priority="1741" operator="lessThan">
      <formula>$C$4</formula>
    </cfRule>
  </conditionalFormatting>
  <conditionalFormatting sqref="AU11">
    <cfRule type="cellIs" dxfId="15472" priority="1742" operator="lessThan">
      <formula>$C$4</formula>
    </cfRule>
  </conditionalFormatting>
  <conditionalFormatting sqref="AU12">
    <cfRule type="cellIs" dxfId="15471" priority="1743" operator="lessThan">
      <formula>$C$4</formula>
    </cfRule>
  </conditionalFormatting>
  <conditionalFormatting sqref="AU13">
    <cfRule type="cellIs" dxfId="15470" priority="1744" operator="lessThan">
      <formula>$C$4</formula>
    </cfRule>
  </conditionalFormatting>
  <conditionalFormatting sqref="AU14">
    <cfRule type="cellIs" dxfId="15469" priority="1745" operator="lessThan">
      <formula>$C$4</formula>
    </cfRule>
  </conditionalFormatting>
  <conditionalFormatting sqref="AU15">
    <cfRule type="cellIs" dxfId="15468" priority="1746" operator="lessThan">
      <formula>$C$4</formula>
    </cfRule>
  </conditionalFormatting>
  <conditionalFormatting sqref="AU16">
    <cfRule type="cellIs" dxfId="15467" priority="1747" operator="lessThan">
      <formula>$C$4</formula>
    </cfRule>
  </conditionalFormatting>
  <conditionalFormatting sqref="AU17">
    <cfRule type="cellIs" dxfId="15466" priority="1748" operator="lessThan">
      <formula>$C$4</formula>
    </cfRule>
  </conditionalFormatting>
  <conditionalFormatting sqref="AU18">
    <cfRule type="cellIs" dxfId="15465" priority="1749" operator="lessThan">
      <formula>$C$4</formula>
    </cfRule>
  </conditionalFormatting>
  <conditionalFormatting sqref="AU19">
    <cfRule type="cellIs" dxfId="15464" priority="1750" operator="lessThan">
      <formula>$C$4</formula>
    </cfRule>
  </conditionalFormatting>
  <conditionalFormatting sqref="AU20">
    <cfRule type="cellIs" dxfId="15463" priority="1751" operator="lessThan">
      <formula>$C$4</formula>
    </cfRule>
  </conditionalFormatting>
  <conditionalFormatting sqref="AU21">
    <cfRule type="cellIs" dxfId="15462" priority="1752" operator="lessThan">
      <formula>$C$4</formula>
    </cfRule>
  </conditionalFormatting>
  <conditionalFormatting sqref="AU22">
    <cfRule type="cellIs" dxfId="15461" priority="1753" operator="lessThan">
      <formula>$C$4</formula>
    </cfRule>
  </conditionalFormatting>
  <conditionalFormatting sqref="AU23">
    <cfRule type="cellIs" dxfId="15460" priority="1754" operator="lessThan">
      <formula>$C$4</formula>
    </cfRule>
  </conditionalFormatting>
  <conditionalFormatting sqref="AU24">
    <cfRule type="cellIs" dxfId="15459" priority="1755" operator="lessThan">
      <formula>$C$4</formula>
    </cfRule>
  </conditionalFormatting>
  <conditionalFormatting sqref="AU25">
    <cfRule type="cellIs" dxfId="15458" priority="1756" operator="lessThan">
      <formula>$C$4</formula>
    </cfRule>
  </conditionalFormatting>
  <conditionalFormatting sqref="AU26">
    <cfRule type="cellIs" dxfId="15457" priority="1757" operator="lessThan">
      <formula>$C$4</formula>
    </cfRule>
  </conditionalFormatting>
  <conditionalFormatting sqref="AU27">
    <cfRule type="cellIs" dxfId="15456" priority="1758" operator="lessThan">
      <formula>$C$4</formula>
    </cfRule>
  </conditionalFormatting>
  <conditionalFormatting sqref="AU28">
    <cfRule type="cellIs" dxfId="15455" priority="1759" operator="lessThan">
      <formula>$C$4</formula>
    </cfRule>
  </conditionalFormatting>
  <conditionalFormatting sqref="AU29">
    <cfRule type="cellIs" dxfId="15454" priority="1760" operator="lessThan">
      <formula>$C$4</formula>
    </cfRule>
  </conditionalFormatting>
  <conditionalFormatting sqref="AU30">
    <cfRule type="cellIs" dxfId="15453" priority="1761" operator="lessThan">
      <formula>$C$4</formula>
    </cfRule>
  </conditionalFormatting>
  <conditionalFormatting sqref="AU31">
    <cfRule type="cellIs" dxfId="15452" priority="1762" operator="lessThan">
      <formula>$C$4</formula>
    </cfRule>
  </conditionalFormatting>
  <conditionalFormatting sqref="AU32">
    <cfRule type="cellIs" dxfId="15451" priority="1763" operator="lessThan">
      <formula>$C$4</formula>
    </cfRule>
  </conditionalFormatting>
  <conditionalFormatting sqref="AU33">
    <cfRule type="cellIs" dxfId="15450" priority="1764" operator="lessThan">
      <formula>$C$4</formula>
    </cfRule>
  </conditionalFormatting>
  <conditionalFormatting sqref="AU34">
    <cfRule type="cellIs" dxfId="15449" priority="1765" operator="lessThan">
      <formula>$C$4</formula>
    </cfRule>
  </conditionalFormatting>
  <conditionalFormatting sqref="AU35">
    <cfRule type="cellIs" dxfId="15448" priority="1766" operator="lessThan">
      <formula>$C$4</formula>
    </cfRule>
  </conditionalFormatting>
  <conditionalFormatting sqref="AU36">
    <cfRule type="cellIs" dxfId="15447" priority="1767" operator="lessThan">
      <formula>$C$4</formula>
    </cfRule>
  </conditionalFormatting>
  <conditionalFormatting sqref="AU37">
    <cfRule type="cellIs" dxfId="15446" priority="1768" operator="lessThan">
      <formula>$C$4</formula>
    </cfRule>
  </conditionalFormatting>
  <conditionalFormatting sqref="AU38">
    <cfRule type="cellIs" dxfId="15445" priority="1769" operator="lessThan">
      <formula>$C$4</formula>
    </cfRule>
  </conditionalFormatting>
  <conditionalFormatting sqref="AU39">
    <cfRule type="cellIs" dxfId="15444" priority="1770" operator="lessThan">
      <formula>$C$4</formula>
    </cfRule>
  </conditionalFormatting>
  <conditionalFormatting sqref="AU40">
    <cfRule type="cellIs" dxfId="15443" priority="1771" operator="lessThan">
      <formula>$C$4</formula>
    </cfRule>
  </conditionalFormatting>
  <conditionalFormatting sqref="AU41">
    <cfRule type="cellIs" dxfId="15442" priority="1772" operator="lessThan">
      <formula>$C$4</formula>
    </cfRule>
  </conditionalFormatting>
  <conditionalFormatting sqref="AU42">
    <cfRule type="cellIs" dxfId="15441" priority="1773" operator="lessThan">
      <formula>$C$4</formula>
    </cfRule>
  </conditionalFormatting>
  <conditionalFormatting sqref="AU43">
    <cfRule type="cellIs" dxfId="15440" priority="1774" operator="lessThan">
      <formula>$C$4</formula>
    </cfRule>
  </conditionalFormatting>
  <conditionalFormatting sqref="AU44">
    <cfRule type="cellIs" dxfId="15439" priority="1775" operator="lessThan">
      <formula>$C$4</formula>
    </cfRule>
  </conditionalFormatting>
  <conditionalFormatting sqref="AU45">
    <cfRule type="cellIs" dxfId="15438" priority="1776" operator="lessThan">
      <formula>$C$4</formula>
    </cfRule>
  </conditionalFormatting>
  <conditionalFormatting sqref="AU46">
    <cfRule type="cellIs" dxfId="15437" priority="1777" operator="lessThan">
      <formula>$C$4</formula>
    </cfRule>
  </conditionalFormatting>
  <conditionalFormatting sqref="AU47">
    <cfRule type="cellIs" dxfId="15436" priority="1778" operator="lessThan">
      <formula>$C$4</formula>
    </cfRule>
  </conditionalFormatting>
  <conditionalFormatting sqref="AU48">
    <cfRule type="cellIs" dxfId="15435" priority="1779" operator="lessThan">
      <formula>$C$4</formula>
    </cfRule>
  </conditionalFormatting>
  <conditionalFormatting sqref="AU49">
    <cfRule type="cellIs" dxfId="15434" priority="1780" operator="lessThan">
      <formula>$C$4</formula>
    </cfRule>
  </conditionalFormatting>
  <conditionalFormatting sqref="AU50">
    <cfRule type="cellIs" dxfId="15433" priority="1781" operator="lessThan">
      <formula>$C$4</formula>
    </cfRule>
  </conditionalFormatting>
  <conditionalFormatting sqref="AU51">
    <cfRule type="cellIs" dxfId="15432" priority="1782" operator="lessThan">
      <formula>$C$4</formula>
    </cfRule>
  </conditionalFormatting>
  <conditionalFormatting sqref="AU52">
    <cfRule type="cellIs" dxfId="15431" priority="1783" operator="lessThan">
      <formula>$C$4</formula>
    </cfRule>
  </conditionalFormatting>
  <conditionalFormatting sqref="AU53">
    <cfRule type="cellIs" dxfId="15430" priority="1784" operator="lessThan">
      <formula>$C$4</formula>
    </cfRule>
  </conditionalFormatting>
  <conditionalFormatting sqref="AU54">
    <cfRule type="cellIs" dxfId="15429" priority="1785" operator="lessThan">
      <formula>$C$4</formula>
    </cfRule>
  </conditionalFormatting>
  <conditionalFormatting sqref="AU55">
    <cfRule type="cellIs" dxfId="15428" priority="1786" operator="lessThan">
      <formula>$C$4</formula>
    </cfRule>
  </conditionalFormatting>
  <conditionalFormatting sqref="AU56">
    <cfRule type="cellIs" dxfId="15427" priority="1787" operator="lessThan">
      <formula>$C$4</formula>
    </cfRule>
  </conditionalFormatting>
  <conditionalFormatting sqref="AU57">
    <cfRule type="cellIs" dxfId="15426" priority="1788" operator="lessThan">
      <formula>$C$4</formula>
    </cfRule>
  </conditionalFormatting>
  <conditionalFormatting sqref="AU58">
    <cfRule type="cellIs" dxfId="15425" priority="1789" operator="lessThan">
      <formula>$C$4</formula>
    </cfRule>
  </conditionalFormatting>
  <conditionalFormatting sqref="AU59">
    <cfRule type="cellIs" dxfId="15424" priority="1790" operator="lessThan">
      <formula>$C$4</formula>
    </cfRule>
  </conditionalFormatting>
  <conditionalFormatting sqref="AU60">
    <cfRule type="cellIs" dxfId="15423" priority="1791" operator="lessThan">
      <formula>$C$4</formula>
    </cfRule>
  </conditionalFormatting>
  <conditionalFormatting sqref="AV11">
    <cfRule type="cellIs" dxfId="15422" priority="1792" operator="lessThan">
      <formula>$C$4</formula>
    </cfRule>
  </conditionalFormatting>
  <conditionalFormatting sqref="AV12">
    <cfRule type="cellIs" dxfId="15421" priority="1793" operator="lessThan">
      <formula>$C$4</formula>
    </cfRule>
  </conditionalFormatting>
  <conditionalFormatting sqref="AV13">
    <cfRule type="cellIs" dxfId="15420" priority="1794" operator="lessThan">
      <formula>$C$4</formula>
    </cfRule>
  </conditionalFormatting>
  <conditionalFormatting sqref="AV14">
    <cfRule type="cellIs" dxfId="15419" priority="1795" operator="lessThan">
      <formula>$C$4</formula>
    </cfRule>
  </conditionalFormatting>
  <conditionalFormatting sqref="AV15">
    <cfRule type="cellIs" dxfId="15418" priority="1796" operator="lessThan">
      <formula>$C$4</formula>
    </cfRule>
  </conditionalFormatting>
  <conditionalFormatting sqref="AV16">
    <cfRule type="cellIs" dxfId="15417" priority="1797" operator="lessThan">
      <formula>$C$4</formula>
    </cfRule>
  </conditionalFormatting>
  <conditionalFormatting sqref="AV17">
    <cfRule type="cellIs" dxfId="15416" priority="1798" operator="lessThan">
      <formula>$C$4</formula>
    </cfRule>
  </conditionalFormatting>
  <conditionalFormatting sqref="AV18">
    <cfRule type="cellIs" dxfId="15415" priority="1799" operator="lessThan">
      <formula>$C$4</formula>
    </cfRule>
  </conditionalFormatting>
  <conditionalFormatting sqref="AV19">
    <cfRule type="cellIs" dxfId="15414" priority="1800" operator="lessThan">
      <formula>$C$4</formula>
    </cfRule>
  </conditionalFormatting>
  <conditionalFormatting sqref="AV20">
    <cfRule type="cellIs" dxfId="15413" priority="1801" operator="lessThan">
      <formula>$C$4</formula>
    </cfRule>
  </conditionalFormatting>
  <conditionalFormatting sqref="AV21">
    <cfRule type="cellIs" dxfId="15412" priority="1802" operator="lessThan">
      <formula>$C$4</formula>
    </cfRule>
  </conditionalFormatting>
  <conditionalFormatting sqref="AV22">
    <cfRule type="cellIs" dxfId="15411" priority="1803" operator="lessThan">
      <formula>$C$4</formula>
    </cfRule>
  </conditionalFormatting>
  <conditionalFormatting sqref="AV23">
    <cfRule type="cellIs" dxfId="15410" priority="1804" operator="lessThan">
      <formula>$C$4</formula>
    </cfRule>
  </conditionalFormatting>
  <conditionalFormatting sqref="AV24">
    <cfRule type="cellIs" dxfId="15409" priority="1805" operator="lessThan">
      <formula>$C$4</formula>
    </cfRule>
  </conditionalFormatting>
  <conditionalFormatting sqref="AV25">
    <cfRule type="cellIs" dxfId="15408" priority="1806" operator="lessThan">
      <formula>$C$4</formula>
    </cfRule>
  </conditionalFormatting>
  <conditionalFormatting sqref="AV26">
    <cfRule type="cellIs" dxfId="15407" priority="1807" operator="lessThan">
      <formula>$C$4</formula>
    </cfRule>
  </conditionalFormatting>
  <conditionalFormatting sqref="AV27">
    <cfRule type="cellIs" dxfId="15406" priority="1808" operator="lessThan">
      <formula>$C$4</formula>
    </cfRule>
  </conditionalFormatting>
  <conditionalFormatting sqref="AV28">
    <cfRule type="cellIs" dxfId="15405" priority="1809" operator="lessThan">
      <formula>$C$4</formula>
    </cfRule>
  </conditionalFormatting>
  <conditionalFormatting sqref="AV29">
    <cfRule type="cellIs" dxfId="15404" priority="1810" operator="lessThan">
      <formula>$C$4</formula>
    </cfRule>
  </conditionalFormatting>
  <conditionalFormatting sqref="AV30">
    <cfRule type="cellIs" dxfId="15403" priority="1811" operator="lessThan">
      <formula>$C$4</formula>
    </cfRule>
  </conditionalFormatting>
  <conditionalFormatting sqref="AV31">
    <cfRule type="cellIs" dxfId="15402" priority="1812" operator="lessThan">
      <formula>$C$4</formula>
    </cfRule>
  </conditionalFormatting>
  <conditionalFormatting sqref="AV32">
    <cfRule type="cellIs" dxfId="15401" priority="1813" operator="lessThan">
      <formula>$C$4</formula>
    </cfRule>
  </conditionalFormatting>
  <conditionalFormatting sqref="AV33">
    <cfRule type="cellIs" dxfId="15400" priority="1814" operator="lessThan">
      <formula>$C$4</formula>
    </cfRule>
  </conditionalFormatting>
  <conditionalFormatting sqref="AV34">
    <cfRule type="cellIs" dxfId="15399" priority="1815" operator="lessThan">
      <formula>$C$4</formula>
    </cfRule>
  </conditionalFormatting>
  <conditionalFormatting sqref="AV35">
    <cfRule type="cellIs" dxfId="15398" priority="1816" operator="lessThan">
      <formula>$C$4</formula>
    </cfRule>
  </conditionalFormatting>
  <conditionalFormatting sqref="AV36">
    <cfRule type="cellIs" dxfId="15397" priority="1817" operator="lessThan">
      <formula>$C$4</formula>
    </cfRule>
  </conditionalFormatting>
  <conditionalFormatting sqref="AV37">
    <cfRule type="cellIs" dxfId="15396" priority="1818" operator="lessThan">
      <formula>$C$4</formula>
    </cfRule>
  </conditionalFormatting>
  <conditionalFormatting sqref="AV38">
    <cfRule type="cellIs" dxfId="15395" priority="1819" operator="lessThan">
      <formula>$C$4</formula>
    </cfRule>
  </conditionalFormatting>
  <conditionalFormatting sqref="AV39">
    <cfRule type="cellIs" dxfId="15394" priority="1820" operator="lessThan">
      <formula>$C$4</formula>
    </cfRule>
  </conditionalFormatting>
  <conditionalFormatting sqref="AV40">
    <cfRule type="cellIs" dxfId="15393" priority="1821" operator="lessThan">
      <formula>$C$4</formula>
    </cfRule>
  </conditionalFormatting>
  <conditionalFormatting sqref="AV41">
    <cfRule type="cellIs" dxfId="15392" priority="1822" operator="lessThan">
      <formula>$C$4</formula>
    </cfRule>
  </conditionalFormatting>
  <conditionalFormatting sqref="AV42">
    <cfRule type="cellIs" dxfId="15391" priority="1823" operator="lessThan">
      <formula>$C$4</formula>
    </cfRule>
  </conditionalFormatting>
  <conditionalFormatting sqref="AV43">
    <cfRule type="cellIs" dxfId="15390" priority="1824" operator="lessThan">
      <formula>$C$4</formula>
    </cfRule>
  </conditionalFormatting>
  <conditionalFormatting sqref="AV44">
    <cfRule type="cellIs" dxfId="15389" priority="1825" operator="lessThan">
      <formula>$C$4</formula>
    </cfRule>
  </conditionalFormatting>
  <conditionalFormatting sqref="AV45">
    <cfRule type="cellIs" dxfId="15388" priority="1826" operator="lessThan">
      <formula>$C$4</formula>
    </cfRule>
  </conditionalFormatting>
  <conditionalFormatting sqref="AV46">
    <cfRule type="cellIs" dxfId="15387" priority="1827" operator="lessThan">
      <formula>$C$4</formula>
    </cfRule>
  </conditionalFormatting>
  <conditionalFormatting sqref="AV47">
    <cfRule type="cellIs" dxfId="15386" priority="1828" operator="lessThan">
      <formula>$C$4</formula>
    </cfRule>
  </conditionalFormatting>
  <conditionalFormatting sqref="AV48">
    <cfRule type="cellIs" dxfId="15385" priority="1829" operator="lessThan">
      <formula>$C$4</formula>
    </cfRule>
  </conditionalFormatting>
  <conditionalFormatting sqref="AV49">
    <cfRule type="cellIs" dxfId="15384" priority="1830" operator="lessThan">
      <formula>$C$4</formula>
    </cfRule>
  </conditionalFormatting>
  <conditionalFormatting sqref="AV50">
    <cfRule type="cellIs" dxfId="15383" priority="1831" operator="lessThan">
      <formula>$C$4</formula>
    </cfRule>
  </conditionalFormatting>
  <conditionalFormatting sqref="AV51">
    <cfRule type="cellIs" dxfId="15382" priority="1832" operator="lessThan">
      <formula>$C$4</formula>
    </cfRule>
  </conditionalFormatting>
  <conditionalFormatting sqref="AV52">
    <cfRule type="cellIs" dxfId="15381" priority="1833" operator="lessThan">
      <formula>$C$4</formula>
    </cfRule>
  </conditionalFormatting>
  <conditionalFormatting sqref="AV53">
    <cfRule type="cellIs" dxfId="15380" priority="1834" operator="lessThan">
      <formula>$C$4</formula>
    </cfRule>
  </conditionalFormatting>
  <conditionalFormatting sqref="AV54">
    <cfRule type="cellIs" dxfId="15379" priority="1835" operator="lessThan">
      <formula>$C$4</formula>
    </cfRule>
  </conditionalFormatting>
  <conditionalFormatting sqref="AV55">
    <cfRule type="cellIs" dxfId="15378" priority="1836" operator="lessThan">
      <formula>$C$4</formula>
    </cfRule>
  </conditionalFormatting>
  <conditionalFormatting sqref="AV56">
    <cfRule type="cellIs" dxfId="15377" priority="1837" operator="lessThan">
      <formula>$C$4</formula>
    </cfRule>
  </conditionalFormatting>
  <conditionalFormatting sqref="AV57">
    <cfRule type="cellIs" dxfId="15376" priority="1838" operator="lessThan">
      <formula>$C$4</formula>
    </cfRule>
  </conditionalFormatting>
  <conditionalFormatting sqref="AV58">
    <cfRule type="cellIs" dxfId="15375" priority="1839" operator="lessThan">
      <formula>$C$4</formula>
    </cfRule>
  </conditionalFormatting>
  <conditionalFormatting sqref="AV59">
    <cfRule type="cellIs" dxfId="15374" priority="1840" operator="lessThan">
      <formula>$C$4</formula>
    </cfRule>
  </conditionalFormatting>
  <conditionalFormatting sqref="AV60">
    <cfRule type="cellIs" dxfId="15373" priority="1841" operator="lessThan">
      <formula>$C$4</formula>
    </cfRule>
  </conditionalFormatting>
  <conditionalFormatting sqref="AW11">
    <cfRule type="cellIs" dxfId="15372" priority="1842" operator="lessThan">
      <formula>$C$4</formula>
    </cfRule>
  </conditionalFormatting>
  <conditionalFormatting sqref="AW12">
    <cfRule type="cellIs" dxfId="15371" priority="1843" operator="lessThan">
      <formula>$C$4</formula>
    </cfRule>
  </conditionalFormatting>
  <conditionalFormatting sqref="AW13">
    <cfRule type="cellIs" dxfId="15370" priority="1844" operator="lessThan">
      <formula>$C$4</formula>
    </cfRule>
  </conditionalFormatting>
  <conditionalFormatting sqref="AW14">
    <cfRule type="cellIs" dxfId="15369" priority="1845" operator="lessThan">
      <formula>$C$4</formula>
    </cfRule>
  </conditionalFormatting>
  <conditionalFormatting sqref="AW15">
    <cfRule type="cellIs" dxfId="15368" priority="1846" operator="lessThan">
      <formula>$C$4</formula>
    </cfRule>
  </conditionalFormatting>
  <conditionalFormatting sqref="AW16">
    <cfRule type="cellIs" dxfId="15367" priority="1847" operator="lessThan">
      <formula>$C$4</formula>
    </cfRule>
  </conditionalFormatting>
  <conditionalFormatting sqref="AW17">
    <cfRule type="cellIs" dxfId="15366" priority="1848" operator="lessThan">
      <formula>$C$4</formula>
    </cfRule>
  </conditionalFormatting>
  <conditionalFormatting sqref="AW18">
    <cfRule type="cellIs" dxfId="15365" priority="1849" operator="lessThan">
      <formula>$C$4</formula>
    </cfRule>
  </conditionalFormatting>
  <conditionalFormatting sqref="AW19">
    <cfRule type="cellIs" dxfId="15364" priority="1850" operator="lessThan">
      <formula>$C$4</formula>
    </cfRule>
  </conditionalFormatting>
  <conditionalFormatting sqref="AW20">
    <cfRule type="cellIs" dxfId="15363" priority="1851" operator="lessThan">
      <formula>$C$4</formula>
    </cfRule>
  </conditionalFormatting>
  <conditionalFormatting sqref="AW21">
    <cfRule type="cellIs" dxfId="15362" priority="1852" operator="lessThan">
      <formula>$C$4</formula>
    </cfRule>
  </conditionalFormatting>
  <conditionalFormatting sqref="AW22">
    <cfRule type="cellIs" dxfId="15361" priority="1853" operator="lessThan">
      <formula>$C$4</formula>
    </cfRule>
  </conditionalFormatting>
  <conditionalFormatting sqref="AW23">
    <cfRule type="cellIs" dxfId="15360" priority="1854" operator="lessThan">
      <formula>$C$4</formula>
    </cfRule>
  </conditionalFormatting>
  <conditionalFormatting sqref="AW24">
    <cfRule type="cellIs" dxfId="15359" priority="1855" operator="lessThan">
      <formula>$C$4</formula>
    </cfRule>
  </conditionalFormatting>
  <conditionalFormatting sqref="AW25">
    <cfRule type="cellIs" dxfId="15358" priority="1856" operator="lessThan">
      <formula>$C$4</formula>
    </cfRule>
  </conditionalFormatting>
  <conditionalFormatting sqref="AW26">
    <cfRule type="cellIs" dxfId="15357" priority="1857" operator="lessThan">
      <formula>$C$4</formula>
    </cfRule>
  </conditionalFormatting>
  <conditionalFormatting sqref="AW27">
    <cfRule type="cellIs" dxfId="15356" priority="1858" operator="lessThan">
      <formula>$C$4</formula>
    </cfRule>
  </conditionalFormatting>
  <conditionalFormatting sqref="AW28">
    <cfRule type="cellIs" dxfId="15355" priority="1859" operator="lessThan">
      <formula>$C$4</formula>
    </cfRule>
  </conditionalFormatting>
  <conditionalFormatting sqref="AW29">
    <cfRule type="cellIs" dxfId="15354" priority="1860" operator="lessThan">
      <formula>$C$4</formula>
    </cfRule>
  </conditionalFormatting>
  <conditionalFormatting sqref="AW30">
    <cfRule type="cellIs" dxfId="15353" priority="1861" operator="lessThan">
      <formula>$C$4</formula>
    </cfRule>
  </conditionalFormatting>
  <conditionalFormatting sqref="AW31">
    <cfRule type="cellIs" dxfId="15352" priority="1862" operator="lessThan">
      <formula>$C$4</formula>
    </cfRule>
  </conditionalFormatting>
  <conditionalFormatting sqref="AW32">
    <cfRule type="cellIs" dxfId="15351" priority="1863" operator="lessThan">
      <formula>$C$4</formula>
    </cfRule>
  </conditionalFormatting>
  <conditionalFormatting sqref="AW33">
    <cfRule type="cellIs" dxfId="15350" priority="1864" operator="lessThan">
      <formula>$C$4</formula>
    </cfRule>
  </conditionalFormatting>
  <conditionalFormatting sqref="AW34">
    <cfRule type="cellIs" dxfId="15349" priority="1865" operator="lessThan">
      <formula>$C$4</formula>
    </cfRule>
  </conditionalFormatting>
  <conditionalFormatting sqref="AW35">
    <cfRule type="cellIs" dxfId="15348" priority="1866" operator="lessThan">
      <formula>$C$4</formula>
    </cfRule>
  </conditionalFormatting>
  <conditionalFormatting sqref="AW36">
    <cfRule type="cellIs" dxfId="15347" priority="1867" operator="lessThan">
      <formula>$C$4</formula>
    </cfRule>
  </conditionalFormatting>
  <conditionalFormatting sqref="AW37">
    <cfRule type="cellIs" dxfId="15346" priority="1868" operator="lessThan">
      <formula>$C$4</formula>
    </cfRule>
  </conditionalFormatting>
  <conditionalFormatting sqref="AW38">
    <cfRule type="cellIs" dxfId="15345" priority="1869" operator="lessThan">
      <formula>$C$4</formula>
    </cfRule>
  </conditionalFormatting>
  <conditionalFormatting sqref="AW39">
    <cfRule type="cellIs" dxfId="15344" priority="1870" operator="lessThan">
      <formula>$C$4</formula>
    </cfRule>
  </conditionalFormatting>
  <conditionalFormatting sqref="AW40">
    <cfRule type="cellIs" dxfId="15343" priority="1871" operator="lessThan">
      <formula>$C$4</formula>
    </cfRule>
  </conditionalFormatting>
  <conditionalFormatting sqref="AW41">
    <cfRule type="cellIs" dxfId="15342" priority="1872" operator="lessThan">
      <formula>$C$4</formula>
    </cfRule>
  </conditionalFormatting>
  <conditionalFormatting sqref="AW42">
    <cfRule type="cellIs" dxfId="15341" priority="1873" operator="lessThan">
      <formula>$C$4</formula>
    </cfRule>
  </conditionalFormatting>
  <conditionalFormatting sqref="AW43">
    <cfRule type="cellIs" dxfId="15340" priority="1874" operator="lessThan">
      <formula>$C$4</formula>
    </cfRule>
  </conditionalFormatting>
  <conditionalFormatting sqref="AW44">
    <cfRule type="cellIs" dxfId="15339" priority="1875" operator="lessThan">
      <formula>$C$4</formula>
    </cfRule>
  </conditionalFormatting>
  <conditionalFormatting sqref="AW45">
    <cfRule type="cellIs" dxfId="15338" priority="1876" operator="lessThan">
      <formula>$C$4</formula>
    </cfRule>
  </conditionalFormatting>
  <conditionalFormatting sqref="AW46">
    <cfRule type="cellIs" dxfId="15337" priority="1877" operator="lessThan">
      <formula>$C$4</formula>
    </cfRule>
  </conditionalFormatting>
  <conditionalFormatting sqref="AW47">
    <cfRule type="cellIs" dxfId="15336" priority="1878" operator="lessThan">
      <formula>$C$4</formula>
    </cfRule>
  </conditionalFormatting>
  <conditionalFormatting sqref="AW48">
    <cfRule type="cellIs" dxfId="15335" priority="1879" operator="lessThan">
      <formula>$C$4</formula>
    </cfRule>
  </conditionalFormatting>
  <conditionalFormatting sqref="AW49">
    <cfRule type="cellIs" dxfId="15334" priority="1880" operator="lessThan">
      <formula>$C$4</formula>
    </cfRule>
  </conditionalFormatting>
  <conditionalFormatting sqref="AW50">
    <cfRule type="cellIs" dxfId="15333" priority="1881" operator="lessThan">
      <formula>$C$4</formula>
    </cfRule>
  </conditionalFormatting>
  <conditionalFormatting sqref="AW51">
    <cfRule type="cellIs" dxfId="15332" priority="1882" operator="lessThan">
      <formula>$C$4</formula>
    </cfRule>
  </conditionalFormatting>
  <conditionalFormatting sqref="AW52">
    <cfRule type="cellIs" dxfId="15331" priority="1883" operator="lessThan">
      <formula>$C$4</formula>
    </cfRule>
  </conditionalFormatting>
  <conditionalFormatting sqref="AW53">
    <cfRule type="cellIs" dxfId="15330" priority="1884" operator="lessThan">
      <formula>$C$4</formula>
    </cfRule>
  </conditionalFormatting>
  <conditionalFormatting sqref="AW54">
    <cfRule type="cellIs" dxfId="15329" priority="1885" operator="lessThan">
      <formula>$C$4</formula>
    </cfRule>
  </conditionalFormatting>
  <conditionalFormatting sqref="AW55">
    <cfRule type="cellIs" dxfId="15328" priority="1886" operator="lessThan">
      <formula>$C$4</formula>
    </cfRule>
  </conditionalFormatting>
  <conditionalFormatting sqref="AW56">
    <cfRule type="cellIs" dxfId="15327" priority="1887" operator="lessThan">
      <formula>$C$4</formula>
    </cfRule>
  </conditionalFormatting>
  <conditionalFormatting sqref="AW57">
    <cfRule type="cellIs" dxfId="15326" priority="1888" operator="lessThan">
      <formula>$C$4</formula>
    </cfRule>
  </conditionalFormatting>
  <conditionalFormatting sqref="AW58">
    <cfRule type="cellIs" dxfId="15325" priority="1889" operator="lessThan">
      <formula>$C$4</formula>
    </cfRule>
  </conditionalFormatting>
  <conditionalFormatting sqref="AW59">
    <cfRule type="cellIs" dxfId="15324" priority="1890" operator="lessThan">
      <formula>$C$4</formula>
    </cfRule>
  </conditionalFormatting>
  <conditionalFormatting sqref="AW60">
    <cfRule type="cellIs" dxfId="15323" priority="1891" operator="lessThan">
      <formula>$C$4</formula>
    </cfRule>
  </conditionalFormatting>
  <conditionalFormatting sqref="BR11">
    <cfRule type="cellIs" dxfId="15322" priority="1892" operator="lessThan">
      <formula>$C$4</formula>
    </cfRule>
  </conditionalFormatting>
  <conditionalFormatting sqref="BR12">
    <cfRule type="cellIs" dxfId="15321" priority="1893" operator="lessThan">
      <formula>$C$4</formula>
    </cfRule>
  </conditionalFormatting>
  <conditionalFormatting sqref="BR13">
    <cfRule type="cellIs" dxfId="15320" priority="1894" operator="lessThan">
      <formula>$C$4</formula>
    </cfRule>
  </conditionalFormatting>
  <conditionalFormatting sqref="BR14">
    <cfRule type="cellIs" dxfId="15319" priority="1895" operator="lessThan">
      <formula>$C$4</formula>
    </cfRule>
  </conditionalFormatting>
  <conditionalFormatting sqref="BR15">
    <cfRule type="cellIs" dxfId="15318" priority="1896" operator="lessThan">
      <formula>$C$4</formula>
    </cfRule>
  </conditionalFormatting>
  <conditionalFormatting sqref="BR16">
    <cfRule type="cellIs" dxfId="15317" priority="1897" operator="lessThan">
      <formula>$C$4</formula>
    </cfRule>
  </conditionalFormatting>
  <conditionalFormatting sqref="BR17">
    <cfRule type="cellIs" dxfId="15316" priority="1898" operator="lessThan">
      <formula>$C$4</formula>
    </cfRule>
  </conditionalFormatting>
  <conditionalFormatting sqref="BR18">
    <cfRule type="cellIs" dxfId="15315" priority="1899" operator="lessThan">
      <formula>$C$4</formula>
    </cfRule>
  </conditionalFormatting>
  <conditionalFormatting sqref="BR19">
    <cfRule type="cellIs" dxfId="15314" priority="1900" operator="lessThan">
      <formula>$C$4</formula>
    </cfRule>
  </conditionalFormatting>
  <conditionalFormatting sqref="BR20">
    <cfRule type="cellIs" dxfId="15313" priority="1901" operator="lessThan">
      <formula>$C$4</formula>
    </cfRule>
  </conditionalFormatting>
  <conditionalFormatting sqref="BR21">
    <cfRule type="cellIs" dxfId="15312" priority="1902" operator="lessThan">
      <formula>$C$4</formula>
    </cfRule>
  </conditionalFormatting>
  <conditionalFormatting sqref="BR22">
    <cfRule type="cellIs" dxfId="15311" priority="1903" operator="lessThan">
      <formula>$C$4</formula>
    </cfRule>
  </conditionalFormatting>
  <conditionalFormatting sqref="BR23">
    <cfRule type="cellIs" dxfId="15310" priority="1904" operator="lessThan">
      <formula>$C$4</formula>
    </cfRule>
  </conditionalFormatting>
  <conditionalFormatting sqref="BR24">
    <cfRule type="cellIs" dxfId="15309" priority="1905" operator="lessThan">
      <formula>$C$4</formula>
    </cfRule>
  </conditionalFormatting>
  <conditionalFormatting sqref="BR25">
    <cfRule type="cellIs" dxfId="15308" priority="1906" operator="lessThan">
      <formula>$C$4</formula>
    </cfRule>
  </conditionalFormatting>
  <conditionalFormatting sqref="BR26">
    <cfRule type="cellIs" dxfId="15307" priority="1907" operator="lessThan">
      <formula>$C$4</formula>
    </cfRule>
  </conditionalFormatting>
  <conditionalFormatting sqref="BR27">
    <cfRule type="cellIs" dxfId="15306" priority="1908" operator="lessThan">
      <formula>$C$4</formula>
    </cfRule>
  </conditionalFormatting>
  <conditionalFormatting sqref="BR28">
    <cfRule type="cellIs" dxfId="15305" priority="1909" operator="lessThan">
      <formula>$C$4</formula>
    </cfRule>
  </conditionalFormatting>
  <conditionalFormatting sqref="BR29">
    <cfRule type="cellIs" dxfId="15304" priority="1910" operator="lessThan">
      <formula>$C$4</formula>
    </cfRule>
  </conditionalFormatting>
  <conditionalFormatting sqref="BR30">
    <cfRule type="cellIs" dxfId="15303" priority="1911" operator="lessThan">
      <formula>$C$4</formula>
    </cfRule>
  </conditionalFormatting>
  <conditionalFormatting sqref="BR31">
    <cfRule type="cellIs" dxfId="15302" priority="1912" operator="lessThan">
      <formula>$C$4</formula>
    </cfRule>
  </conditionalFormatting>
  <conditionalFormatting sqref="BR32">
    <cfRule type="cellIs" dxfId="15301" priority="1913" operator="lessThan">
      <formula>$C$4</formula>
    </cfRule>
  </conditionalFormatting>
  <conditionalFormatting sqref="BR33">
    <cfRule type="cellIs" dxfId="15300" priority="1914" operator="lessThan">
      <formula>$C$4</formula>
    </cfRule>
  </conditionalFormatting>
  <conditionalFormatting sqref="BR34">
    <cfRule type="cellIs" dxfId="15299" priority="1915" operator="lessThan">
      <formula>$C$4</formula>
    </cfRule>
  </conditionalFormatting>
  <conditionalFormatting sqref="BR35">
    <cfRule type="cellIs" dxfId="15298" priority="1916" operator="lessThan">
      <formula>$C$4</formula>
    </cfRule>
  </conditionalFormatting>
  <conditionalFormatting sqref="BR36">
    <cfRule type="cellIs" dxfId="15297" priority="1917" operator="lessThan">
      <formula>$C$4</formula>
    </cfRule>
  </conditionalFormatting>
  <conditionalFormatting sqref="BR37">
    <cfRule type="cellIs" dxfId="15296" priority="1918" operator="lessThan">
      <formula>$C$4</formula>
    </cfRule>
  </conditionalFormatting>
  <conditionalFormatting sqref="BR38">
    <cfRule type="cellIs" dxfId="15295" priority="1919" operator="lessThan">
      <formula>$C$4</formula>
    </cfRule>
  </conditionalFormatting>
  <conditionalFormatting sqref="BR39">
    <cfRule type="cellIs" dxfId="15294" priority="1920" operator="lessThan">
      <formula>$C$4</formula>
    </cfRule>
  </conditionalFormatting>
  <conditionalFormatting sqref="BR40">
    <cfRule type="cellIs" dxfId="15293" priority="1921" operator="lessThan">
      <formula>$C$4</formula>
    </cfRule>
  </conditionalFormatting>
  <conditionalFormatting sqref="BR41">
    <cfRule type="cellIs" dxfId="15292" priority="1922" operator="lessThan">
      <formula>$C$4</formula>
    </cfRule>
  </conditionalFormatting>
  <conditionalFormatting sqref="BR42">
    <cfRule type="cellIs" dxfId="15291" priority="1923" operator="lessThan">
      <formula>$C$4</formula>
    </cfRule>
  </conditionalFormatting>
  <conditionalFormatting sqref="BR43">
    <cfRule type="cellIs" dxfId="15290" priority="1924" operator="lessThan">
      <formula>$C$4</formula>
    </cfRule>
  </conditionalFormatting>
  <conditionalFormatting sqref="BR44">
    <cfRule type="cellIs" dxfId="15289" priority="1925" operator="lessThan">
      <formula>$C$4</formula>
    </cfRule>
  </conditionalFormatting>
  <conditionalFormatting sqref="BR45">
    <cfRule type="cellIs" dxfId="15288" priority="1926" operator="lessThan">
      <formula>$C$4</formula>
    </cfRule>
  </conditionalFormatting>
  <conditionalFormatting sqref="BR46">
    <cfRule type="cellIs" dxfId="15287" priority="1927" operator="lessThan">
      <formula>$C$4</formula>
    </cfRule>
  </conditionalFormatting>
  <conditionalFormatting sqref="BR47">
    <cfRule type="cellIs" dxfId="15286" priority="1928" operator="lessThan">
      <formula>$C$4</formula>
    </cfRule>
  </conditionalFormatting>
  <conditionalFormatting sqref="BR48">
    <cfRule type="cellIs" dxfId="15285" priority="1929" operator="lessThan">
      <formula>$C$4</formula>
    </cfRule>
  </conditionalFormatting>
  <conditionalFormatting sqref="BR49">
    <cfRule type="cellIs" dxfId="15284" priority="1930" operator="lessThan">
      <formula>$C$4</formula>
    </cfRule>
  </conditionalFormatting>
  <conditionalFormatting sqref="BR50">
    <cfRule type="cellIs" dxfId="15283" priority="1931" operator="lessThan">
      <formula>$C$4</formula>
    </cfRule>
  </conditionalFormatting>
  <conditionalFormatting sqref="BR51">
    <cfRule type="cellIs" dxfId="15282" priority="1932" operator="lessThan">
      <formula>$C$4</formula>
    </cfRule>
  </conditionalFormatting>
  <conditionalFormatting sqref="BR52">
    <cfRule type="cellIs" dxfId="15281" priority="1933" operator="lessThan">
      <formula>$C$4</formula>
    </cfRule>
  </conditionalFormatting>
  <conditionalFormatting sqref="BR53">
    <cfRule type="cellIs" dxfId="15280" priority="1934" operator="lessThan">
      <formula>$C$4</formula>
    </cfRule>
  </conditionalFormatting>
  <conditionalFormatting sqref="BR54">
    <cfRule type="cellIs" dxfId="15279" priority="1935" operator="lessThan">
      <formula>$C$4</formula>
    </cfRule>
  </conditionalFormatting>
  <conditionalFormatting sqref="BR55">
    <cfRule type="cellIs" dxfId="15278" priority="1936" operator="lessThan">
      <formula>$C$4</formula>
    </cfRule>
  </conditionalFormatting>
  <conditionalFormatting sqref="BR56">
    <cfRule type="cellIs" dxfId="15277" priority="1937" operator="lessThan">
      <formula>$C$4</formula>
    </cfRule>
  </conditionalFormatting>
  <conditionalFormatting sqref="BR57">
    <cfRule type="cellIs" dxfId="15276" priority="1938" operator="lessThan">
      <formula>$C$4</formula>
    </cfRule>
  </conditionalFormatting>
  <conditionalFormatting sqref="BR58">
    <cfRule type="cellIs" dxfId="15275" priority="1939" operator="lessThan">
      <formula>$C$4</formula>
    </cfRule>
  </conditionalFormatting>
  <conditionalFormatting sqref="BR59">
    <cfRule type="cellIs" dxfId="15274" priority="1940" operator="lessThan">
      <formula>$C$4</formula>
    </cfRule>
  </conditionalFormatting>
  <conditionalFormatting sqref="BR60">
    <cfRule type="cellIs" dxfId="15273" priority="1941" operator="lessThan">
      <formula>$C$4</formula>
    </cfRule>
  </conditionalFormatting>
  <conditionalFormatting sqref="BS45">
    <cfRule type="cellIs" dxfId="15272" priority="1976" operator="lessThan">
      <formula>$C$4</formula>
    </cfRule>
  </conditionalFormatting>
  <conditionalFormatting sqref="BS46">
    <cfRule type="cellIs" dxfId="15271" priority="1977" operator="lessThan">
      <formula>$C$4</formula>
    </cfRule>
  </conditionalFormatting>
  <conditionalFormatting sqref="BS47">
    <cfRule type="cellIs" dxfId="15270" priority="1978" operator="lessThan">
      <formula>$C$4</formula>
    </cfRule>
  </conditionalFormatting>
  <conditionalFormatting sqref="BS48">
    <cfRule type="cellIs" dxfId="15269" priority="1979" operator="lessThan">
      <formula>$C$4</formula>
    </cfRule>
  </conditionalFormatting>
  <conditionalFormatting sqref="BS49">
    <cfRule type="cellIs" dxfId="15268" priority="1980" operator="lessThan">
      <formula>$C$4</formula>
    </cfRule>
  </conditionalFormatting>
  <conditionalFormatting sqref="BS50">
    <cfRule type="cellIs" dxfId="15267" priority="1981" operator="lessThan">
      <formula>$C$4</formula>
    </cfRule>
  </conditionalFormatting>
  <conditionalFormatting sqref="BS51">
    <cfRule type="cellIs" dxfId="15266" priority="1982" operator="lessThan">
      <formula>$C$4</formula>
    </cfRule>
  </conditionalFormatting>
  <conditionalFormatting sqref="BS52">
    <cfRule type="cellIs" dxfId="15265" priority="1983" operator="lessThan">
      <formula>$C$4</formula>
    </cfRule>
  </conditionalFormatting>
  <conditionalFormatting sqref="BS53">
    <cfRule type="cellIs" dxfId="15264" priority="1984" operator="lessThan">
      <formula>$C$4</formula>
    </cfRule>
  </conditionalFormatting>
  <conditionalFormatting sqref="BS54">
    <cfRule type="cellIs" dxfId="15263" priority="1985" operator="lessThan">
      <formula>$C$4</formula>
    </cfRule>
  </conditionalFormatting>
  <conditionalFormatting sqref="BS55">
    <cfRule type="cellIs" dxfId="15262" priority="1986" operator="lessThan">
      <formula>$C$4</formula>
    </cfRule>
  </conditionalFormatting>
  <conditionalFormatting sqref="BS56">
    <cfRule type="cellIs" dxfId="15261" priority="1987" operator="lessThan">
      <formula>$C$4</formula>
    </cfRule>
  </conditionalFormatting>
  <conditionalFormatting sqref="BS57">
    <cfRule type="cellIs" dxfId="15260" priority="1988" operator="lessThan">
      <formula>$C$4</formula>
    </cfRule>
  </conditionalFormatting>
  <conditionalFormatting sqref="BS58">
    <cfRule type="cellIs" dxfId="15259" priority="1989" operator="lessThan">
      <formula>$C$4</formula>
    </cfRule>
  </conditionalFormatting>
  <conditionalFormatting sqref="BS59">
    <cfRule type="cellIs" dxfId="15258" priority="1990" operator="lessThan">
      <formula>$C$4</formula>
    </cfRule>
  </conditionalFormatting>
  <conditionalFormatting sqref="BS60">
    <cfRule type="cellIs" dxfId="15257" priority="1991" operator="lessThan">
      <formula>$C$4</formula>
    </cfRule>
  </conditionalFormatting>
  <conditionalFormatting sqref="BT11">
    <cfRule type="cellIs" dxfId="15256" priority="1992" operator="lessThan">
      <formula>$C$4</formula>
    </cfRule>
  </conditionalFormatting>
  <conditionalFormatting sqref="BT12">
    <cfRule type="cellIs" dxfId="15255" priority="1993" operator="lessThan">
      <formula>$C$4</formula>
    </cfRule>
  </conditionalFormatting>
  <conditionalFormatting sqref="BT13">
    <cfRule type="cellIs" dxfId="15254" priority="1994" operator="lessThan">
      <formula>$C$4</formula>
    </cfRule>
  </conditionalFormatting>
  <conditionalFormatting sqref="BT14">
    <cfRule type="cellIs" dxfId="15253" priority="1995" operator="lessThan">
      <formula>$C$4</formula>
    </cfRule>
  </conditionalFormatting>
  <conditionalFormatting sqref="BT15">
    <cfRule type="cellIs" dxfId="15252" priority="1996" operator="lessThan">
      <formula>$C$4</formula>
    </cfRule>
  </conditionalFormatting>
  <conditionalFormatting sqref="BT16">
    <cfRule type="cellIs" dxfId="15251" priority="1997" operator="lessThan">
      <formula>$C$4</formula>
    </cfRule>
  </conditionalFormatting>
  <conditionalFormatting sqref="BT17">
    <cfRule type="cellIs" dxfId="15250" priority="1998" operator="lessThan">
      <formula>$C$4</formula>
    </cfRule>
  </conditionalFormatting>
  <conditionalFormatting sqref="BT18">
    <cfRule type="cellIs" dxfId="15249" priority="1999" operator="lessThan">
      <formula>$C$4</formula>
    </cfRule>
  </conditionalFormatting>
  <conditionalFormatting sqref="BT19">
    <cfRule type="cellIs" dxfId="15248" priority="2000" operator="lessThan">
      <formula>$C$4</formula>
    </cfRule>
  </conditionalFormatting>
  <conditionalFormatting sqref="BT20">
    <cfRule type="cellIs" dxfId="15247" priority="2001" operator="lessThan">
      <formula>$C$4</formula>
    </cfRule>
  </conditionalFormatting>
  <conditionalFormatting sqref="BT21">
    <cfRule type="cellIs" dxfId="15246" priority="2002" operator="lessThan">
      <formula>$C$4</formula>
    </cfRule>
  </conditionalFormatting>
  <conditionalFormatting sqref="BT22">
    <cfRule type="cellIs" dxfId="15245" priority="2003" operator="lessThan">
      <formula>$C$4</formula>
    </cfRule>
  </conditionalFormatting>
  <conditionalFormatting sqref="BT23">
    <cfRule type="cellIs" dxfId="15244" priority="2004" operator="lessThan">
      <formula>$C$4</formula>
    </cfRule>
  </conditionalFormatting>
  <conditionalFormatting sqref="BT24">
    <cfRule type="cellIs" dxfId="15243" priority="2005" operator="lessThan">
      <formula>$C$4</formula>
    </cfRule>
  </conditionalFormatting>
  <conditionalFormatting sqref="BT25">
    <cfRule type="cellIs" dxfId="15242" priority="2006" operator="lessThan">
      <formula>$C$4</formula>
    </cfRule>
  </conditionalFormatting>
  <conditionalFormatting sqref="BT26">
    <cfRule type="cellIs" dxfId="15241" priority="2007" operator="lessThan">
      <formula>$C$4</formula>
    </cfRule>
  </conditionalFormatting>
  <conditionalFormatting sqref="BT27">
    <cfRule type="cellIs" dxfId="15240" priority="2008" operator="lessThan">
      <formula>$C$4</formula>
    </cfRule>
  </conditionalFormatting>
  <conditionalFormatting sqref="BT28">
    <cfRule type="cellIs" dxfId="15239" priority="2009" operator="lessThan">
      <formula>$C$4</formula>
    </cfRule>
  </conditionalFormatting>
  <conditionalFormatting sqref="BT29">
    <cfRule type="cellIs" dxfId="15238" priority="2010" operator="lessThan">
      <formula>$C$4</formula>
    </cfRule>
  </conditionalFormatting>
  <conditionalFormatting sqref="BT30">
    <cfRule type="cellIs" dxfId="15237" priority="2011" operator="lessThan">
      <formula>$C$4</formula>
    </cfRule>
  </conditionalFormatting>
  <conditionalFormatting sqref="BT31">
    <cfRule type="cellIs" dxfId="15236" priority="2012" operator="lessThan">
      <formula>$C$4</formula>
    </cfRule>
  </conditionalFormatting>
  <conditionalFormatting sqref="BT32">
    <cfRule type="cellIs" dxfId="15235" priority="2013" operator="lessThan">
      <formula>$C$4</formula>
    </cfRule>
  </conditionalFormatting>
  <conditionalFormatting sqref="BT33">
    <cfRule type="cellIs" dxfId="15234" priority="2014" operator="lessThan">
      <formula>$C$4</formula>
    </cfRule>
  </conditionalFormatting>
  <conditionalFormatting sqref="BT34">
    <cfRule type="cellIs" dxfId="15233" priority="2015" operator="lessThan">
      <formula>$C$4</formula>
    </cfRule>
  </conditionalFormatting>
  <conditionalFormatting sqref="BT35">
    <cfRule type="cellIs" dxfId="15232" priority="2016" operator="lessThan">
      <formula>$C$4</formula>
    </cfRule>
  </conditionalFormatting>
  <conditionalFormatting sqref="BT36">
    <cfRule type="cellIs" dxfId="15231" priority="2017" operator="lessThan">
      <formula>$C$4</formula>
    </cfRule>
  </conditionalFormatting>
  <conditionalFormatting sqref="BT37">
    <cfRule type="cellIs" dxfId="15230" priority="2018" operator="lessThan">
      <formula>$C$4</formula>
    </cfRule>
  </conditionalFormatting>
  <conditionalFormatting sqref="BT38">
    <cfRule type="cellIs" dxfId="15229" priority="2019" operator="lessThan">
      <formula>$C$4</formula>
    </cfRule>
  </conditionalFormatting>
  <conditionalFormatting sqref="BT39">
    <cfRule type="cellIs" dxfId="15228" priority="2020" operator="lessThan">
      <formula>$C$4</formula>
    </cfRule>
  </conditionalFormatting>
  <conditionalFormatting sqref="BT40">
    <cfRule type="cellIs" dxfId="15227" priority="2021" operator="lessThan">
      <formula>$C$4</formula>
    </cfRule>
  </conditionalFormatting>
  <conditionalFormatting sqref="BT41">
    <cfRule type="cellIs" dxfId="15226" priority="2022" operator="lessThan">
      <formula>$C$4</formula>
    </cfRule>
  </conditionalFormatting>
  <conditionalFormatting sqref="BT42">
    <cfRule type="cellIs" dxfId="15225" priority="2023" operator="lessThan">
      <formula>$C$4</formula>
    </cfRule>
  </conditionalFormatting>
  <conditionalFormatting sqref="BT43">
    <cfRule type="cellIs" dxfId="15224" priority="2024" operator="lessThan">
      <formula>$C$4</formula>
    </cfRule>
  </conditionalFormatting>
  <conditionalFormatting sqref="BT44">
    <cfRule type="cellIs" dxfId="15223" priority="2025" operator="lessThan">
      <formula>$C$4</formula>
    </cfRule>
  </conditionalFormatting>
  <conditionalFormatting sqref="BT45">
    <cfRule type="cellIs" dxfId="15222" priority="2026" operator="lessThan">
      <formula>$C$4</formula>
    </cfRule>
  </conditionalFormatting>
  <conditionalFormatting sqref="BT46">
    <cfRule type="cellIs" dxfId="15221" priority="2027" operator="lessThan">
      <formula>$C$4</formula>
    </cfRule>
  </conditionalFormatting>
  <conditionalFormatting sqref="BT47">
    <cfRule type="cellIs" dxfId="15220" priority="2028" operator="lessThan">
      <formula>$C$4</formula>
    </cfRule>
  </conditionalFormatting>
  <conditionalFormatting sqref="BT48">
    <cfRule type="cellIs" dxfId="15219" priority="2029" operator="lessThan">
      <formula>$C$4</formula>
    </cfRule>
  </conditionalFormatting>
  <conditionalFormatting sqref="BT49">
    <cfRule type="cellIs" dxfId="15218" priority="2030" operator="lessThan">
      <formula>$C$4</formula>
    </cfRule>
  </conditionalFormatting>
  <conditionalFormatting sqref="BT50">
    <cfRule type="cellIs" dxfId="15217" priority="2031" operator="lessThan">
      <formula>$C$4</formula>
    </cfRule>
  </conditionalFormatting>
  <conditionalFormatting sqref="BT51">
    <cfRule type="cellIs" dxfId="15216" priority="2032" operator="lessThan">
      <formula>$C$4</formula>
    </cfRule>
  </conditionalFormatting>
  <conditionalFormatting sqref="BT52">
    <cfRule type="cellIs" dxfId="15215" priority="2033" operator="lessThan">
      <formula>$C$4</formula>
    </cfRule>
  </conditionalFormatting>
  <conditionalFormatting sqref="BT53">
    <cfRule type="cellIs" dxfId="15214" priority="2034" operator="lessThan">
      <formula>$C$4</formula>
    </cfRule>
  </conditionalFormatting>
  <conditionalFormatting sqref="BT54">
    <cfRule type="cellIs" dxfId="15213" priority="2035" operator="lessThan">
      <formula>$C$4</formula>
    </cfRule>
  </conditionalFormatting>
  <conditionalFormatting sqref="BT55">
    <cfRule type="cellIs" dxfId="15212" priority="2036" operator="lessThan">
      <formula>$C$4</formula>
    </cfRule>
  </conditionalFormatting>
  <conditionalFormatting sqref="BT56">
    <cfRule type="cellIs" dxfId="15211" priority="2037" operator="lessThan">
      <formula>$C$4</formula>
    </cfRule>
  </conditionalFormatting>
  <conditionalFormatting sqref="BT57">
    <cfRule type="cellIs" dxfId="15210" priority="2038" operator="lessThan">
      <formula>$C$4</formula>
    </cfRule>
  </conditionalFormatting>
  <conditionalFormatting sqref="BT58">
    <cfRule type="cellIs" dxfId="15209" priority="2039" operator="lessThan">
      <formula>$C$4</formula>
    </cfRule>
  </conditionalFormatting>
  <conditionalFormatting sqref="BT59">
    <cfRule type="cellIs" dxfId="15208" priority="2040" operator="lessThan">
      <formula>$C$4</formula>
    </cfRule>
  </conditionalFormatting>
  <conditionalFormatting sqref="BT60">
    <cfRule type="cellIs" dxfId="15207" priority="2041" operator="lessThan">
      <formula>$C$4</formula>
    </cfRule>
  </conditionalFormatting>
  <conditionalFormatting sqref="BU11">
    <cfRule type="cellIs" dxfId="15206" priority="2042" operator="lessThan">
      <formula>$C$4</formula>
    </cfRule>
  </conditionalFormatting>
  <conditionalFormatting sqref="BU12">
    <cfRule type="cellIs" dxfId="15205" priority="2043" operator="lessThan">
      <formula>$C$4</formula>
    </cfRule>
  </conditionalFormatting>
  <conditionalFormatting sqref="BU13">
    <cfRule type="cellIs" dxfId="15204" priority="2044" operator="lessThan">
      <formula>$C$4</formula>
    </cfRule>
  </conditionalFormatting>
  <conditionalFormatting sqref="BU14">
    <cfRule type="cellIs" dxfId="15203" priority="2045" operator="lessThan">
      <formula>$C$4</formula>
    </cfRule>
  </conditionalFormatting>
  <conditionalFormatting sqref="BU15">
    <cfRule type="cellIs" dxfId="15202" priority="2046" operator="lessThan">
      <formula>$C$4</formula>
    </cfRule>
  </conditionalFormatting>
  <conditionalFormatting sqref="BU16">
    <cfRule type="cellIs" dxfId="15201" priority="2047" operator="lessThan">
      <formula>$C$4</formula>
    </cfRule>
  </conditionalFormatting>
  <conditionalFormatting sqref="BU17">
    <cfRule type="cellIs" dxfId="15200" priority="2048" operator="lessThan">
      <formula>$C$4</formula>
    </cfRule>
  </conditionalFormatting>
  <conditionalFormatting sqref="BU18">
    <cfRule type="cellIs" dxfId="15199" priority="2049" operator="lessThan">
      <formula>$C$4</formula>
    </cfRule>
  </conditionalFormatting>
  <conditionalFormatting sqref="BU19">
    <cfRule type="cellIs" dxfId="15198" priority="2050" operator="lessThan">
      <formula>$C$4</formula>
    </cfRule>
  </conditionalFormatting>
  <conditionalFormatting sqref="BU20">
    <cfRule type="cellIs" dxfId="15197" priority="2051" operator="lessThan">
      <formula>$C$4</formula>
    </cfRule>
  </conditionalFormatting>
  <conditionalFormatting sqref="BU21">
    <cfRule type="cellIs" dxfId="15196" priority="2052" operator="lessThan">
      <formula>$C$4</formula>
    </cfRule>
  </conditionalFormatting>
  <conditionalFormatting sqref="BU22">
    <cfRule type="cellIs" dxfId="15195" priority="2053" operator="lessThan">
      <formula>$C$4</formula>
    </cfRule>
  </conditionalFormatting>
  <conditionalFormatting sqref="BU23">
    <cfRule type="cellIs" dxfId="15194" priority="2054" operator="lessThan">
      <formula>$C$4</formula>
    </cfRule>
  </conditionalFormatting>
  <conditionalFormatting sqref="BU24">
    <cfRule type="cellIs" dxfId="15193" priority="2055" operator="lessThan">
      <formula>$C$4</formula>
    </cfRule>
  </conditionalFormatting>
  <conditionalFormatting sqref="BU25">
    <cfRule type="cellIs" dxfId="15192" priority="2056" operator="lessThan">
      <formula>$C$4</formula>
    </cfRule>
  </conditionalFormatting>
  <conditionalFormatting sqref="BU26">
    <cfRule type="cellIs" dxfId="15191" priority="2057" operator="lessThan">
      <formula>$C$4</formula>
    </cfRule>
  </conditionalFormatting>
  <conditionalFormatting sqref="BU27">
    <cfRule type="cellIs" dxfId="15190" priority="2058" operator="lessThan">
      <formula>$C$4</formula>
    </cfRule>
  </conditionalFormatting>
  <conditionalFormatting sqref="BU28">
    <cfRule type="cellIs" dxfId="15189" priority="2059" operator="lessThan">
      <formula>$C$4</formula>
    </cfRule>
  </conditionalFormatting>
  <conditionalFormatting sqref="BU29">
    <cfRule type="cellIs" dxfId="15188" priority="2060" operator="lessThan">
      <formula>$C$4</formula>
    </cfRule>
  </conditionalFormatting>
  <conditionalFormatting sqref="BU30">
    <cfRule type="cellIs" dxfId="15187" priority="2061" operator="lessThan">
      <formula>$C$4</formula>
    </cfRule>
  </conditionalFormatting>
  <conditionalFormatting sqref="BU31">
    <cfRule type="cellIs" dxfId="15186" priority="2062" operator="lessThan">
      <formula>$C$4</formula>
    </cfRule>
  </conditionalFormatting>
  <conditionalFormatting sqref="BU32">
    <cfRule type="cellIs" dxfId="15185" priority="2063" operator="lessThan">
      <formula>$C$4</formula>
    </cfRule>
  </conditionalFormatting>
  <conditionalFormatting sqref="BU33">
    <cfRule type="cellIs" dxfId="15184" priority="2064" operator="lessThan">
      <formula>$C$4</formula>
    </cfRule>
  </conditionalFormatting>
  <conditionalFormatting sqref="BU34">
    <cfRule type="cellIs" dxfId="15183" priority="2065" operator="lessThan">
      <formula>$C$4</formula>
    </cfRule>
  </conditionalFormatting>
  <conditionalFormatting sqref="BU35">
    <cfRule type="cellIs" dxfId="15182" priority="2066" operator="lessThan">
      <formula>$C$4</formula>
    </cfRule>
  </conditionalFormatting>
  <conditionalFormatting sqref="BU36">
    <cfRule type="cellIs" dxfId="15181" priority="2067" operator="lessThan">
      <formula>$C$4</formula>
    </cfRule>
  </conditionalFormatting>
  <conditionalFormatting sqref="BU37">
    <cfRule type="cellIs" dxfId="15180" priority="2068" operator="lessThan">
      <formula>$C$4</formula>
    </cfRule>
  </conditionalFormatting>
  <conditionalFormatting sqref="BU38">
    <cfRule type="cellIs" dxfId="15179" priority="2069" operator="lessThan">
      <formula>$C$4</formula>
    </cfRule>
  </conditionalFormatting>
  <conditionalFormatting sqref="BU39">
    <cfRule type="cellIs" dxfId="15178" priority="2070" operator="lessThan">
      <formula>$C$4</formula>
    </cfRule>
  </conditionalFormatting>
  <conditionalFormatting sqref="BU40">
    <cfRule type="cellIs" dxfId="15177" priority="2071" operator="lessThan">
      <formula>$C$4</formula>
    </cfRule>
  </conditionalFormatting>
  <conditionalFormatting sqref="BU41">
    <cfRule type="cellIs" dxfId="15176" priority="2072" operator="lessThan">
      <formula>$C$4</formula>
    </cfRule>
  </conditionalFormatting>
  <conditionalFormatting sqref="BU42">
    <cfRule type="cellIs" dxfId="15175" priority="2073" operator="lessThan">
      <formula>$C$4</formula>
    </cfRule>
  </conditionalFormatting>
  <conditionalFormatting sqref="BU43">
    <cfRule type="cellIs" dxfId="15174" priority="2074" operator="lessThan">
      <formula>$C$4</formula>
    </cfRule>
  </conditionalFormatting>
  <conditionalFormatting sqref="BU44">
    <cfRule type="cellIs" dxfId="15173" priority="2075" operator="lessThan">
      <formula>$C$4</formula>
    </cfRule>
  </conditionalFormatting>
  <conditionalFormatting sqref="BU45">
    <cfRule type="cellIs" dxfId="15172" priority="2076" operator="lessThan">
      <formula>$C$4</formula>
    </cfRule>
  </conditionalFormatting>
  <conditionalFormatting sqref="BU46">
    <cfRule type="cellIs" dxfId="15171" priority="2077" operator="lessThan">
      <formula>$C$4</formula>
    </cfRule>
  </conditionalFormatting>
  <conditionalFormatting sqref="BU47">
    <cfRule type="cellIs" dxfId="15170" priority="2078" operator="lessThan">
      <formula>$C$4</formula>
    </cfRule>
  </conditionalFormatting>
  <conditionalFormatting sqref="BU48">
    <cfRule type="cellIs" dxfId="15169" priority="2079" operator="lessThan">
      <formula>$C$4</formula>
    </cfRule>
  </conditionalFormatting>
  <conditionalFormatting sqref="BU49">
    <cfRule type="cellIs" dxfId="15168" priority="2080" operator="lessThan">
      <formula>$C$4</formula>
    </cfRule>
  </conditionalFormatting>
  <conditionalFormatting sqref="BU50">
    <cfRule type="cellIs" dxfId="15167" priority="2081" operator="lessThan">
      <formula>$C$4</formula>
    </cfRule>
  </conditionalFormatting>
  <conditionalFormatting sqref="BU51">
    <cfRule type="cellIs" dxfId="15166" priority="2082" operator="lessThan">
      <formula>$C$4</formula>
    </cfRule>
  </conditionalFormatting>
  <conditionalFormatting sqref="BU52">
    <cfRule type="cellIs" dxfId="15165" priority="2083" operator="lessThan">
      <formula>$C$4</formula>
    </cfRule>
  </conditionalFormatting>
  <conditionalFormatting sqref="BU53">
    <cfRule type="cellIs" dxfId="15164" priority="2084" operator="lessThan">
      <formula>$C$4</formula>
    </cfRule>
  </conditionalFormatting>
  <conditionalFormatting sqref="BU54">
    <cfRule type="cellIs" dxfId="15163" priority="2085" operator="lessThan">
      <formula>$C$4</formula>
    </cfRule>
  </conditionalFormatting>
  <conditionalFormatting sqref="BU55">
    <cfRule type="cellIs" dxfId="15162" priority="2086" operator="lessThan">
      <formula>$C$4</formula>
    </cfRule>
  </conditionalFormatting>
  <conditionalFormatting sqref="BU56">
    <cfRule type="cellIs" dxfId="15161" priority="2087" operator="lessThan">
      <formula>$C$4</formula>
    </cfRule>
  </conditionalFormatting>
  <conditionalFormatting sqref="BU57">
    <cfRule type="cellIs" dxfId="15160" priority="2088" operator="lessThan">
      <formula>$C$4</formula>
    </cfRule>
  </conditionalFormatting>
  <conditionalFormatting sqref="BU58">
    <cfRule type="cellIs" dxfId="15159" priority="2089" operator="lessThan">
      <formula>$C$4</formula>
    </cfRule>
  </conditionalFormatting>
  <conditionalFormatting sqref="BU59">
    <cfRule type="cellIs" dxfId="15158" priority="2090" operator="lessThan">
      <formula>$C$4</formula>
    </cfRule>
  </conditionalFormatting>
  <conditionalFormatting sqref="BU60">
    <cfRule type="cellIs" dxfId="15157" priority="2091" operator="lessThan">
      <formula>$C$4</formula>
    </cfRule>
  </conditionalFormatting>
  <conditionalFormatting sqref="BV11">
    <cfRule type="cellIs" dxfId="15156" priority="2092" operator="lessThan">
      <formula>$C$4</formula>
    </cfRule>
  </conditionalFormatting>
  <conditionalFormatting sqref="BV12">
    <cfRule type="cellIs" dxfId="15155" priority="2093" operator="lessThan">
      <formula>$C$4</formula>
    </cfRule>
  </conditionalFormatting>
  <conditionalFormatting sqref="BV13">
    <cfRule type="cellIs" dxfId="15154" priority="2094" operator="lessThan">
      <formula>$C$4</formula>
    </cfRule>
  </conditionalFormatting>
  <conditionalFormatting sqref="BV14">
    <cfRule type="cellIs" dxfId="15153" priority="2095" operator="lessThan">
      <formula>$C$4</formula>
    </cfRule>
  </conditionalFormatting>
  <conditionalFormatting sqref="BV15">
    <cfRule type="cellIs" dxfId="15152" priority="2096" operator="lessThan">
      <formula>$C$4</formula>
    </cfRule>
  </conditionalFormatting>
  <conditionalFormatting sqref="BV16">
    <cfRule type="cellIs" dxfId="15151" priority="2097" operator="lessThan">
      <formula>$C$4</formula>
    </cfRule>
  </conditionalFormatting>
  <conditionalFormatting sqref="BV17">
    <cfRule type="cellIs" dxfId="15150" priority="2098" operator="lessThan">
      <formula>$C$4</formula>
    </cfRule>
  </conditionalFormatting>
  <conditionalFormatting sqref="BV18">
    <cfRule type="cellIs" dxfId="15149" priority="2099" operator="lessThan">
      <formula>$C$4</formula>
    </cfRule>
  </conditionalFormatting>
  <conditionalFormatting sqref="BV19">
    <cfRule type="cellIs" dxfId="15148" priority="2100" operator="lessThan">
      <formula>$C$4</formula>
    </cfRule>
  </conditionalFormatting>
  <conditionalFormatting sqref="BV20">
    <cfRule type="cellIs" dxfId="15147" priority="2101" operator="lessThan">
      <formula>$C$4</formula>
    </cfRule>
  </conditionalFormatting>
  <conditionalFormatting sqref="BV21">
    <cfRule type="cellIs" dxfId="15146" priority="2102" operator="lessThan">
      <formula>$C$4</formula>
    </cfRule>
  </conditionalFormatting>
  <conditionalFormatting sqref="BV22">
    <cfRule type="cellIs" dxfId="15145" priority="2103" operator="lessThan">
      <formula>$C$4</formula>
    </cfRule>
  </conditionalFormatting>
  <conditionalFormatting sqref="BV23">
    <cfRule type="cellIs" dxfId="15144" priority="2104" operator="lessThan">
      <formula>$C$4</formula>
    </cfRule>
  </conditionalFormatting>
  <conditionalFormatting sqref="BV24">
    <cfRule type="cellIs" dxfId="15143" priority="2105" operator="lessThan">
      <formula>$C$4</formula>
    </cfRule>
  </conditionalFormatting>
  <conditionalFormatting sqref="BV25">
    <cfRule type="cellIs" dxfId="15142" priority="2106" operator="lessThan">
      <formula>$C$4</formula>
    </cfRule>
  </conditionalFormatting>
  <conditionalFormatting sqref="BV26">
    <cfRule type="cellIs" dxfId="15141" priority="2107" operator="lessThan">
      <formula>$C$4</formula>
    </cfRule>
  </conditionalFormatting>
  <conditionalFormatting sqref="BV27">
    <cfRule type="cellIs" dxfId="15140" priority="2108" operator="lessThan">
      <formula>$C$4</formula>
    </cfRule>
  </conditionalFormatting>
  <conditionalFormatting sqref="BV28">
    <cfRule type="cellIs" dxfId="15139" priority="2109" operator="lessThan">
      <formula>$C$4</formula>
    </cfRule>
  </conditionalFormatting>
  <conditionalFormatting sqref="BV29">
    <cfRule type="cellIs" dxfId="15138" priority="2110" operator="lessThan">
      <formula>$C$4</formula>
    </cfRule>
  </conditionalFormatting>
  <conditionalFormatting sqref="BV30">
    <cfRule type="cellIs" dxfId="15137" priority="2111" operator="lessThan">
      <formula>$C$4</formula>
    </cfRule>
  </conditionalFormatting>
  <conditionalFormatting sqref="BV31">
    <cfRule type="cellIs" dxfId="15136" priority="2112" operator="lessThan">
      <formula>$C$4</formula>
    </cfRule>
  </conditionalFormatting>
  <conditionalFormatting sqref="BV32">
    <cfRule type="cellIs" dxfId="15135" priority="2113" operator="lessThan">
      <formula>$C$4</formula>
    </cfRule>
  </conditionalFormatting>
  <conditionalFormatting sqref="BV33">
    <cfRule type="cellIs" dxfId="15134" priority="2114" operator="lessThan">
      <formula>$C$4</formula>
    </cfRule>
  </conditionalFormatting>
  <conditionalFormatting sqref="BV34">
    <cfRule type="cellIs" dxfId="15133" priority="2115" operator="lessThan">
      <formula>$C$4</formula>
    </cfRule>
  </conditionalFormatting>
  <conditionalFormatting sqref="BV35">
    <cfRule type="cellIs" dxfId="15132" priority="2116" operator="lessThan">
      <formula>$C$4</formula>
    </cfRule>
  </conditionalFormatting>
  <conditionalFormatting sqref="BV36">
    <cfRule type="cellIs" dxfId="15131" priority="2117" operator="lessThan">
      <formula>$C$4</formula>
    </cfRule>
  </conditionalFormatting>
  <conditionalFormatting sqref="BV37">
    <cfRule type="cellIs" dxfId="15130" priority="2118" operator="lessThan">
      <formula>$C$4</formula>
    </cfRule>
  </conditionalFormatting>
  <conditionalFormatting sqref="BV38">
    <cfRule type="cellIs" dxfId="15129" priority="2119" operator="lessThan">
      <formula>$C$4</formula>
    </cfRule>
  </conditionalFormatting>
  <conditionalFormatting sqref="BV39">
    <cfRule type="cellIs" dxfId="15128" priority="2120" operator="lessThan">
      <formula>$C$4</formula>
    </cfRule>
  </conditionalFormatting>
  <conditionalFormatting sqref="BV40">
    <cfRule type="cellIs" dxfId="15127" priority="2121" operator="lessThan">
      <formula>$C$4</formula>
    </cfRule>
  </conditionalFormatting>
  <conditionalFormatting sqref="BV41">
    <cfRule type="cellIs" dxfId="15126" priority="2122" operator="lessThan">
      <formula>$C$4</formula>
    </cfRule>
  </conditionalFormatting>
  <conditionalFormatting sqref="BV42">
    <cfRule type="cellIs" dxfId="15125" priority="2123" operator="lessThan">
      <formula>$C$4</formula>
    </cfRule>
  </conditionalFormatting>
  <conditionalFormatting sqref="BV43">
    <cfRule type="cellIs" dxfId="15124" priority="2124" operator="lessThan">
      <formula>$C$4</formula>
    </cfRule>
  </conditionalFormatting>
  <conditionalFormatting sqref="BV44">
    <cfRule type="cellIs" dxfId="15123" priority="2125" operator="lessThan">
      <formula>$C$4</formula>
    </cfRule>
  </conditionalFormatting>
  <conditionalFormatting sqref="BV45">
    <cfRule type="cellIs" dxfId="15122" priority="2126" operator="lessThan">
      <formula>$C$4</formula>
    </cfRule>
  </conditionalFormatting>
  <conditionalFormatting sqref="BV46">
    <cfRule type="cellIs" dxfId="15121" priority="2127" operator="lessThan">
      <formula>$C$4</formula>
    </cfRule>
  </conditionalFormatting>
  <conditionalFormatting sqref="BV47">
    <cfRule type="cellIs" dxfId="15120" priority="2128" operator="lessThan">
      <formula>$C$4</formula>
    </cfRule>
  </conditionalFormatting>
  <conditionalFormatting sqref="BV48">
    <cfRule type="cellIs" dxfId="15119" priority="2129" operator="lessThan">
      <formula>$C$4</formula>
    </cfRule>
  </conditionalFormatting>
  <conditionalFormatting sqref="BV49">
    <cfRule type="cellIs" dxfId="15118" priority="2130" operator="lessThan">
      <formula>$C$4</formula>
    </cfRule>
  </conditionalFormatting>
  <conditionalFormatting sqref="BV50">
    <cfRule type="cellIs" dxfId="15117" priority="2131" operator="lessThan">
      <formula>$C$4</formula>
    </cfRule>
  </conditionalFormatting>
  <conditionalFormatting sqref="BV51">
    <cfRule type="cellIs" dxfId="15116" priority="2132" operator="lessThan">
      <formula>$C$4</formula>
    </cfRule>
  </conditionalFormatting>
  <conditionalFormatting sqref="BV52">
    <cfRule type="cellIs" dxfId="15115" priority="2133" operator="lessThan">
      <formula>$C$4</formula>
    </cfRule>
  </conditionalFormatting>
  <conditionalFormatting sqref="BV53">
    <cfRule type="cellIs" dxfId="15114" priority="2134" operator="lessThan">
      <formula>$C$4</formula>
    </cfRule>
  </conditionalFormatting>
  <conditionalFormatting sqref="BV54">
    <cfRule type="cellIs" dxfId="15113" priority="2135" operator="lessThan">
      <formula>$C$4</formula>
    </cfRule>
  </conditionalFormatting>
  <conditionalFormatting sqref="BV55">
    <cfRule type="cellIs" dxfId="15112" priority="2136" operator="lessThan">
      <formula>$C$4</formula>
    </cfRule>
  </conditionalFormatting>
  <conditionalFormatting sqref="BV56">
    <cfRule type="cellIs" dxfId="15111" priority="2137" operator="lessThan">
      <formula>$C$4</formula>
    </cfRule>
  </conditionalFormatting>
  <conditionalFormatting sqref="BV57">
    <cfRule type="cellIs" dxfId="15110" priority="2138" operator="lessThan">
      <formula>$C$4</formula>
    </cfRule>
  </conditionalFormatting>
  <conditionalFormatting sqref="BV58">
    <cfRule type="cellIs" dxfId="15109" priority="2139" operator="lessThan">
      <formula>$C$4</formula>
    </cfRule>
  </conditionalFormatting>
  <conditionalFormatting sqref="BV59">
    <cfRule type="cellIs" dxfId="15108" priority="2140" operator="lessThan">
      <formula>$C$4</formula>
    </cfRule>
  </conditionalFormatting>
  <conditionalFormatting sqref="BV60">
    <cfRule type="cellIs" dxfId="15107" priority="2141" operator="lessThan">
      <formula>$C$4</formula>
    </cfRule>
  </conditionalFormatting>
  <conditionalFormatting sqref="BW45">
    <cfRule type="cellIs" dxfId="15106" priority="2176" operator="lessThan">
      <formula>$C$4</formula>
    </cfRule>
  </conditionalFormatting>
  <conditionalFormatting sqref="BW46">
    <cfRule type="cellIs" dxfId="15105" priority="2177" operator="lessThan">
      <formula>$C$4</formula>
    </cfRule>
  </conditionalFormatting>
  <conditionalFormatting sqref="BW47">
    <cfRule type="cellIs" dxfId="15104" priority="2178" operator="lessThan">
      <formula>$C$4</formula>
    </cfRule>
  </conditionalFormatting>
  <conditionalFormatting sqref="BW48">
    <cfRule type="cellIs" dxfId="15103" priority="2179" operator="lessThan">
      <formula>$C$4</formula>
    </cfRule>
  </conditionalFormatting>
  <conditionalFormatting sqref="BW49">
    <cfRule type="cellIs" dxfId="15102" priority="2180" operator="lessThan">
      <formula>$C$4</formula>
    </cfRule>
  </conditionalFormatting>
  <conditionalFormatting sqref="BW50">
    <cfRule type="cellIs" dxfId="15101" priority="2181" operator="lessThan">
      <formula>$C$4</formula>
    </cfRule>
  </conditionalFormatting>
  <conditionalFormatting sqref="BW51">
    <cfRule type="cellIs" dxfId="15100" priority="2182" operator="lessThan">
      <formula>$C$4</formula>
    </cfRule>
  </conditionalFormatting>
  <conditionalFormatting sqref="BW52">
    <cfRule type="cellIs" dxfId="15099" priority="2183" operator="lessThan">
      <formula>$C$4</formula>
    </cfRule>
  </conditionalFormatting>
  <conditionalFormatting sqref="BW53">
    <cfRule type="cellIs" dxfId="15098" priority="2184" operator="lessThan">
      <formula>$C$4</formula>
    </cfRule>
  </conditionalFormatting>
  <conditionalFormatting sqref="BW54">
    <cfRule type="cellIs" dxfId="15097" priority="2185" operator="lessThan">
      <formula>$C$4</formula>
    </cfRule>
  </conditionalFormatting>
  <conditionalFormatting sqref="BW55">
    <cfRule type="cellIs" dxfId="15096" priority="2186" operator="lessThan">
      <formula>$C$4</formula>
    </cfRule>
  </conditionalFormatting>
  <conditionalFormatting sqref="BW56">
    <cfRule type="cellIs" dxfId="15095" priority="2187" operator="lessThan">
      <formula>$C$4</formula>
    </cfRule>
  </conditionalFormatting>
  <conditionalFormatting sqref="BW57">
    <cfRule type="cellIs" dxfId="15094" priority="2188" operator="lessThan">
      <formula>$C$4</formula>
    </cfRule>
  </conditionalFormatting>
  <conditionalFormatting sqref="BW58">
    <cfRule type="cellIs" dxfId="15093" priority="2189" operator="lessThan">
      <formula>$C$4</formula>
    </cfRule>
  </conditionalFormatting>
  <conditionalFormatting sqref="BW59">
    <cfRule type="cellIs" dxfId="15092" priority="2190" operator="lessThan">
      <formula>$C$4</formula>
    </cfRule>
  </conditionalFormatting>
  <conditionalFormatting sqref="BW60">
    <cfRule type="cellIs" dxfId="15091" priority="2191" operator="lessThan">
      <formula>$C$4</formula>
    </cfRule>
  </conditionalFormatting>
  <conditionalFormatting sqref="BX11">
    <cfRule type="cellIs" dxfId="15090" priority="2192" operator="lessThan">
      <formula>$C$4</formula>
    </cfRule>
  </conditionalFormatting>
  <conditionalFormatting sqref="BX12">
    <cfRule type="cellIs" dxfId="15089" priority="2193" operator="lessThan">
      <formula>$C$4</formula>
    </cfRule>
  </conditionalFormatting>
  <conditionalFormatting sqref="BX13">
    <cfRule type="cellIs" dxfId="15088" priority="2194" operator="lessThan">
      <formula>$C$4</formula>
    </cfRule>
  </conditionalFormatting>
  <conditionalFormatting sqref="BX14">
    <cfRule type="cellIs" dxfId="15087" priority="2195" operator="lessThan">
      <formula>$C$4</formula>
    </cfRule>
  </conditionalFormatting>
  <conditionalFormatting sqref="BX15">
    <cfRule type="cellIs" dxfId="15086" priority="2196" operator="lessThan">
      <formula>$C$4</formula>
    </cfRule>
  </conditionalFormatting>
  <conditionalFormatting sqref="BX16">
    <cfRule type="cellIs" dxfId="15085" priority="2197" operator="lessThan">
      <formula>$C$4</formula>
    </cfRule>
  </conditionalFormatting>
  <conditionalFormatting sqref="BX17">
    <cfRule type="cellIs" dxfId="15084" priority="2198" operator="lessThan">
      <formula>$C$4</formula>
    </cfRule>
  </conditionalFormatting>
  <conditionalFormatting sqref="BX18">
    <cfRule type="cellIs" dxfId="15083" priority="2199" operator="lessThan">
      <formula>$C$4</formula>
    </cfRule>
  </conditionalFormatting>
  <conditionalFormatting sqref="BX19">
    <cfRule type="cellIs" dxfId="15082" priority="2200" operator="lessThan">
      <formula>$C$4</formula>
    </cfRule>
  </conditionalFormatting>
  <conditionalFormatting sqref="BX20">
    <cfRule type="cellIs" dxfId="15081" priority="2201" operator="lessThan">
      <formula>$C$4</formula>
    </cfRule>
  </conditionalFormatting>
  <conditionalFormatting sqref="BX21">
    <cfRule type="cellIs" dxfId="15080" priority="2202" operator="lessThan">
      <formula>$C$4</formula>
    </cfRule>
  </conditionalFormatting>
  <conditionalFormatting sqref="BX22">
    <cfRule type="cellIs" dxfId="15079" priority="2203" operator="lessThan">
      <formula>$C$4</formula>
    </cfRule>
  </conditionalFormatting>
  <conditionalFormatting sqref="BX23">
    <cfRule type="cellIs" dxfId="15078" priority="2204" operator="lessThan">
      <formula>$C$4</formula>
    </cfRule>
  </conditionalFormatting>
  <conditionalFormatting sqref="BX24">
    <cfRule type="cellIs" dxfId="15077" priority="2205" operator="lessThan">
      <formula>$C$4</formula>
    </cfRule>
  </conditionalFormatting>
  <conditionalFormatting sqref="BX25">
    <cfRule type="cellIs" dxfId="15076" priority="2206" operator="lessThan">
      <formula>$C$4</formula>
    </cfRule>
  </conditionalFormatting>
  <conditionalFormatting sqref="BX26">
    <cfRule type="cellIs" dxfId="15075" priority="2207" operator="lessThan">
      <formula>$C$4</formula>
    </cfRule>
  </conditionalFormatting>
  <conditionalFormatting sqref="BX27">
    <cfRule type="cellIs" dxfId="15074" priority="2208" operator="lessThan">
      <formula>$C$4</formula>
    </cfRule>
  </conditionalFormatting>
  <conditionalFormatting sqref="BX28">
    <cfRule type="cellIs" dxfId="15073" priority="2209" operator="lessThan">
      <formula>$C$4</formula>
    </cfRule>
  </conditionalFormatting>
  <conditionalFormatting sqref="BX29">
    <cfRule type="cellIs" dxfId="15072" priority="2210" operator="lessThan">
      <formula>$C$4</formula>
    </cfRule>
  </conditionalFormatting>
  <conditionalFormatting sqref="BX30">
    <cfRule type="cellIs" dxfId="15071" priority="2211" operator="lessThan">
      <formula>$C$4</formula>
    </cfRule>
  </conditionalFormatting>
  <conditionalFormatting sqref="BX31">
    <cfRule type="cellIs" dxfId="15070" priority="2212" operator="lessThan">
      <formula>$C$4</formula>
    </cfRule>
  </conditionalFormatting>
  <conditionalFormatting sqref="BX32">
    <cfRule type="cellIs" dxfId="15069" priority="2213" operator="lessThan">
      <formula>$C$4</formula>
    </cfRule>
  </conditionalFormatting>
  <conditionalFormatting sqref="BX33">
    <cfRule type="cellIs" dxfId="15068" priority="2214" operator="lessThan">
      <formula>$C$4</formula>
    </cfRule>
  </conditionalFormatting>
  <conditionalFormatting sqref="BX34">
    <cfRule type="cellIs" dxfId="15067" priority="2215" operator="lessThan">
      <formula>$C$4</formula>
    </cfRule>
  </conditionalFormatting>
  <conditionalFormatting sqref="BX35">
    <cfRule type="cellIs" dxfId="15066" priority="2216" operator="lessThan">
      <formula>$C$4</formula>
    </cfRule>
  </conditionalFormatting>
  <conditionalFormatting sqref="BX36">
    <cfRule type="cellIs" dxfId="15065" priority="2217" operator="lessThan">
      <formula>$C$4</formula>
    </cfRule>
  </conditionalFormatting>
  <conditionalFormatting sqref="BX37">
    <cfRule type="cellIs" dxfId="15064" priority="2218" operator="lessThan">
      <formula>$C$4</formula>
    </cfRule>
  </conditionalFormatting>
  <conditionalFormatting sqref="BX38">
    <cfRule type="cellIs" dxfId="15063" priority="2219" operator="lessThan">
      <formula>$C$4</formula>
    </cfRule>
  </conditionalFormatting>
  <conditionalFormatting sqref="BX39">
    <cfRule type="cellIs" dxfId="15062" priority="2220" operator="lessThan">
      <formula>$C$4</formula>
    </cfRule>
  </conditionalFormatting>
  <conditionalFormatting sqref="BX40">
    <cfRule type="cellIs" dxfId="15061" priority="2221" operator="lessThan">
      <formula>$C$4</formula>
    </cfRule>
  </conditionalFormatting>
  <conditionalFormatting sqref="BX41">
    <cfRule type="cellIs" dxfId="15060" priority="2222" operator="lessThan">
      <formula>$C$4</formula>
    </cfRule>
  </conditionalFormatting>
  <conditionalFormatting sqref="BX42">
    <cfRule type="cellIs" dxfId="15059" priority="2223" operator="lessThan">
      <formula>$C$4</formula>
    </cfRule>
  </conditionalFormatting>
  <conditionalFormatting sqref="BX43">
    <cfRule type="cellIs" dxfId="15058" priority="2224" operator="lessThan">
      <formula>$C$4</formula>
    </cfRule>
  </conditionalFormatting>
  <conditionalFormatting sqref="BX44">
    <cfRule type="cellIs" dxfId="15057" priority="2225" operator="lessThan">
      <formula>$C$4</formula>
    </cfRule>
  </conditionalFormatting>
  <conditionalFormatting sqref="BX45">
    <cfRule type="cellIs" dxfId="15056" priority="2226" operator="lessThan">
      <formula>$C$4</formula>
    </cfRule>
  </conditionalFormatting>
  <conditionalFormatting sqref="BX46">
    <cfRule type="cellIs" dxfId="15055" priority="2227" operator="lessThan">
      <formula>$C$4</formula>
    </cfRule>
  </conditionalFormatting>
  <conditionalFormatting sqref="BX47">
    <cfRule type="cellIs" dxfId="15054" priority="2228" operator="lessThan">
      <formula>$C$4</formula>
    </cfRule>
  </conditionalFormatting>
  <conditionalFormatting sqref="BX48">
    <cfRule type="cellIs" dxfId="15053" priority="2229" operator="lessThan">
      <formula>$C$4</formula>
    </cfRule>
  </conditionalFormatting>
  <conditionalFormatting sqref="BX49">
    <cfRule type="cellIs" dxfId="15052" priority="2230" operator="lessThan">
      <formula>$C$4</formula>
    </cfRule>
  </conditionalFormatting>
  <conditionalFormatting sqref="BX50">
    <cfRule type="cellIs" dxfId="15051" priority="2231" operator="lessThan">
      <formula>$C$4</formula>
    </cfRule>
  </conditionalFormatting>
  <conditionalFormatting sqref="BX51">
    <cfRule type="cellIs" dxfId="15050" priority="2232" operator="lessThan">
      <formula>$C$4</formula>
    </cfRule>
  </conditionalFormatting>
  <conditionalFormatting sqref="BX52">
    <cfRule type="cellIs" dxfId="15049" priority="2233" operator="lessThan">
      <formula>$C$4</formula>
    </cfRule>
  </conditionalFormatting>
  <conditionalFormatting sqref="BX53">
    <cfRule type="cellIs" dxfId="15048" priority="2234" operator="lessThan">
      <formula>$C$4</formula>
    </cfRule>
  </conditionalFormatting>
  <conditionalFormatting sqref="BX54">
    <cfRule type="cellIs" dxfId="15047" priority="2235" operator="lessThan">
      <formula>$C$4</formula>
    </cfRule>
  </conditionalFormatting>
  <conditionalFormatting sqref="BX55">
    <cfRule type="cellIs" dxfId="15046" priority="2236" operator="lessThan">
      <formula>$C$4</formula>
    </cfRule>
  </conditionalFormatting>
  <conditionalFormatting sqref="BX56">
    <cfRule type="cellIs" dxfId="15045" priority="2237" operator="lessThan">
      <formula>$C$4</formula>
    </cfRule>
  </conditionalFormatting>
  <conditionalFormatting sqref="BX57">
    <cfRule type="cellIs" dxfId="15044" priority="2238" operator="lessThan">
      <formula>$C$4</formula>
    </cfRule>
  </conditionalFormatting>
  <conditionalFormatting sqref="BX58">
    <cfRule type="cellIs" dxfId="15043" priority="2239" operator="lessThan">
      <formula>$C$4</formula>
    </cfRule>
  </conditionalFormatting>
  <conditionalFormatting sqref="BX59">
    <cfRule type="cellIs" dxfId="15042" priority="2240" operator="lessThan">
      <formula>$C$4</formula>
    </cfRule>
  </conditionalFormatting>
  <conditionalFormatting sqref="BX60">
    <cfRule type="cellIs" dxfId="15041" priority="2241" operator="lessThan">
      <formula>$C$4</formula>
    </cfRule>
  </conditionalFormatting>
  <conditionalFormatting sqref="BY11">
    <cfRule type="cellIs" dxfId="15040" priority="2242" operator="lessThan">
      <formula>$C$4</formula>
    </cfRule>
  </conditionalFormatting>
  <conditionalFormatting sqref="BY12">
    <cfRule type="cellIs" dxfId="15039" priority="2243" operator="lessThan">
      <formula>$C$4</formula>
    </cfRule>
  </conditionalFormatting>
  <conditionalFormatting sqref="BY13">
    <cfRule type="cellIs" dxfId="15038" priority="2244" operator="lessThan">
      <formula>$C$4</formula>
    </cfRule>
  </conditionalFormatting>
  <conditionalFormatting sqref="BY14">
    <cfRule type="cellIs" dxfId="15037" priority="2245" operator="lessThan">
      <formula>$C$4</formula>
    </cfRule>
  </conditionalFormatting>
  <conditionalFormatting sqref="BY15">
    <cfRule type="cellIs" dxfId="15036" priority="2246" operator="lessThan">
      <formula>$C$4</formula>
    </cfRule>
  </conditionalFormatting>
  <conditionalFormatting sqref="BY16">
    <cfRule type="cellIs" dxfId="15035" priority="2247" operator="lessThan">
      <formula>$C$4</formula>
    </cfRule>
  </conditionalFormatting>
  <conditionalFormatting sqref="BY17">
    <cfRule type="cellIs" dxfId="15034" priority="2248" operator="lessThan">
      <formula>$C$4</formula>
    </cfRule>
  </conditionalFormatting>
  <conditionalFormatting sqref="BY18">
    <cfRule type="cellIs" dxfId="15033" priority="2249" operator="lessThan">
      <formula>$C$4</formula>
    </cfRule>
  </conditionalFormatting>
  <conditionalFormatting sqref="BY19">
    <cfRule type="cellIs" dxfId="15032" priority="2250" operator="lessThan">
      <formula>$C$4</formula>
    </cfRule>
  </conditionalFormatting>
  <conditionalFormatting sqref="BY20">
    <cfRule type="cellIs" dxfId="15031" priority="2251" operator="lessThan">
      <formula>$C$4</formula>
    </cfRule>
  </conditionalFormatting>
  <conditionalFormatting sqref="BY21">
    <cfRule type="cellIs" dxfId="15030" priority="2252" operator="lessThan">
      <formula>$C$4</formula>
    </cfRule>
  </conditionalFormatting>
  <conditionalFormatting sqref="BY22">
    <cfRule type="cellIs" dxfId="15029" priority="2253" operator="lessThan">
      <formula>$C$4</formula>
    </cfRule>
  </conditionalFormatting>
  <conditionalFormatting sqref="BY23">
    <cfRule type="cellIs" dxfId="15028" priority="2254" operator="lessThan">
      <formula>$C$4</formula>
    </cfRule>
  </conditionalFormatting>
  <conditionalFormatting sqref="BY24">
    <cfRule type="cellIs" dxfId="15027" priority="2255" operator="lessThan">
      <formula>$C$4</formula>
    </cfRule>
  </conditionalFormatting>
  <conditionalFormatting sqref="BY25">
    <cfRule type="cellIs" dxfId="15026" priority="2256" operator="lessThan">
      <formula>$C$4</formula>
    </cfRule>
  </conditionalFormatting>
  <conditionalFormatting sqref="BY26">
    <cfRule type="cellIs" dxfId="15025" priority="2257" operator="lessThan">
      <formula>$C$4</formula>
    </cfRule>
  </conditionalFormatting>
  <conditionalFormatting sqref="BY27">
    <cfRule type="cellIs" dxfId="15024" priority="2258" operator="lessThan">
      <formula>$C$4</formula>
    </cfRule>
  </conditionalFormatting>
  <conditionalFormatting sqref="BY28">
    <cfRule type="cellIs" dxfId="15023" priority="2259" operator="lessThan">
      <formula>$C$4</formula>
    </cfRule>
  </conditionalFormatting>
  <conditionalFormatting sqref="BY29">
    <cfRule type="cellIs" dxfId="15022" priority="2260" operator="lessThan">
      <formula>$C$4</formula>
    </cfRule>
  </conditionalFormatting>
  <conditionalFormatting sqref="BY30">
    <cfRule type="cellIs" dxfId="15021" priority="2261" operator="lessThan">
      <formula>$C$4</formula>
    </cfRule>
  </conditionalFormatting>
  <conditionalFormatting sqref="BY31">
    <cfRule type="cellIs" dxfId="15020" priority="2262" operator="lessThan">
      <formula>$C$4</formula>
    </cfRule>
  </conditionalFormatting>
  <conditionalFormatting sqref="BY32">
    <cfRule type="cellIs" dxfId="15019" priority="2263" operator="lessThan">
      <formula>$C$4</formula>
    </cfRule>
  </conditionalFormatting>
  <conditionalFormatting sqref="BY33">
    <cfRule type="cellIs" dxfId="15018" priority="2264" operator="lessThan">
      <formula>$C$4</formula>
    </cfRule>
  </conditionalFormatting>
  <conditionalFormatting sqref="BY34">
    <cfRule type="cellIs" dxfId="15017" priority="2265" operator="lessThan">
      <formula>$C$4</formula>
    </cfRule>
  </conditionalFormatting>
  <conditionalFormatting sqref="BY35">
    <cfRule type="cellIs" dxfId="15016" priority="2266" operator="lessThan">
      <formula>$C$4</formula>
    </cfRule>
  </conditionalFormatting>
  <conditionalFormatting sqref="BY36">
    <cfRule type="cellIs" dxfId="15015" priority="2267" operator="lessThan">
      <formula>$C$4</formula>
    </cfRule>
  </conditionalFormatting>
  <conditionalFormatting sqref="BY37">
    <cfRule type="cellIs" dxfId="15014" priority="2268" operator="lessThan">
      <formula>$C$4</formula>
    </cfRule>
  </conditionalFormatting>
  <conditionalFormatting sqref="BY38">
    <cfRule type="cellIs" dxfId="15013" priority="2269" operator="lessThan">
      <formula>$C$4</formula>
    </cfRule>
  </conditionalFormatting>
  <conditionalFormatting sqref="BY39">
    <cfRule type="cellIs" dxfId="15012" priority="2270" operator="lessThan">
      <formula>$C$4</formula>
    </cfRule>
  </conditionalFormatting>
  <conditionalFormatting sqref="BY40">
    <cfRule type="cellIs" dxfId="15011" priority="2271" operator="lessThan">
      <formula>$C$4</formula>
    </cfRule>
  </conditionalFormatting>
  <conditionalFormatting sqref="BY41">
    <cfRule type="cellIs" dxfId="15010" priority="2272" operator="lessThan">
      <formula>$C$4</formula>
    </cfRule>
  </conditionalFormatting>
  <conditionalFormatting sqref="BY42">
    <cfRule type="cellIs" dxfId="15009" priority="2273" operator="lessThan">
      <formula>$C$4</formula>
    </cfRule>
  </conditionalFormatting>
  <conditionalFormatting sqref="BY43">
    <cfRule type="cellIs" dxfId="15008" priority="2274" operator="lessThan">
      <formula>$C$4</formula>
    </cfRule>
  </conditionalFormatting>
  <conditionalFormatting sqref="BY44">
    <cfRule type="cellIs" dxfId="15007" priority="2275" operator="lessThan">
      <formula>$C$4</formula>
    </cfRule>
  </conditionalFormatting>
  <conditionalFormatting sqref="BY45">
    <cfRule type="cellIs" dxfId="15006" priority="2276" operator="lessThan">
      <formula>$C$4</formula>
    </cfRule>
  </conditionalFormatting>
  <conditionalFormatting sqref="BY46">
    <cfRule type="cellIs" dxfId="15005" priority="2277" operator="lessThan">
      <formula>$C$4</formula>
    </cfRule>
  </conditionalFormatting>
  <conditionalFormatting sqref="BY47">
    <cfRule type="cellIs" dxfId="15004" priority="2278" operator="lessThan">
      <formula>$C$4</formula>
    </cfRule>
  </conditionalFormatting>
  <conditionalFormatting sqref="BY48">
    <cfRule type="cellIs" dxfId="15003" priority="2279" operator="lessThan">
      <formula>$C$4</formula>
    </cfRule>
  </conditionalFormatting>
  <conditionalFormatting sqref="BY49">
    <cfRule type="cellIs" dxfId="15002" priority="2280" operator="lessThan">
      <formula>$C$4</formula>
    </cfRule>
  </conditionalFormatting>
  <conditionalFormatting sqref="BY50">
    <cfRule type="cellIs" dxfId="15001" priority="2281" operator="lessThan">
      <formula>$C$4</formula>
    </cfRule>
  </conditionalFormatting>
  <conditionalFormatting sqref="BY51">
    <cfRule type="cellIs" dxfId="15000" priority="2282" operator="lessThan">
      <formula>$C$4</formula>
    </cfRule>
  </conditionalFormatting>
  <conditionalFormatting sqref="BY52">
    <cfRule type="cellIs" dxfId="14999" priority="2283" operator="lessThan">
      <formula>$C$4</formula>
    </cfRule>
  </conditionalFormatting>
  <conditionalFormatting sqref="BY53">
    <cfRule type="cellIs" dxfId="14998" priority="2284" operator="lessThan">
      <formula>$C$4</formula>
    </cfRule>
  </conditionalFormatting>
  <conditionalFormatting sqref="BY54">
    <cfRule type="cellIs" dxfId="14997" priority="2285" operator="lessThan">
      <formula>$C$4</formula>
    </cfRule>
  </conditionalFormatting>
  <conditionalFormatting sqref="BY55">
    <cfRule type="cellIs" dxfId="14996" priority="2286" operator="lessThan">
      <formula>$C$4</formula>
    </cfRule>
  </conditionalFormatting>
  <conditionalFormatting sqref="BY56">
    <cfRule type="cellIs" dxfId="14995" priority="2287" operator="lessThan">
      <formula>$C$4</formula>
    </cfRule>
  </conditionalFormatting>
  <conditionalFormatting sqref="BY57">
    <cfRule type="cellIs" dxfId="14994" priority="2288" operator="lessThan">
      <formula>$C$4</formula>
    </cfRule>
  </conditionalFormatting>
  <conditionalFormatting sqref="BY58">
    <cfRule type="cellIs" dxfId="14993" priority="2289" operator="lessThan">
      <formula>$C$4</formula>
    </cfRule>
  </conditionalFormatting>
  <conditionalFormatting sqref="BY59">
    <cfRule type="cellIs" dxfId="14992" priority="2290" operator="lessThan">
      <formula>$C$4</formula>
    </cfRule>
  </conditionalFormatting>
  <conditionalFormatting sqref="BY60">
    <cfRule type="cellIs" dxfId="14991" priority="2291" operator="lessThan">
      <formula>$C$4</formula>
    </cfRule>
  </conditionalFormatting>
  <conditionalFormatting sqref="BZ11">
    <cfRule type="cellIs" dxfId="14990" priority="2292" operator="lessThan">
      <formula>$C$4</formula>
    </cfRule>
  </conditionalFormatting>
  <conditionalFormatting sqref="BZ12">
    <cfRule type="cellIs" dxfId="14989" priority="2293" operator="lessThan">
      <formula>$C$4</formula>
    </cfRule>
  </conditionalFormatting>
  <conditionalFormatting sqref="BZ13">
    <cfRule type="cellIs" dxfId="14988" priority="2294" operator="lessThan">
      <formula>$C$4</formula>
    </cfRule>
  </conditionalFormatting>
  <conditionalFormatting sqref="BZ14">
    <cfRule type="cellIs" dxfId="14987" priority="2295" operator="lessThan">
      <formula>$C$4</formula>
    </cfRule>
  </conditionalFormatting>
  <conditionalFormatting sqref="BZ15">
    <cfRule type="cellIs" dxfId="14986" priority="2296" operator="lessThan">
      <formula>$C$4</formula>
    </cfRule>
  </conditionalFormatting>
  <conditionalFormatting sqref="BZ16">
    <cfRule type="cellIs" dxfId="14985" priority="2297" operator="lessThan">
      <formula>$C$4</formula>
    </cfRule>
  </conditionalFormatting>
  <conditionalFormatting sqref="BZ17">
    <cfRule type="cellIs" dxfId="14984" priority="2298" operator="lessThan">
      <formula>$C$4</formula>
    </cfRule>
  </conditionalFormatting>
  <conditionalFormatting sqref="BZ18">
    <cfRule type="cellIs" dxfId="14983" priority="2299" operator="lessThan">
      <formula>$C$4</formula>
    </cfRule>
  </conditionalFormatting>
  <conditionalFormatting sqref="BZ19">
    <cfRule type="cellIs" dxfId="14982" priority="2300" operator="lessThan">
      <formula>$C$4</formula>
    </cfRule>
  </conditionalFormatting>
  <conditionalFormatting sqref="BZ20">
    <cfRule type="cellIs" dxfId="14981" priority="2301" operator="lessThan">
      <formula>$C$4</formula>
    </cfRule>
  </conditionalFormatting>
  <conditionalFormatting sqref="BZ21">
    <cfRule type="cellIs" dxfId="14980" priority="2302" operator="lessThan">
      <formula>$C$4</formula>
    </cfRule>
  </conditionalFormatting>
  <conditionalFormatting sqref="BZ22">
    <cfRule type="cellIs" dxfId="14979" priority="2303" operator="lessThan">
      <formula>$C$4</formula>
    </cfRule>
  </conditionalFormatting>
  <conditionalFormatting sqref="BZ23">
    <cfRule type="cellIs" dxfId="14978" priority="2304" operator="lessThan">
      <formula>$C$4</formula>
    </cfRule>
  </conditionalFormatting>
  <conditionalFormatting sqref="BZ24">
    <cfRule type="cellIs" dxfId="14977" priority="2305" operator="lessThan">
      <formula>$C$4</formula>
    </cfRule>
  </conditionalFormatting>
  <conditionalFormatting sqref="BZ25">
    <cfRule type="cellIs" dxfId="14976" priority="2306" operator="lessThan">
      <formula>$C$4</formula>
    </cfRule>
  </conditionalFormatting>
  <conditionalFormatting sqref="BZ26">
    <cfRule type="cellIs" dxfId="14975" priority="2307" operator="lessThan">
      <formula>$C$4</formula>
    </cfRule>
  </conditionalFormatting>
  <conditionalFormatting sqref="BZ27">
    <cfRule type="cellIs" dxfId="14974" priority="2308" operator="lessThan">
      <formula>$C$4</formula>
    </cfRule>
  </conditionalFormatting>
  <conditionalFormatting sqref="BZ28">
    <cfRule type="cellIs" dxfId="14973" priority="2309" operator="lessThan">
      <formula>$C$4</formula>
    </cfRule>
  </conditionalFormatting>
  <conditionalFormatting sqref="BZ29">
    <cfRule type="cellIs" dxfId="14972" priority="2310" operator="lessThan">
      <formula>$C$4</formula>
    </cfRule>
  </conditionalFormatting>
  <conditionalFormatting sqref="BZ30">
    <cfRule type="cellIs" dxfId="14971" priority="2311" operator="lessThan">
      <formula>$C$4</formula>
    </cfRule>
  </conditionalFormatting>
  <conditionalFormatting sqref="BZ31">
    <cfRule type="cellIs" dxfId="14970" priority="2312" operator="lessThan">
      <formula>$C$4</formula>
    </cfRule>
  </conditionalFormatting>
  <conditionalFormatting sqref="BZ32">
    <cfRule type="cellIs" dxfId="14969" priority="2313" operator="lessThan">
      <formula>$C$4</formula>
    </cfRule>
  </conditionalFormatting>
  <conditionalFormatting sqref="BZ33">
    <cfRule type="cellIs" dxfId="14968" priority="2314" operator="lessThan">
      <formula>$C$4</formula>
    </cfRule>
  </conditionalFormatting>
  <conditionalFormatting sqref="BZ34">
    <cfRule type="cellIs" dxfId="14967" priority="2315" operator="lessThan">
      <formula>$C$4</formula>
    </cfRule>
  </conditionalFormatting>
  <conditionalFormatting sqref="BZ35">
    <cfRule type="cellIs" dxfId="14966" priority="2316" operator="lessThan">
      <formula>$C$4</formula>
    </cfRule>
  </conditionalFormatting>
  <conditionalFormatting sqref="BZ36">
    <cfRule type="cellIs" dxfId="14965" priority="2317" operator="lessThan">
      <formula>$C$4</formula>
    </cfRule>
  </conditionalFormatting>
  <conditionalFormatting sqref="BZ37">
    <cfRule type="cellIs" dxfId="14964" priority="2318" operator="lessThan">
      <formula>$C$4</formula>
    </cfRule>
  </conditionalFormatting>
  <conditionalFormatting sqref="BZ38">
    <cfRule type="cellIs" dxfId="14963" priority="2319" operator="lessThan">
      <formula>$C$4</formula>
    </cfRule>
  </conditionalFormatting>
  <conditionalFormatting sqref="BZ39">
    <cfRule type="cellIs" dxfId="14962" priority="2320" operator="lessThan">
      <formula>$C$4</formula>
    </cfRule>
  </conditionalFormatting>
  <conditionalFormatting sqref="BZ40">
    <cfRule type="cellIs" dxfId="14961" priority="2321" operator="lessThan">
      <formula>$C$4</formula>
    </cfRule>
  </conditionalFormatting>
  <conditionalFormatting sqref="BZ41">
    <cfRule type="cellIs" dxfId="14960" priority="2322" operator="lessThan">
      <formula>$C$4</formula>
    </cfRule>
  </conditionalFormatting>
  <conditionalFormatting sqref="BZ42">
    <cfRule type="cellIs" dxfId="14959" priority="2323" operator="lessThan">
      <formula>$C$4</formula>
    </cfRule>
  </conditionalFormatting>
  <conditionalFormatting sqref="BZ43">
    <cfRule type="cellIs" dxfId="14958" priority="2324" operator="lessThan">
      <formula>$C$4</formula>
    </cfRule>
  </conditionalFormatting>
  <conditionalFormatting sqref="BZ44">
    <cfRule type="cellIs" dxfId="14957" priority="2325" operator="lessThan">
      <formula>$C$4</formula>
    </cfRule>
  </conditionalFormatting>
  <conditionalFormatting sqref="BZ45">
    <cfRule type="cellIs" dxfId="14956" priority="2326" operator="lessThan">
      <formula>$C$4</formula>
    </cfRule>
  </conditionalFormatting>
  <conditionalFormatting sqref="BZ46">
    <cfRule type="cellIs" dxfId="14955" priority="2327" operator="lessThan">
      <formula>$C$4</formula>
    </cfRule>
  </conditionalFormatting>
  <conditionalFormatting sqref="BZ47">
    <cfRule type="cellIs" dxfId="14954" priority="2328" operator="lessThan">
      <formula>$C$4</formula>
    </cfRule>
  </conditionalFormatting>
  <conditionalFormatting sqref="BZ48">
    <cfRule type="cellIs" dxfId="14953" priority="2329" operator="lessThan">
      <formula>$C$4</formula>
    </cfRule>
  </conditionalFormatting>
  <conditionalFormatting sqref="BZ49">
    <cfRule type="cellIs" dxfId="14952" priority="2330" operator="lessThan">
      <formula>$C$4</formula>
    </cfRule>
  </conditionalFormatting>
  <conditionalFormatting sqref="BZ50">
    <cfRule type="cellIs" dxfId="14951" priority="2331" operator="lessThan">
      <formula>$C$4</formula>
    </cfRule>
  </conditionalFormatting>
  <conditionalFormatting sqref="BZ51">
    <cfRule type="cellIs" dxfId="14950" priority="2332" operator="lessThan">
      <formula>$C$4</formula>
    </cfRule>
  </conditionalFormatting>
  <conditionalFormatting sqref="BZ52">
    <cfRule type="cellIs" dxfId="14949" priority="2333" operator="lessThan">
      <formula>$C$4</formula>
    </cfRule>
  </conditionalFormatting>
  <conditionalFormatting sqref="BZ53">
    <cfRule type="cellIs" dxfId="14948" priority="2334" operator="lessThan">
      <formula>$C$4</formula>
    </cfRule>
  </conditionalFormatting>
  <conditionalFormatting sqref="BZ54">
    <cfRule type="cellIs" dxfId="14947" priority="2335" operator="lessThan">
      <formula>$C$4</formula>
    </cfRule>
  </conditionalFormatting>
  <conditionalFormatting sqref="BZ55">
    <cfRule type="cellIs" dxfId="14946" priority="2336" operator="lessThan">
      <formula>$C$4</formula>
    </cfRule>
  </conditionalFormatting>
  <conditionalFormatting sqref="BZ56">
    <cfRule type="cellIs" dxfId="14945" priority="2337" operator="lessThan">
      <formula>$C$4</formula>
    </cfRule>
  </conditionalFormatting>
  <conditionalFormatting sqref="BZ57">
    <cfRule type="cellIs" dxfId="14944" priority="2338" operator="lessThan">
      <formula>$C$4</formula>
    </cfRule>
  </conditionalFormatting>
  <conditionalFormatting sqref="BZ58">
    <cfRule type="cellIs" dxfId="14943" priority="2339" operator="lessThan">
      <formula>$C$4</formula>
    </cfRule>
  </conditionalFormatting>
  <conditionalFormatting sqref="BZ59">
    <cfRule type="cellIs" dxfId="14942" priority="2340" operator="lessThan">
      <formula>$C$4</formula>
    </cfRule>
  </conditionalFormatting>
  <conditionalFormatting sqref="BZ60">
    <cfRule type="cellIs" dxfId="14941" priority="2341" operator="lessThan">
      <formula>$C$4</formula>
    </cfRule>
  </conditionalFormatting>
  <conditionalFormatting sqref="CA45">
    <cfRule type="cellIs" dxfId="14940" priority="2376" operator="lessThan">
      <formula>$C$4</formula>
    </cfRule>
  </conditionalFormatting>
  <conditionalFormatting sqref="CA46">
    <cfRule type="cellIs" dxfId="14939" priority="2377" operator="lessThan">
      <formula>$C$4</formula>
    </cfRule>
  </conditionalFormatting>
  <conditionalFormatting sqref="CA47">
    <cfRule type="cellIs" dxfId="14938" priority="2378" operator="lessThan">
      <formula>$C$4</formula>
    </cfRule>
  </conditionalFormatting>
  <conditionalFormatting sqref="CA48">
    <cfRule type="cellIs" dxfId="14937" priority="2379" operator="lessThan">
      <formula>$C$4</formula>
    </cfRule>
  </conditionalFormatting>
  <conditionalFormatting sqref="CA49">
    <cfRule type="cellIs" dxfId="14936" priority="2380" operator="lessThan">
      <formula>$C$4</formula>
    </cfRule>
  </conditionalFormatting>
  <conditionalFormatting sqref="CA50">
    <cfRule type="cellIs" dxfId="14935" priority="2381" operator="lessThan">
      <formula>$C$4</formula>
    </cfRule>
  </conditionalFormatting>
  <conditionalFormatting sqref="CA51">
    <cfRule type="cellIs" dxfId="14934" priority="2382" operator="lessThan">
      <formula>$C$4</formula>
    </cfRule>
  </conditionalFormatting>
  <conditionalFormatting sqref="CA52">
    <cfRule type="cellIs" dxfId="14933" priority="2383" operator="lessThan">
      <formula>$C$4</formula>
    </cfRule>
  </conditionalFormatting>
  <conditionalFormatting sqref="CA53">
    <cfRule type="cellIs" dxfId="14932" priority="2384" operator="lessThan">
      <formula>$C$4</formula>
    </cfRule>
  </conditionalFormatting>
  <conditionalFormatting sqref="CA54">
    <cfRule type="cellIs" dxfId="14931" priority="2385" operator="lessThan">
      <formula>$C$4</formula>
    </cfRule>
  </conditionalFormatting>
  <conditionalFormatting sqref="CA55">
    <cfRule type="cellIs" dxfId="14930" priority="2386" operator="lessThan">
      <formula>$C$4</formula>
    </cfRule>
  </conditionalFormatting>
  <conditionalFormatting sqref="CA56">
    <cfRule type="cellIs" dxfId="14929" priority="2387" operator="lessThan">
      <formula>$C$4</formula>
    </cfRule>
  </conditionalFormatting>
  <conditionalFormatting sqref="CA57">
    <cfRule type="cellIs" dxfId="14928" priority="2388" operator="lessThan">
      <formula>$C$4</formula>
    </cfRule>
  </conditionalFormatting>
  <conditionalFormatting sqref="CA58">
    <cfRule type="cellIs" dxfId="14927" priority="2389" operator="lessThan">
      <formula>$C$4</formula>
    </cfRule>
  </conditionalFormatting>
  <conditionalFormatting sqref="CA59">
    <cfRule type="cellIs" dxfId="14926" priority="2390" operator="lessThan">
      <formula>$C$4</formula>
    </cfRule>
  </conditionalFormatting>
  <conditionalFormatting sqref="CA60">
    <cfRule type="cellIs" dxfId="14925" priority="2391" operator="lessThan">
      <formula>$C$4</formula>
    </cfRule>
  </conditionalFormatting>
  <conditionalFormatting sqref="CB11">
    <cfRule type="cellIs" dxfId="14924" priority="2392" operator="lessThan">
      <formula>$C$4</formula>
    </cfRule>
  </conditionalFormatting>
  <conditionalFormatting sqref="CB12">
    <cfRule type="cellIs" dxfId="14923" priority="2393" operator="lessThan">
      <formula>$C$4</formula>
    </cfRule>
  </conditionalFormatting>
  <conditionalFormatting sqref="CB13">
    <cfRule type="cellIs" dxfId="14922" priority="2394" operator="lessThan">
      <formula>$C$4</formula>
    </cfRule>
  </conditionalFormatting>
  <conditionalFormatting sqref="CB14">
    <cfRule type="cellIs" dxfId="14921" priority="2395" operator="lessThan">
      <formula>$C$4</formula>
    </cfRule>
  </conditionalFormatting>
  <conditionalFormatting sqref="CB15">
    <cfRule type="cellIs" dxfId="14920" priority="2396" operator="lessThan">
      <formula>$C$4</formula>
    </cfRule>
  </conditionalFormatting>
  <conditionalFormatting sqref="CB16">
    <cfRule type="cellIs" dxfId="14919" priority="2397" operator="lessThan">
      <formula>$C$4</formula>
    </cfRule>
  </conditionalFormatting>
  <conditionalFormatting sqref="CB17">
    <cfRule type="cellIs" dxfId="14918" priority="2398" operator="lessThan">
      <formula>$C$4</formula>
    </cfRule>
  </conditionalFormatting>
  <conditionalFormatting sqref="CB18">
    <cfRule type="cellIs" dxfId="14917" priority="2399" operator="lessThan">
      <formula>$C$4</formula>
    </cfRule>
  </conditionalFormatting>
  <conditionalFormatting sqref="CB19">
    <cfRule type="cellIs" dxfId="14916" priority="2400" operator="lessThan">
      <formula>$C$4</formula>
    </cfRule>
  </conditionalFormatting>
  <conditionalFormatting sqref="CB20">
    <cfRule type="cellIs" dxfId="14915" priority="2401" operator="lessThan">
      <formula>$C$4</formula>
    </cfRule>
  </conditionalFormatting>
  <conditionalFormatting sqref="CB21">
    <cfRule type="cellIs" dxfId="14914" priority="2402" operator="lessThan">
      <formula>$C$4</formula>
    </cfRule>
  </conditionalFormatting>
  <conditionalFormatting sqref="CB22">
    <cfRule type="cellIs" dxfId="14913" priority="2403" operator="lessThan">
      <formula>$C$4</formula>
    </cfRule>
  </conditionalFormatting>
  <conditionalFormatting sqref="CB23">
    <cfRule type="cellIs" dxfId="14912" priority="2404" operator="lessThan">
      <formula>$C$4</formula>
    </cfRule>
  </conditionalFormatting>
  <conditionalFormatting sqref="CB24">
    <cfRule type="cellIs" dxfId="14911" priority="2405" operator="lessThan">
      <formula>$C$4</formula>
    </cfRule>
  </conditionalFormatting>
  <conditionalFormatting sqref="CB25">
    <cfRule type="cellIs" dxfId="14910" priority="2406" operator="lessThan">
      <formula>$C$4</formula>
    </cfRule>
  </conditionalFormatting>
  <conditionalFormatting sqref="CB26">
    <cfRule type="cellIs" dxfId="14909" priority="2407" operator="lessThan">
      <formula>$C$4</formula>
    </cfRule>
  </conditionalFormatting>
  <conditionalFormatting sqref="CB27">
    <cfRule type="cellIs" dxfId="14908" priority="2408" operator="lessThan">
      <formula>$C$4</formula>
    </cfRule>
  </conditionalFormatting>
  <conditionalFormatting sqref="CB28">
    <cfRule type="cellIs" dxfId="14907" priority="2409" operator="lessThan">
      <formula>$C$4</formula>
    </cfRule>
  </conditionalFormatting>
  <conditionalFormatting sqref="CB29">
    <cfRule type="cellIs" dxfId="14906" priority="2410" operator="lessThan">
      <formula>$C$4</formula>
    </cfRule>
  </conditionalFormatting>
  <conditionalFormatting sqref="CB30">
    <cfRule type="cellIs" dxfId="14905" priority="2411" operator="lessThan">
      <formula>$C$4</formula>
    </cfRule>
  </conditionalFormatting>
  <conditionalFormatting sqref="CB31">
    <cfRule type="cellIs" dxfId="14904" priority="2412" operator="lessThan">
      <formula>$C$4</formula>
    </cfRule>
  </conditionalFormatting>
  <conditionalFormatting sqref="CB32">
    <cfRule type="cellIs" dxfId="14903" priority="2413" operator="lessThan">
      <formula>$C$4</formula>
    </cfRule>
  </conditionalFormatting>
  <conditionalFormatting sqref="CB33">
    <cfRule type="cellIs" dxfId="14902" priority="2414" operator="lessThan">
      <formula>$C$4</formula>
    </cfRule>
  </conditionalFormatting>
  <conditionalFormatting sqref="CB34">
    <cfRule type="cellIs" dxfId="14901" priority="2415" operator="lessThan">
      <formula>$C$4</formula>
    </cfRule>
  </conditionalFormatting>
  <conditionalFormatting sqref="CB35">
    <cfRule type="cellIs" dxfId="14900" priority="2416" operator="lessThan">
      <formula>$C$4</formula>
    </cfRule>
  </conditionalFormatting>
  <conditionalFormatting sqref="CB36">
    <cfRule type="cellIs" dxfId="14899" priority="2417" operator="lessThan">
      <formula>$C$4</formula>
    </cfRule>
  </conditionalFormatting>
  <conditionalFormatting sqref="CB37">
    <cfRule type="cellIs" dxfId="14898" priority="2418" operator="lessThan">
      <formula>$C$4</formula>
    </cfRule>
  </conditionalFormatting>
  <conditionalFormatting sqref="CB38">
    <cfRule type="cellIs" dxfId="14897" priority="2419" operator="lessThan">
      <formula>$C$4</formula>
    </cfRule>
  </conditionalFormatting>
  <conditionalFormatting sqref="CB39">
    <cfRule type="cellIs" dxfId="14896" priority="2420" operator="lessThan">
      <formula>$C$4</formula>
    </cfRule>
  </conditionalFormatting>
  <conditionalFormatting sqref="CB40">
    <cfRule type="cellIs" dxfId="14895" priority="2421" operator="lessThan">
      <formula>$C$4</formula>
    </cfRule>
  </conditionalFormatting>
  <conditionalFormatting sqref="CB41">
    <cfRule type="cellIs" dxfId="14894" priority="2422" operator="lessThan">
      <formula>$C$4</formula>
    </cfRule>
  </conditionalFormatting>
  <conditionalFormatting sqref="CB42">
    <cfRule type="cellIs" dxfId="14893" priority="2423" operator="lessThan">
      <formula>$C$4</formula>
    </cfRule>
  </conditionalFormatting>
  <conditionalFormatting sqref="CB43">
    <cfRule type="cellIs" dxfId="14892" priority="2424" operator="lessThan">
      <formula>$C$4</formula>
    </cfRule>
  </conditionalFormatting>
  <conditionalFormatting sqref="CB44">
    <cfRule type="cellIs" dxfId="14891" priority="2425" operator="lessThan">
      <formula>$C$4</formula>
    </cfRule>
  </conditionalFormatting>
  <conditionalFormatting sqref="CB45">
    <cfRule type="cellIs" dxfId="14890" priority="2426" operator="lessThan">
      <formula>$C$4</formula>
    </cfRule>
  </conditionalFormatting>
  <conditionalFormatting sqref="CB46">
    <cfRule type="cellIs" dxfId="14889" priority="2427" operator="lessThan">
      <formula>$C$4</formula>
    </cfRule>
  </conditionalFormatting>
  <conditionalFormatting sqref="CB47">
    <cfRule type="cellIs" dxfId="14888" priority="2428" operator="lessThan">
      <formula>$C$4</formula>
    </cfRule>
  </conditionalFormatting>
  <conditionalFormatting sqref="CB48">
    <cfRule type="cellIs" dxfId="14887" priority="2429" operator="lessThan">
      <formula>$C$4</formula>
    </cfRule>
  </conditionalFormatting>
  <conditionalFormatting sqref="CB49">
    <cfRule type="cellIs" dxfId="14886" priority="2430" operator="lessThan">
      <formula>$C$4</formula>
    </cfRule>
  </conditionalFormatting>
  <conditionalFormatting sqref="CB50">
    <cfRule type="cellIs" dxfId="14885" priority="2431" operator="lessThan">
      <formula>$C$4</formula>
    </cfRule>
  </conditionalFormatting>
  <conditionalFormatting sqref="CB51">
    <cfRule type="cellIs" dxfId="14884" priority="2432" operator="lessThan">
      <formula>$C$4</formula>
    </cfRule>
  </conditionalFormatting>
  <conditionalFormatting sqref="CB52">
    <cfRule type="cellIs" dxfId="14883" priority="2433" operator="lessThan">
      <formula>$C$4</formula>
    </cfRule>
  </conditionalFormatting>
  <conditionalFormatting sqref="CB53">
    <cfRule type="cellIs" dxfId="14882" priority="2434" operator="lessThan">
      <formula>$C$4</formula>
    </cfRule>
  </conditionalFormatting>
  <conditionalFormatting sqref="CB54">
    <cfRule type="cellIs" dxfId="14881" priority="2435" operator="lessThan">
      <formula>$C$4</formula>
    </cfRule>
  </conditionalFormatting>
  <conditionalFormatting sqref="CB55">
    <cfRule type="cellIs" dxfId="14880" priority="2436" operator="lessThan">
      <formula>$C$4</formula>
    </cfRule>
  </conditionalFormatting>
  <conditionalFormatting sqref="CB56">
    <cfRule type="cellIs" dxfId="14879" priority="2437" operator="lessThan">
      <formula>$C$4</formula>
    </cfRule>
  </conditionalFormatting>
  <conditionalFormatting sqref="CB57">
    <cfRule type="cellIs" dxfId="14878" priority="2438" operator="lessThan">
      <formula>$C$4</formula>
    </cfRule>
  </conditionalFormatting>
  <conditionalFormatting sqref="CB58">
    <cfRule type="cellIs" dxfId="14877" priority="2439" operator="lessThan">
      <formula>$C$4</formula>
    </cfRule>
  </conditionalFormatting>
  <conditionalFormatting sqref="CB59">
    <cfRule type="cellIs" dxfId="14876" priority="2440" operator="lessThan">
      <formula>$C$4</formula>
    </cfRule>
  </conditionalFormatting>
  <conditionalFormatting sqref="CB60">
    <cfRule type="cellIs" dxfId="14875" priority="2441" operator="lessThan">
      <formula>$C$4</formula>
    </cfRule>
  </conditionalFormatting>
  <conditionalFormatting sqref="CC11">
    <cfRule type="cellIs" dxfId="14874" priority="2442" operator="lessThan">
      <formula>$C$4</formula>
    </cfRule>
  </conditionalFormatting>
  <conditionalFormatting sqref="CC12">
    <cfRule type="cellIs" dxfId="14873" priority="2443" operator="lessThan">
      <formula>$C$4</formula>
    </cfRule>
  </conditionalFormatting>
  <conditionalFormatting sqref="CC13">
    <cfRule type="cellIs" dxfId="14872" priority="2444" operator="lessThan">
      <formula>$C$4</formula>
    </cfRule>
  </conditionalFormatting>
  <conditionalFormatting sqref="CC14">
    <cfRule type="cellIs" dxfId="14871" priority="2445" operator="lessThan">
      <formula>$C$4</formula>
    </cfRule>
  </conditionalFormatting>
  <conditionalFormatting sqref="CC15">
    <cfRule type="cellIs" dxfId="14870" priority="2446" operator="lessThan">
      <formula>$C$4</formula>
    </cfRule>
  </conditionalFormatting>
  <conditionalFormatting sqref="CC16">
    <cfRule type="cellIs" dxfId="14869" priority="2447" operator="lessThan">
      <formula>$C$4</formula>
    </cfRule>
  </conditionalFormatting>
  <conditionalFormatting sqref="CC17">
    <cfRule type="cellIs" dxfId="14868" priority="2448" operator="lessThan">
      <formula>$C$4</formula>
    </cfRule>
  </conditionalFormatting>
  <conditionalFormatting sqref="CC18">
    <cfRule type="cellIs" dxfId="14867" priority="2449" operator="lessThan">
      <formula>$C$4</formula>
    </cfRule>
  </conditionalFormatting>
  <conditionalFormatting sqref="CC19">
    <cfRule type="cellIs" dxfId="14866" priority="2450" operator="lessThan">
      <formula>$C$4</formula>
    </cfRule>
  </conditionalFormatting>
  <conditionalFormatting sqref="CC20">
    <cfRule type="cellIs" dxfId="14865" priority="2451" operator="lessThan">
      <formula>$C$4</formula>
    </cfRule>
  </conditionalFormatting>
  <conditionalFormatting sqref="CC21">
    <cfRule type="cellIs" dxfId="14864" priority="2452" operator="lessThan">
      <formula>$C$4</formula>
    </cfRule>
  </conditionalFormatting>
  <conditionalFormatting sqref="CC22">
    <cfRule type="cellIs" dxfId="14863" priority="2453" operator="lessThan">
      <formula>$C$4</formula>
    </cfRule>
  </conditionalFormatting>
  <conditionalFormatting sqref="CC23">
    <cfRule type="cellIs" dxfId="14862" priority="2454" operator="lessThan">
      <formula>$C$4</formula>
    </cfRule>
  </conditionalFormatting>
  <conditionalFormatting sqref="CC24">
    <cfRule type="cellIs" dxfId="14861" priority="2455" operator="lessThan">
      <formula>$C$4</formula>
    </cfRule>
  </conditionalFormatting>
  <conditionalFormatting sqref="CC25">
    <cfRule type="cellIs" dxfId="14860" priority="2456" operator="lessThan">
      <formula>$C$4</formula>
    </cfRule>
  </conditionalFormatting>
  <conditionalFormatting sqref="CC26">
    <cfRule type="cellIs" dxfId="14859" priority="2457" operator="lessThan">
      <formula>$C$4</formula>
    </cfRule>
  </conditionalFormatting>
  <conditionalFormatting sqref="CC27">
    <cfRule type="cellIs" dxfId="14858" priority="2458" operator="lessThan">
      <formula>$C$4</formula>
    </cfRule>
  </conditionalFormatting>
  <conditionalFormatting sqref="CC28">
    <cfRule type="cellIs" dxfId="14857" priority="2459" operator="lessThan">
      <formula>$C$4</formula>
    </cfRule>
  </conditionalFormatting>
  <conditionalFormatting sqref="CC29">
    <cfRule type="cellIs" dxfId="14856" priority="2460" operator="lessThan">
      <formula>$C$4</formula>
    </cfRule>
  </conditionalFormatting>
  <conditionalFormatting sqref="CC30">
    <cfRule type="cellIs" dxfId="14855" priority="2461" operator="lessThan">
      <formula>$C$4</formula>
    </cfRule>
  </conditionalFormatting>
  <conditionalFormatting sqref="CC31">
    <cfRule type="cellIs" dxfId="14854" priority="2462" operator="lessThan">
      <formula>$C$4</formula>
    </cfRule>
  </conditionalFormatting>
  <conditionalFormatting sqref="CC32">
    <cfRule type="cellIs" dxfId="14853" priority="2463" operator="lessThan">
      <formula>$C$4</formula>
    </cfRule>
  </conditionalFormatting>
  <conditionalFormatting sqref="CC33">
    <cfRule type="cellIs" dxfId="14852" priority="2464" operator="lessThan">
      <formula>$C$4</formula>
    </cfRule>
  </conditionalFormatting>
  <conditionalFormatting sqref="CC34">
    <cfRule type="cellIs" dxfId="14851" priority="2465" operator="lessThan">
      <formula>$C$4</formula>
    </cfRule>
  </conditionalFormatting>
  <conditionalFormatting sqref="CC35">
    <cfRule type="cellIs" dxfId="14850" priority="2466" operator="lessThan">
      <formula>$C$4</formula>
    </cfRule>
  </conditionalFormatting>
  <conditionalFormatting sqref="CC36">
    <cfRule type="cellIs" dxfId="14849" priority="2467" operator="lessThan">
      <formula>$C$4</formula>
    </cfRule>
  </conditionalFormatting>
  <conditionalFormatting sqref="CC37">
    <cfRule type="cellIs" dxfId="14848" priority="2468" operator="lessThan">
      <formula>$C$4</formula>
    </cfRule>
  </conditionalFormatting>
  <conditionalFormatting sqref="CC38">
    <cfRule type="cellIs" dxfId="14847" priority="2469" operator="lessThan">
      <formula>$C$4</formula>
    </cfRule>
  </conditionalFormatting>
  <conditionalFormatting sqref="CC39">
    <cfRule type="cellIs" dxfId="14846" priority="2470" operator="lessThan">
      <formula>$C$4</formula>
    </cfRule>
  </conditionalFormatting>
  <conditionalFormatting sqref="CC40">
    <cfRule type="cellIs" dxfId="14845" priority="2471" operator="lessThan">
      <formula>$C$4</formula>
    </cfRule>
  </conditionalFormatting>
  <conditionalFormatting sqref="CC41">
    <cfRule type="cellIs" dxfId="14844" priority="2472" operator="lessThan">
      <formula>$C$4</formula>
    </cfRule>
  </conditionalFormatting>
  <conditionalFormatting sqref="CC42">
    <cfRule type="cellIs" dxfId="14843" priority="2473" operator="lessThan">
      <formula>$C$4</formula>
    </cfRule>
  </conditionalFormatting>
  <conditionalFormatting sqref="CC43">
    <cfRule type="cellIs" dxfId="14842" priority="2474" operator="lessThan">
      <formula>$C$4</formula>
    </cfRule>
  </conditionalFormatting>
  <conditionalFormatting sqref="CC44">
    <cfRule type="cellIs" dxfId="14841" priority="2475" operator="lessThan">
      <formula>$C$4</formula>
    </cfRule>
  </conditionalFormatting>
  <conditionalFormatting sqref="CC45">
    <cfRule type="cellIs" dxfId="14840" priority="2476" operator="lessThan">
      <formula>$C$4</formula>
    </cfRule>
  </conditionalFormatting>
  <conditionalFormatting sqref="CC46">
    <cfRule type="cellIs" dxfId="14839" priority="2477" operator="lessThan">
      <formula>$C$4</formula>
    </cfRule>
  </conditionalFormatting>
  <conditionalFormatting sqref="CC47">
    <cfRule type="cellIs" dxfId="14838" priority="2478" operator="lessThan">
      <formula>$C$4</formula>
    </cfRule>
  </conditionalFormatting>
  <conditionalFormatting sqref="CC48">
    <cfRule type="cellIs" dxfId="14837" priority="2479" operator="lessThan">
      <formula>$C$4</formula>
    </cfRule>
  </conditionalFormatting>
  <conditionalFormatting sqref="CC49">
    <cfRule type="cellIs" dxfId="14836" priority="2480" operator="lessThan">
      <formula>$C$4</formula>
    </cfRule>
  </conditionalFormatting>
  <conditionalFormatting sqref="CC50">
    <cfRule type="cellIs" dxfId="14835" priority="2481" operator="lessThan">
      <formula>$C$4</formula>
    </cfRule>
  </conditionalFormatting>
  <conditionalFormatting sqref="CC51">
    <cfRule type="cellIs" dxfId="14834" priority="2482" operator="lessThan">
      <formula>$C$4</formula>
    </cfRule>
  </conditionalFormatting>
  <conditionalFormatting sqref="CC52">
    <cfRule type="cellIs" dxfId="14833" priority="2483" operator="lessThan">
      <formula>$C$4</formula>
    </cfRule>
  </conditionalFormatting>
  <conditionalFormatting sqref="CC53">
    <cfRule type="cellIs" dxfId="14832" priority="2484" operator="lessThan">
      <formula>$C$4</formula>
    </cfRule>
  </conditionalFormatting>
  <conditionalFormatting sqref="CC54">
    <cfRule type="cellIs" dxfId="14831" priority="2485" operator="lessThan">
      <formula>$C$4</formula>
    </cfRule>
  </conditionalFormatting>
  <conditionalFormatting sqref="CC55">
    <cfRule type="cellIs" dxfId="14830" priority="2486" operator="lessThan">
      <formula>$C$4</formula>
    </cfRule>
  </conditionalFormatting>
  <conditionalFormatting sqref="CC56">
    <cfRule type="cellIs" dxfId="14829" priority="2487" operator="lessThan">
      <formula>$C$4</formula>
    </cfRule>
  </conditionalFormatting>
  <conditionalFormatting sqref="CC57">
    <cfRule type="cellIs" dxfId="14828" priority="2488" operator="lessThan">
      <formula>$C$4</formula>
    </cfRule>
  </conditionalFormatting>
  <conditionalFormatting sqref="CC58">
    <cfRule type="cellIs" dxfId="14827" priority="2489" operator="lessThan">
      <formula>$C$4</formula>
    </cfRule>
  </conditionalFormatting>
  <conditionalFormatting sqref="CC59">
    <cfRule type="cellIs" dxfId="14826" priority="2490" operator="lessThan">
      <formula>$C$4</formula>
    </cfRule>
  </conditionalFormatting>
  <conditionalFormatting sqref="CC60">
    <cfRule type="cellIs" dxfId="14825" priority="2491" operator="lessThan">
      <formula>$C$4</formula>
    </cfRule>
  </conditionalFormatting>
  <conditionalFormatting sqref="CD11">
    <cfRule type="cellIs" dxfId="14824" priority="2492" operator="lessThan">
      <formula>$C$4</formula>
    </cfRule>
  </conditionalFormatting>
  <conditionalFormatting sqref="CD12">
    <cfRule type="cellIs" dxfId="14823" priority="2493" operator="lessThan">
      <formula>$C$4</formula>
    </cfRule>
  </conditionalFormatting>
  <conditionalFormatting sqref="CD13">
    <cfRule type="cellIs" dxfId="14822" priority="2494" operator="lessThan">
      <formula>$C$4</formula>
    </cfRule>
  </conditionalFormatting>
  <conditionalFormatting sqref="CD14">
    <cfRule type="cellIs" dxfId="14821" priority="2495" operator="lessThan">
      <formula>$C$4</formula>
    </cfRule>
  </conditionalFormatting>
  <conditionalFormatting sqref="CD15">
    <cfRule type="cellIs" dxfId="14820" priority="2496" operator="lessThan">
      <formula>$C$4</formula>
    </cfRule>
  </conditionalFormatting>
  <conditionalFormatting sqref="CD16">
    <cfRule type="cellIs" dxfId="14819" priority="2497" operator="lessThan">
      <formula>$C$4</formula>
    </cfRule>
  </conditionalFormatting>
  <conditionalFormatting sqref="CD17">
    <cfRule type="cellIs" dxfId="14818" priority="2498" operator="lessThan">
      <formula>$C$4</formula>
    </cfRule>
  </conditionalFormatting>
  <conditionalFormatting sqref="CD18">
    <cfRule type="cellIs" dxfId="14817" priority="2499" operator="lessThan">
      <formula>$C$4</formula>
    </cfRule>
  </conditionalFormatting>
  <conditionalFormatting sqref="CD19">
    <cfRule type="cellIs" dxfId="14816" priority="2500" operator="lessThan">
      <formula>$C$4</formula>
    </cfRule>
  </conditionalFormatting>
  <conditionalFormatting sqref="CD20">
    <cfRule type="cellIs" dxfId="14815" priority="2501" operator="lessThan">
      <formula>$C$4</formula>
    </cfRule>
  </conditionalFormatting>
  <conditionalFormatting sqref="CD21">
    <cfRule type="cellIs" dxfId="14814" priority="2502" operator="lessThan">
      <formula>$C$4</formula>
    </cfRule>
  </conditionalFormatting>
  <conditionalFormatting sqref="CD22">
    <cfRule type="cellIs" dxfId="14813" priority="2503" operator="lessThan">
      <formula>$C$4</formula>
    </cfRule>
  </conditionalFormatting>
  <conditionalFormatting sqref="CD23">
    <cfRule type="cellIs" dxfId="14812" priority="2504" operator="lessThan">
      <formula>$C$4</formula>
    </cfRule>
  </conditionalFormatting>
  <conditionalFormatting sqref="CD24">
    <cfRule type="cellIs" dxfId="14811" priority="2505" operator="lessThan">
      <formula>$C$4</formula>
    </cfRule>
  </conditionalFormatting>
  <conditionalFormatting sqref="CD25">
    <cfRule type="cellIs" dxfId="14810" priority="2506" operator="lessThan">
      <formula>$C$4</formula>
    </cfRule>
  </conditionalFormatting>
  <conditionalFormatting sqref="CD26">
    <cfRule type="cellIs" dxfId="14809" priority="2507" operator="lessThan">
      <formula>$C$4</formula>
    </cfRule>
  </conditionalFormatting>
  <conditionalFormatting sqref="CD27">
    <cfRule type="cellIs" dxfId="14808" priority="2508" operator="lessThan">
      <formula>$C$4</formula>
    </cfRule>
  </conditionalFormatting>
  <conditionalFormatting sqref="CD28">
    <cfRule type="cellIs" dxfId="14807" priority="2509" operator="lessThan">
      <formula>$C$4</formula>
    </cfRule>
  </conditionalFormatting>
  <conditionalFormatting sqref="CD29">
    <cfRule type="cellIs" dxfId="14806" priority="2510" operator="lessThan">
      <formula>$C$4</formula>
    </cfRule>
  </conditionalFormatting>
  <conditionalFormatting sqref="CD30">
    <cfRule type="cellIs" dxfId="14805" priority="2511" operator="lessThan">
      <formula>$C$4</formula>
    </cfRule>
  </conditionalFormatting>
  <conditionalFormatting sqref="CD31">
    <cfRule type="cellIs" dxfId="14804" priority="2512" operator="lessThan">
      <formula>$C$4</formula>
    </cfRule>
  </conditionalFormatting>
  <conditionalFormatting sqref="CD32">
    <cfRule type="cellIs" dxfId="14803" priority="2513" operator="lessThan">
      <formula>$C$4</formula>
    </cfRule>
  </conditionalFormatting>
  <conditionalFormatting sqref="CD33">
    <cfRule type="cellIs" dxfId="14802" priority="2514" operator="lessThan">
      <formula>$C$4</formula>
    </cfRule>
  </conditionalFormatting>
  <conditionalFormatting sqref="CD34">
    <cfRule type="cellIs" dxfId="14801" priority="2515" operator="lessThan">
      <formula>$C$4</formula>
    </cfRule>
  </conditionalFormatting>
  <conditionalFormatting sqref="CD35">
    <cfRule type="cellIs" dxfId="14800" priority="2516" operator="lessThan">
      <formula>$C$4</formula>
    </cfRule>
  </conditionalFormatting>
  <conditionalFormatting sqref="CD36">
    <cfRule type="cellIs" dxfId="14799" priority="2517" operator="lessThan">
      <formula>$C$4</formula>
    </cfRule>
  </conditionalFormatting>
  <conditionalFormatting sqref="CD37">
    <cfRule type="cellIs" dxfId="14798" priority="2518" operator="lessThan">
      <formula>$C$4</formula>
    </cfRule>
  </conditionalFormatting>
  <conditionalFormatting sqref="CD38">
    <cfRule type="cellIs" dxfId="14797" priority="2519" operator="lessThan">
      <formula>$C$4</formula>
    </cfRule>
  </conditionalFormatting>
  <conditionalFormatting sqref="CD39">
    <cfRule type="cellIs" dxfId="14796" priority="2520" operator="lessThan">
      <formula>$C$4</formula>
    </cfRule>
  </conditionalFormatting>
  <conditionalFormatting sqref="CD40">
    <cfRule type="cellIs" dxfId="14795" priority="2521" operator="lessThan">
      <formula>$C$4</formula>
    </cfRule>
  </conditionalFormatting>
  <conditionalFormatting sqref="CD41">
    <cfRule type="cellIs" dxfId="14794" priority="2522" operator="lessThan">
      <formula>$C$4</formula>
    </cfRule>
  </conditionalFormatting>
  <conditionalFormatting sqref="CD42">
    <cfRule type="cellIs" dxfId="14793" priority="2523" operator="lessThan">
      <formula>$C$4</formula>
    </cfRule>
  </conditionalFormatting>
  <conditionalFormatting sqref="CD43">
    <cfRule type="cellIs" dxfId="14792" priority="2524" operator="lessThan">
      <formula>$C$4</formula>
    </cfRule>
  </conditionalFormatting>
  <conditionalFormatting sqref="CD44">
    <cfRule type="cellIs" dxfId="14791" priority="2525" operator="lessThan">
      <formula>$C$4</formula>
    </cfRule>
  </conditionalFormatting>
  <conditionalFormatting sqref="CD45">
    <cfRule type="cellIs" dxfId="14790" priority="2526" operator="lessThan">
      <formula>$C$4</formula>
    </cfRule>
  </conditionalFormatting>
  <conditionalFormatting sqref="CD46">
    <cfRule type="cellIs" dxfId="14789" priority="2527" operator="lessThan">
      <formula>$C$4</formula>
    </cfRule>
  </conditionalFormatting>
  <conditionalFormatting sqref="CD47">
    <cfRule type="cellIs" dxfId="14788" priority="2528" operator="lessThan">
      <formula>$C$4</formula>
    </cfRule>
  </conditionalFormatting>
  <conditionalFormatting sqref="CD48">
    <cfRule type="cellIs" dxfId="14787" priority="2529" operator="lessThan">
      <formula>$C$4</formula>
    </cfRule>
  </conditionalFormatting>
  <conditionalFormatting sqref="CD49">
    <cfRule type="cellIs" dxfId="14786" priority="2530" operator="lessThan">
      <formula>$C$4</formula>
    </cfRule>
  </conditionalFormatting>
  <conditionalFormatting sqref="CD50">
    <cfRule type="cellIs" dxfId="14785" priority="2531" operator="lessThan">
      <formula>$C$4</formula>
    </cfRule>
  </conditionalFormatting>
  <conditionalFormatting sqref="CD51">
    <cfRule type="cellIs" dxfId="14784" priority="2532" operator="lessThan">
      <formula>$C$4</formula>
    </cfRule>
  </conditionalFormatting>
  <conditionalFormatting sqref="CD52">
    <cfRule type="cellIs" dxfId="14783" priority="2533" operator="lessThan">
      <formula>$C$4</formula>
    </cfRule>
  </conditionalFormatting>
  <conditionalFormatting sqref="CD53">
    <cfRule type="cellIs" dxfId="14782" priority="2534" operator="lessThan">
      <formula>$C$4</formula>
    </cfRule>
  </conditionalFormatting>
  <conditionalFormatting sqref="CD54">
    <cfRule type="cellIs" dxfId="14781" priority="2535" operator="lessThan">
      <formula>$C$4</formula>
    </cfRule>
  </conditionalFormatting>
  <conditionalFormatting sqref="CD55">
    <cfRule type="cellIs" dxfId="14780" priority="2536" operator="lessThan">
      <formula>$C$4</formula>
    </cfRule>
  </conditionalFormatting>
  <conditionalFormatting sqref="CD56">
    <cfRule type="cellIs" dxfId="14779" priority="2537" operator="lessThan">
      <formula>$C$4</formula>
    </cfRule>
  </conditionalFormatting>
  <conditionalFormatting sqref="CD57">
    <cfRule type="cellIs" dxfId="14778" priority="2538" operator="lessThan">
      <formula>$C$4</formula>
    </cfRule>
  </conditionalFormatting>
  <conditionalFormatting sqref="CD58">
    <cfRule type="cellIs" dxfId="14777" priority="2539" operator="lessThan">
      <formula>$C$4</formula>
    </cfRule>
  </conditionalFormatting>
  <conditionalFormatting sqref="CD59">
    <cfRule type="cellIs" dxfId="14776" priority="2540" operator="lessThan">
      <formula>$C$4</formula>
    </cfRule>
  </conditionalFormatting>
  <conditionalFormatting sqref="CD60">
    <cfRule type="cellIs" dxfId="14775" priority="2541" operator="lessThan">
      <formula>$C$4</formula>
    </cfRule>
  </conditionalFormatting>
  <conditionalFormatting sqref="CE11">
    <cfRule type="cellIs" dxfId="14774" priority="2542" operator="lessThan">
      <formula>$C$4</formula>
    </cfRule>
  </conditionalFormatting>
  <conditionalFormatting sqref="CE12">
    <cfRule type="cellIs" dxfId="14773" priority="2543" operator="lessThan">
      <formula>$C$4</formula>
    </cfRule>
  </conditionalFormatting>
  <conditionalFormatting sqref="CE13">
    <cfRule type="cellIs" dxfId="14772" priority="2544" operator="lessThan">
      <formula>$C$4</formula>
    </cfRule>
  </conditionalFormatting>
  <conditionalFormatting sqref="CE14">
    <cfRule type="cellIs" dxfId="14771" priority="2545" operator="lessThan">
      <formula>$C$4</formula>
    </cfRule>
  </conditionalFormatting>
  <conditionalFormatting sqref="CE15">
    <cfRule type="cellIs" dxfId="14770" priority="2546" operator="lessThan">
      <formula>$C$4</formula>
    </cfRule>
  </conditionalFormatting>
  <conditionalFormatting sqref="CE16">
    <cfRule type="cellIs" dxfId="14769" priority="2547" operator="lessThan">
      <formula>$C$4</formula>
    </cfRule>
  </conditionalFormatting>
  <conditionalFormatting sqref="CE17">
    <cfRule type="cellIs" dxfId="14768" priority="2548" operator="lessThan">
      <formula>$C$4</formula>
    </cfRule>
  </conditionalFormatting>
  <conditionalFormatting sqref="CE18">
    <cfRule type="cellIs" dxfId="14767" priority="2549" operator="lessThan">
      <formula>$C$4</formula>
    </cfRule>
  </conditionalFormatting>
  <conditionalFormatting sqref="CE19">
    <cfRule type="cellIs" dxfId="14766" priority="2550" operator="lessThan">
      <formula>$C$4</formula>
    </cfRule>
  </conditionalFormatting>
  <conditionalFormatting sqref="CE20">
    <cfRule type="cellIs" dxfId="14765" priority="2551" operator="lessThan">
      <formula>$C$4</formula>
    </cfRule>
  </conditionalFormatting>
  <conditionalFormatting sqref="CE21">
    <cfRule type="cellIs" dxfId="14764" priority="2552" operator="lessThan">
      <formula>$C$4</formula>
    </cfRule>
  </conditionalFormatting>
  <conditionalFormatting sqref="CE22">
    <cfRule type="cellIs" dxfId="14763" priority="2553" operator="lessThan">
      <formula>$C$4</formula>
    </cfRule>
  </conditionalFormatting>
  <conditionalFormatting sqref="CE23">
    <cfRule type="cellIs" dxfId="14762" priority="2554" operator="lessThan">
      <formula>$C$4</formula>
    </cfRule>
  </conditionalFormatting>
  <conditionalFormatting sqref="CE24">
    <cfRule type="cellIs" dxfId="14761" priority="2555" operator="lessThan">
      <formula>$C$4</formula>
    </cfRule>
  </conditionalFormatting>
  <conditionalFormatting sqref="CE25">
    <cfRule type="cellIs" dxfId="14760" priority="2556" operator="lessThan">
      <formula>$C$4</formula>
    </cfRule>
  </conditionalFormatting>
  <conditionalFormatting sqref="CE26">
    <cfRule type="cellIs" dxfId="14759" priority="2557" operator="lessThan">
      <formula>$C$4</formula>
    </cfRule>
  </conditionalFormatting>
  <conditionalFormatting sqref="CE27">
    <cfRule type="cellIs" dxfId="14758" priority="2558" operator="lessThan">
      <formula>$C$4</formula>
    </cfRule>
  </conditionalFormatting>
  <conditionalFormatting sqref="CE28">
    <cfRule type="cellIs" dxfId="14757" priority="2559" operator="lessThan">
      <formula>$C$4</formula>
    </cfRule>
  </conditionalFormatting>
  <conditionalFormatting sqref="CE29">
    <cfRule type="cellIs" dxfId="14756" priority="2560" operator="lessThan">
      <formula>$C$4</formula>
    </cfRule>
  </conditionalFormatting>
  <conditionalFormatting sqref="CE30">
    <cfRule type="cellIs" dxfId="14755" priority="2561" operator="lessThan">
      <formula>$C$4</formula>
    </cfRule>
  </conditionalFormatting>
  <conditionalFormatting sqref="CE31">
    <cfRule type="cellIs" dxfId="14754" priority="2562" operator="lessThan">
      <formula>$C$4</formula>
    </cfRule>
  </conditionalFormatting>
  <conditionalFormatting sqref="CE32">
    <cfRule type="cellIs" dxfId="14753" priority="2563" operator="lessThan">
      <formula>$C$4</formula>
    </cfRule>
  </conditionalFormatting>
  <conditionalFormatting sqref="CE33">
    <cfRule type="cellIs" dxfId="14752" priority="2564" operator="lessThan">
      <formula>$C$4</formula>
    </cfRule>
  </conditionalFormatting>
  <conditionalFormatting sqref="CE34">
    <cfRule type="cellIs" dxfId="14751" priority="2565" operator="lessThan">
      <formula>$C$4</formula>
    </cfRule>
  </conditionalFormatting>
  <conditionalFormatting sqref="CE35">
    <cfRule type="cellIs" dxfId="14750" priority="2566" operator="lessThan">
      <formula>$C$4</formula>
    </cfRule>
  </conditionalFormatting>
  <conditionalFormatting sqref="CE36">
    <cfRule type="cellIs" dxfId="14749" priority="2567" operator="lessThan">
      <formula>$C$4</formula>
    </cfRule>
  </conditionalFormatting>
  <conditionalFormatting sqref="CE37">
    <cfRule type="cellIs" dxfId="14748" priority="2568" operator="lessThan">
      <formula>$C$4</formula>
    </cfRule>
  </conditionalFormatting>
  <conditionalFormatting sqref="CE38">
    <cfRule type="cellIs" dxfId="14747" priority="2569" operator="lessThan">
      <formula>$C$4</formula>
    </cfRule>
  </conditionalFormatting>
  <conditionalFormatting sqref="CE39">
    <cfRule type="cellIs" dxfId="14746" priority="2570" operator="lessThan">
      <formula>$C$4</formula>
    </cfRule>
  </conditionalFormatting>
  <conditionalFormatting sqref="CE40">
    <cfRule type="cellIs" dxfId="14745" priority="2571" operator="lessThan">
      <formula>$C$4</formula>
    </cfRule>
  </conditionalFormatting>
  <conditionalFormatting sqref="CE41">
    <cfRule type="cellIs" dxfId="14744" priority="2572" operator="lessThan">
      <formula>$C$4</formula>
    </cfRule>
  </conditionalFormatting>
  <conditionalFormatting sqref="CE42">
    <cfRule type="cellIs" dxfId="14743" priority="2573" operator="lessThan">
      <formula>$C$4</formula>
    </cfRule>
  </conditionalFormatting>
  <conditionalFormatting sqref="CE43">
    <cfRule type="cellIs" dxfId="14742" priority="2574" operator="lessThan">
      <formula>$C$4</formula>
    </cfRule>
  </conditionalFormatting>
  <conditionalFormatting sqref="CE44">
    <cfRule type="cellIs" dxfId="14741" priority="2575" operator="lessThan">
      <formula>$C$4</formula>
    </cfRule>
  </conditionalFormatting>
  <conditionalFormatting sqref="CE45">
    <cfRule type="cellIs" dxfId="14740" priority="2576" operator="lessThan">
      <formula>$C$4</formula>
    </cfRule>
  </conditionalFormatting>
  <conditionalFormatting sqref="CE46">
    <cfRule type="cellIs" dxfId="14739" priority="2577" operator="lessThan">
      <formula>$C$4</formula>
    </cfRule>
  </conditionalFormatting>
  <conditionalFormatting sqref="CE47">
    <cfRule type="cellIs" dxfId="14738" priority="2578" operator="lessThan">
      <formula>$C$4</formula>
    </cfRule>
  </conditionalFormatting>
  <conditionalFormatting sqref="CE48">
    <cfRule type="cellIs" dxfId="14737" priority="2579" operator="lessThan">
      <formula>$C$4</formula>
    </cfRule>
  </conditionalFormatting>
  <conditionalFormatting sqref="CE49">
    <cfRule type="cellIs" dxfId="14736" priority="2580" operator="lessThan">
      <formula>$C$4</formula>
    </cfRule>
  </conditionalFormatting>
  <conditionalFormatting sqref="CE50">
    <cfRule type="cellIs" dxfId="14735" priority="2581" operator="lessThan">
      <formula>$C$4</formula>
    </cfRule>
  </conditionalFormatting>
  <conditionalFormatting sqref="CE51">
    <cfRule type="cellIs" dxfId="14734" priority="2582" operator="lessThan">
      <formula>$C$4</formula>
    </cfRule>
  </conditionalFormatting>
  <conditionalFormatting sqref="CE52">
    <cfRule type="cellIs" dxfId="14733" priority="2583" operator="lessThan">
      <formula>$C$4</formula>
    </cfRule>
  </conditionalFormatting>
  <conditionalFormatting sqref="CE53">
    <cfRule type="cellIs" dxfId="14732" priority="2584" operator="lessThan">
      <formula>$C$4</formula>
    </cfRule>
  </conditionalFormatting>
  <conditionalFormatting sqref="CE54">
    <cfRule type="cellIs" dxfId="14731" priority="2585" operator="lessThan">
      <formula>$C$4</formula>
    </cfRule>
  </conditionalFormatting>
  <conditionalFormatting sqref="CE55">
    <cfRule type="cellIs" dxfId="14730" priority="2586" operator="lessThan">
      <formula>$C$4</formula>
    </cfRule>
  </conditionalFormatting>
  <conditionalFormatting sqref="CE56">
    <cfRule type="cellIs" dxfId="14729" priority="2587" operator="lessThan">
      <formula>$C$4</formula>
    </cfRule>
  </conditionalFormatting>
  <conditionalFormatting sqref="CE57">
    <cfRule type="cellIs" dxfId="14728" priority="2588" operator="lessThan">
      <formula>$C$4</formula>
    </cfRule>
  </conditionalFormatting>
  <conditionalFormatting sqref="CE58">
    <cfRule type="cellIs" dxfId="14727" priority="2589" operator="lessThan">
      <formula>$C$4</formula>
    </cfRule>
  </conditionalFormatting>
  <conditionalFormatting sqref="CE59">
    <cfRule type="cellIs" dxfId="14726" priority="2590" operator="lessThan">
      <formula>$C$4</formula>
    </cfRule>
  </conditionalFormatting>
  <conditionalFormatting sqref="CE60">
    <cfRule type="cellIs" dxfId="14725" priority="2591" operator="lessThan">
      <formula>$C$4</formula>
    </cfRule>
  </conditionalFormatting>
  <conditionalFormatting sqref="CF11">
    <cfRule type="cellIs" dxfId="14724" priority="2592" operator="lessThan">
      <formula>$C$4</formula>
    </cfRule>
  </conditionalFormatting>
  <conditionalFormatting sqref="CF12">
    <cfRule type="cellIs" dxfId="14723" priority="2593" operator="lessThan">
      <formula>$C$4</formula>
    </cfRule>
  </conditionalFormatting>
  <conditionalFormatting sqref="CF13">
    <cfRule type="cellIs" dxfId="14722" priority="2594" operator="lessThan">
      <formula>$C$4</formula>
    </cfRule>
  </conditionalFormatting>
  <conditionalFormatting sqref="CF14">
    <cfRule type="cellIs" dxfId="14721" priority="2595" operator="lessThan">
      <formula>$C$4</formula>
    </cfRule>
  </conditionalFormatting>
  <conditionalFormatting sqref="CF15">
    <cfRule type="cellIs" dxfId="14720" priority="2596" operator="lessThan">
      <formula>$C$4</formula>
    </cfRule>
  </conditionalFormatting>
  <conditionalFormatting sqref="CF16">
    <cfRule type="cellIs" dxfId="14719" priority="2597" operator="lessThan">
      <formula>$C$4</formula>
    </cfRule>
  </conditionalFormatting>
  <conditionalFormatting sqref="CF17">
    <cfRule type="cellIs" dxfId="14718" priority="2598" operator="lessThan">
      <formula>$C$4</formula>
    </cfRule>
  </conditionalFormatting>
  <conditionalFormatting sqref="CF18">
    <cfRule type="cellIs" dxfId="14717" priority="2599" operator="lessThan">
      <formula>$C$4</formula>
    </cfRule>
  </conditionalFormatting>
  <conditionalFormatting sqref="CF19">
    <cfRule type="cellIs" dxfId="14716" priority="2600" operator="lessThan">
      <formula>$C$4</formula>
    </cfRule>
  </conditionalFormatting>
  <conditionalFormatting sqref="CF20">
    <cfRule type="cellIs" dxfId="14715" priority="2601" operator="lessThan">
      <formula>$C$4</formula>
    </cfRule>
  </conditionalFormatting>
  <conditionalFormatting sqref="CF21">
    <cfRule type="cellIs" dxfId="14714" priority="2602" operator="lessThan">
      <formula>$C$4</formula>
    </cfRule>
  </conditionalFormatting>
  <conditionalFormatting sqref="CF22">
    <cfRule type="cellIs" dxfId="14713" priority="2603" operator="lessThan">
      <formula>$C$4</formula>
    </cfRule>
  </conditionalFormatting>
  <conditionalFormatting sqref="CF23">
    <cfRule type="cellIs" dxfId="14712" priority="2604" operator="lessThan">
      <formula>$C$4</formula>
    </cfRule>
  </conditionalFormatting>
  <conditionalFormatting sqref="CF24">
    <cfRule type="cellIs" dxfId="14711" priority="2605" operator="lessThan">
      <formula>$C$4</formula>
    </cfRule>
  </conditionalFormatting>
  <conditionalFormatting sqref="CF25">
    <cfRule type="cellIs" dxfId="14710" priority="2606" operator="lessThan">
      <formula>$C$4</formula>
    </cfRule>
  </conditionalFormatting>
  <conditionalFormatting sqref="CF26">
    <cfRule type="cellIs" dxfId="14709" priority="2607" operator="lessThan">
      <formula>$C$4</formula>
    </cfRule>
  </conditionalFormatting>
  <conditionalFormatting sqref="CF27">
    <cfRule type="cellIs" dxfId="14708" priority="2608" operator="lessThan">
      <formula>$C$4</formula>
    </cfRule>
  </conditionalFormatting>
  <conditionalFormatting sqref="CF28">
    <cfRule type="cellIs" dxfId="14707" priority="2609" operator="lessThan">
      <formula>$C$4</formula>
    </cfRule>
  </conditionalFormatting>
  <conditionalFormatting sqref="CF29">
    <cfRule type="cellIs" dxfId="14706" priority="2610" operator="lessThan">
      <formula>$C$4</formula>
    </cfRule>
  </conditionalFormatting>
  <conditionalFormatting sqref="CF30">
    <cfRule type="cellIs" dxfId="14705" priority="2611" operator="lessThan">
      <formula>$C$4</formula>
    </cfRule>
  </conditionalFormatting>
  <conditionalFormatting sqref="CF31">
    <cfRule type="cellIs" dxfId="14704" priority="2612" operator="lessThan">
      <formula>$C$4</formula>
    </cfRule>
  </conditionalFormatting>
  <conditionalFormatting sqref="CF32">
    <cfRule type="cellIs" dxfId="14703" priority="2613" operator="lessThan">
      <formula>$C$4</formula>
    </cfRule>
  </conditionalFormatting>
  <conditionalFormatting sqref="CF33">
    <cfRule type="cellIs" dxfId="14702" priority="2614" operator="lessThan">
      <formula>$C$4</formula>
    </cfRule>
  </conditionalFormatting>
  <conditionalFormatting sqref="CF34">
    <cfRule type="cellIs" dxfId="14701" priority="2615" operator="lessThan">
      <formula>$C$4</formula>
    </cfRule>
  </conditionalFormatting>
  <conditionalFormatting sqref="CF35">
    <cfRule type="cellIs" dxfId="14700" priority="2616" operator="lessThan">
      <formula>$C$4</formula>
    </cfRule>
  </conditionalFormatting>
  <conditionalFormatting sqref="CF36">
    <cfRule type="cellIs" dxfId="14699" priority="2617" operator="lessThan">
      <formula>$C$4</formula>
    </cfRule>
  </conditionalFormatting>
  <conditionalFormatting sqref="CF37">
    <cfRule type="cellIs" dxfId="14698" priority="2618" operator="lessThan">
      <formula>$C$4</formula>
    </cfRule>
  </conditionalFormatting>
  <conditionalFormatting sqref="CF38">
    <cfRule type="cellIs" dxfId="14697" priority="2619" operator="lessThan">
      <formula>$C$4</formula>
    </cfRule>
  </conditionalFormatting>
  <conditionalFormatting sqref="CF39">
    <cfRule type="cellIs" dxfId="14696" priority="2620" operator="lessThan">
      <formula>$C$4</formula>
    </cfRule>
  </conditionalFormatting>
  <conditionalFormatting sqref="CF40">
    <cfRule type="cellIs" dxfId="14695" priority="2621" operator="lessThan">
      <formula>$C$4</formula>
    </cfRule>
  </conditionalFormatting>
  <conditionalFormatting sqref="CF41">
    <cfRule type="cellIs" dxfId="14694" priority="2622" operator="lessThan">
      <formula>$C$4</formula>
    </cfRule>
  </conditionalFormatting>
  <conditionalFormatting sqref="CF42">
    <cfRule type="cellIs" dxfId="14693" priority="2623" operator="lessThan">
      <formula>$C$4</formula>
    </cfRule>
  </conditionalFormatting>
  <conditionalFormatting sqref="CF43">
    <cfRule type="cellIs" dxfId="14692" priority="2624" operator="lessThan">
      <formula>$C$4</formula>
    </cfRule>
  </conditionalFormatting>
  <conditionalFormatting sqref="CF44">
    <cfRule type="cellIs" dxfId="14691" priority="2625" operator="lessThan">
      <formula>$C$4</formula>
    </cfRule>
  </conditionalFormatting>
  <conditionalFormatting sqref="CF45">
    <cfRule type="cellIs" dxfId="14690" priority="2626" operator="lessThan">
      <formula>$C$4</formula>
    </cfRule>
  </conditionalFormatting>
  <conditionalFormatting sqref="CF46">
    <cfRule type="cellIs" dxfId="14689" priority="2627" operator="lessThan">
      <formula>$C$4</formula>
    </cfRule>
  </conditionalFormatting>
  <conditionalFormatting sqref="CF47">
    <cfRule type="cellIs" dxfId="14688" priority="2628" operator="lessThan">
      <formula>$C$4</formula>
    </cfRule>
  </conditionalFormatting>
  <conditionalFormatting sqref="CF48">
    <cfRule type="cellIs" dxfId="14687" priority="2629" operator="lessThan">
      <formula>$C$4</formula>
    </cfRule>
  </conditionalFormatting>
  <conditionalFormatting sqref="CF49">
    <cfRule type="cellIs" dxfId="14686" priority="2630" operator="lessThan">
      <formula>$C$4</formula>
    </cfRule>
  </conditionalFormatting>
  <conditionalFormatting sqref="CF50">
    <cfRule type="cellIs" dxfId="14685" priority="2631" operator="lessThan">
      <formula>$C$4</formula>
    </cfRule>
  </conditionalFormatting>
  <conditionalFormatting sqref="CF51">
    <cfRule type="cellIs" dxfId="14684" priority="2632" operator="lessThan">
      <formula>$C$4</formula>
    </cfRule>
  </conditionalFormatting>
  <conditionalFormatting sqref="CF52">
    <cfRule type="cellIs" dxfId="14683" priority="2633" operator="lessThan">
      <formula>$C$4</formula>
    </cfRule>
  </conditionalFormatting>
  <conditionalFormatting sqref="CF53">
    <cfRule type="cellIs" dxfId="14682" priority="2634" operator="lessThan">
      <formula>$C$4</formula>
    </cfRule>
  </conditionalFormatting>
  <conditionalFormatting sqref="CF54">
    <cfRule type="cellIs" dxfId="14681" priority="2635" operator="lessThan">
      <formula>$C$4</formula>
    </cfRule>
  </conditionalFormatting>
  <conditionalFormatting sqref="CF55">
    <cfRule type="cellIs" dxfId="14680" priority="2636" operator="lessThan">
      <formula>$C$4</formula>
    </cfRule>
  </conditionalFormatting>
  <conditionalFormatting sqref="CF56">
    <cfRule type="cellIs" dxfId="14679" priority="2637" operator="lessThan">
      <formula>$C$4</formula>
    </cfRule>
  </conditionalFormatting>
  <conditionalFormatting sqref="CF57">
    <cfRule type="cellIs" dxfId="14678" priority="2638" operator="lessThan">
      <formula>$C$4</formula>
    </cfRule>
  </conditionalFormatting>
  <conditionalFormatting sqref="CF58">
    <cfRule type="cellIs" dxfId="14677" priority="2639" operator="lessThan">
      <formula>$C$4</formula>
    </cfRule>
  </conditionalFormatting>
  <conditionalFormatting sqref="CF59">
    <cfRule type="cellIs" dxfId="14676" priority="2640" operator="lessThan">
      <formula>$C$4</formula>
    </cfRule>
  </conditionalFormatting>
  <conditionalFormatting sqref="CF60">
    <cfRule type="cellIs" dxfId="14675" priority="2641" operator="lessThan">
      <formula>$C$4</formula>
    </cfRule>
  </conditionalFormatting>
  <conditionalFormatting sqref="CG11">
    <cfRule type="cellIs" dxfId="14674" priority="2642" operator="lessThan">
      <formula>$C$4</formula>
    </cfRule>
  </conditionalFormatting>
  <conditionalFormatting sqref="CG12">
    <cfRule type="cellIs" dxfId="14673" priority="2643" operator="lessThan">
      <formula>$C$4</formula>
    </cfRule>
  </conditionalFormatting>
  <conditionalFormatting sqref="CG13">
    <cfRule type="cellIs" dxfId="14672" priority="2644" operator="lessThan">
      <formula>$C$4</formula>
    </cfRule>
  </conditionalFormatting>
  <conditionalFormatting sqref="CG14">
    <cfRule type="cellIs" dxfId="14671" priority="2645" operator="lessThan">
      <formula>$C$4</formula>
    </cfRule>
  </conditionalFormatting>
  <conditionalFormatting sqref="CG15">
    <cfRule type="cellIs" dxfId="14670" priority="2646" operator="lessThan">
      <formula>$C$4</formula>
    </cfRule>
  </conditionalFormatting>
  <conditionalFormatting sqref="CG16">
    <cfRule type="cellIs" dxfId="14669" priority="2647" operator="lessThan">
      <formula>$C$4</formula>
    </cfRule>
  </conditionalFormatting>
  <conditionalFormatting sqref="CG17">
    <cfRule type="cellIs" dxfId="14668" priority="2648" operator="lessThan">
      <formula>$C$4</formula>
    </cfRule>
  </conditionalFormatting>
  <conditionalFormatting sqref="CG18">
    <cfRule type="cellIs" dxfId="14667" priority="2649" operator="lessThan">
      <formula>$C$4</formula>
    </cfRule>
  </conditionalFormatting>
  <conditionalFormatting sqref="CG19">
    <cfRule type="cellIs" dxfId="14666" priority="2650" operator="lessThan">
      <formula>$C$4</formula>
    </cfRule>
  </conditionalFormatting>
  <conditionalFormatting sqref="CG20">
    <cfRule type="cellIs" dxfId="14665" priority="2651" operator="lessThan">
      <formula>$C$4</formula>
    </cfRule>
  </conditionalFormatting>
  <conditionalFormatting sqref="CG21">
    <cfRule type="cellIs" dxfId="14664" priority="2652" operator="lessThan">
      <formula>$C$4</formula>
    </cfRule>
  </conditionalFormatting>
  <conditionalFormatting sqref="CG22">
    <cfRule type="cellIs" dxfId="14663" priority="2653" operator="lessThan">
      <formula>$C$4</formula>
    </cfRule>
  </conditionalFormatting>
  <conditionalFormatting sqref="CG23">
    <cfRule type="cellIs" dxfId="14662" priority="2654" operator="lessThan">
      <formula>$C$4</formula>
    </cfRule>
  </conditionalFormatting>
  <conditionalFormatting sqref="CG24">
    <cfRule type="cellIs" dxfId="14661" priority="2655" operator="lessThan">
      <formula>$C$4</formula>
    </cfRule>
  </conditionalFormatting>
  <conditionalFormatting sqref="CG25">
    <cfRule type="cellIs" dxfId="14660" priority="2656" operator="lessThan">
      <formula>$C$4</formula>
    </cfRule>
  </conditionalFormatting>
  <conditionalFormatting sqref="CG26">
    <cfRule type="cellIs" dxfId="14659" priority="2657" operator="lessThan">
      <formula>$C$4</formula>
    </cfRule>
  </conditionalFormatting>
  <conditionalFormatting sqref="CG27">
    <cfRule type="cellIs" dxfId="14658" priority="2658" operator="lessThan">
      <formula>$C$4</formula>
    </cfRule>
  </conditionalFormatting>
  <conditionalFormatting sqref="CG28">
    <cfRule type="cellIs" dxfId="14657" priority="2659" operator="lessThan">
      <formula>$C$4</formula>
    </cfRule>
  </conditionalFormatting>
  <conditionalFormatting sqref="CG29">
    <cfRule type="cellIs" dxfId="14656" priority="2660" operator="lessThan">
      <formula>$C$4</formula>
    </cfRule>
  </conditionalFormatting>
  <conditionalFormatting sqref="CG30">
    <cfRule type="cellIs" dxfId="14655" priority="2661" operator="lessThan">
      <formula>$C$4</formula>
    </cfRule>
  </conditionalFormatting>
  <conditionalFormatting sqref="CG31">
    <cfRule type="cellIs" dxfId="14654" priority="2662" operator="lessThan">
      <formula>$C$4</formula>
    </cfRule>
  </conditionalFormatting>
  <conditionalFormatting sqref="CG32">
    <cfRule type="cellIs" dxfId="14653" priority="2663" operator="lessThan">
      <formula>$C$4</formula>
    </cfRule>
  </conditionalFormatting>
  <conditionalFormatting sqref="CG33">
    <cfRule type="cellIs" dxfId="14652" priority="2664" operator="lessThan">
      <formula>$C$4</formula>
    </cfRule>
  </conditionalFormatting>
  <conditionalFormatting sqref="CG34">
    <cfRule type="cellIs" dxfId="14651" priority="2665" operator="lessThan">
      <formula>$C$4</formula>
    </cfRule>
  </conditionalFormatting>
  <conditionalFormatting sqref="CG35">
    <cfRule type="cellIs" dxfId="14650" priority="2666" operator="lessThan">
      <formula>$C$4</formula>
    </cfRule>
  </conditionalFormatting>
  <conditionalFormatting sqref="CG36">
    <cfRule type="cellIs" dxfId="14649" priority="2667" operator="lessThan">
      <formula>$C$4</formula>
    </cfRule>
  </conditionalFormatting>
  <conditionalFormatting sqref="CG37">
    <cfRule type="cellIs" dxfId="14648" priority="2668" operator="lessThan">
      <formula>$C$4</formula>
    </cfRule>
  </conditionalFormatting>
  <conditionalFormatting sqref="CG38">
    <cfRule type="cellIs" dxfId="14647" priority="2669" operator="lessThan">
      <formula>$C$4</formula>
    </cfRule>
  </conditionalFormatting>
  <conditionalFormatting sqref="CG39">
    <cfRule type="cellIs" dxfId="14646" priority="2670" operator="lessThan">
      <formula>$C$4</formula>
    </cfRule>
  </conditionalFormatting>
  <conditionalFormatting sqref="CG40">
    <cfRule type="cellIs" dxfId="14645" priority="2671" operator="lessThan">
      <formula>$C$4</formula>
    </cfRule>
  </conditionalFormatting>
  <conditionalFormatting sqref="CG41">
    <cfRule type="cellIs" dxfId="14644" priority="2672" operator="lessThan">
      <formula>$C$4</formula>
    </cfRule>
  </conditionalFormatting>
  <conditionalFormatting sqref="CG42">
    <cfRule type="cellIs" dxfId="14643" priority="2673" operator="lessThan">
      <formula>$C$4</formula>
    </cfRule>
  </conditionalFormatting>
  <conditionalFormatting sqref="CG43">
    <cfRule type="cellIs" dxfId="14642" priority="2674" operator="lessThan">
      <formula>$C$4</formula>
    </cfRule>
  </conditionalFormatting>
  <conditionalFormatting sqref="CG44">
    <cfRule type="cellIs" dxfId="14641" priority="2675" operator="lessThan">
      <formula>$C$4</formula>
    </cfRule>
  </conditionalFormatting>
  <conditionalFormatting sqref="CG45">
    <cfRule type="cellIs" dxfId="14640" priority="2676" operator="lessThan">
      <formula>$C$4</formula>
    </cfRule>
  </conditionalFormatting>
  <conditionalFormatting sqref="CG46">
    <cfRule type="cellIs" dxfId="14639" priority="2677" operator="lessThan">
      <formula>$C$4</formula>
    </cfRule>
  </conditionalFormatting>
  <conditionalFormatting sqref="CG47">
    <cfRule type="cellIs" dxfId="14638" priority="2678" operator="lessThan">
      <formula>$C$4</formula>
    </cfRule>
  </conditionalFormatting>
  <conditionalFormatting sqref="CG48">
    <cfRule type="cellIs" dxfId="14637" priority="2679" operator="lessThan">
      <formula>$C$4</formula>
    </cfRule>
  </conditionalFormatting>
  <conditionalFormatting sqref="CG49">
    <cfRule type="cellIs" dxfId="14636" priority="2680" operator="lessThan">
      <formula>$C$4</formula>
    </cfRule>
  </conditionalFormatting>
  <conditionalFormatting sqref="CG50">
    <cfRule type="cellIs" dxfId="14635" priority="2681" operator="lessThan">
      <formula>$C$4</formula>
    </cfRule>
  </conditionalFormatting>
  <conditionalFormatting sqref="CG51">
    <cfRule type="cellIs" dxfId="14634" priority="2682" operator="lessThan">
      <formula>$C$4</formula>
    </cfRule>
  </conditionalFormatting>
  <conditionalFormatting sqref="CG52">
    <cfRule type="cellIs" dxfId="14633" priority="2683" operator="lessThan">
      <formula>$C$4</formula>
    </cfRule>
  </conditionalFormatting>
  <conditionalFormatting sqref="CG53">
    <cfRule type="cellIs" dxfId="14632" priority="2684" operator="lessThan">
      <formula>$C$4</formula>
    </cfRule>
  </conditionalFormatting>
  <conditionalFormatting sqref="CG54">
    <cfRule type="cellIs" dxfId="14631" priority="2685" operator="lessThan">
      <formula>$C$4</formula>
    </cfRule>
  </conditionalFormatting>
  <conditionalFormatting sqref="CG55">
    <cfRule type="cellIs" dxfId="14630" priority="2686" operator="lessThan">
      <formula>$C$4</formula>
    </cfRule>
  </conditionalFormatting>
  <conditionalFormatting sqref="CG56">
    <cfRule type="cellIs" dxfId="14629" priority="2687" operator="lessThan">
      <formula>$C$4</formula>
    </cfRule>
  </conditionalFormatting>
  <conditionalFormatting sqref="CG57">
    <cfRule type="cellIs" dxfId="14628" priority="2688" operator="lessThan">
      <formula>$C$4</formula>
    </cfRule>
  </conditionalFormatting>
  <conditionalFormatting sqref="CG58">
    <cfRule type="cellIs" dxfId="14627" priority="2689" operator="lessThan">
      <formula>$C$4</formula>
    </cfRule>
  </conditionalFormatting>
  <conditionalFormatting sqref="CG59">
    <cfRule type="cellIs" dxfId="14626" priority="2690" operator="lessThan">
      <formula>$C$4</formula>
    </cfRule>
  </conditionalFormatting>
  <conditionalFormatting sqref="CG60">
    <cfRule type="cellIs" dxfId="14625" priority="2691" operator="lessThan">
      <formula>$C$4</formula>
    </cfRule>
  </conditionalFormatting>
  <conditionalFormatting sqref="CM11">
    <cfRule type="cellIs" dxfId="14624" priority="2692" operator="lessThan">
      <formula>$C$4</formula>
    </cfRule>
  </conditionalFormatting>
  <conditionalFormatting sqref="CM12">
    <cfRule type="cellIs" dxfId="14623" priority="2693" operator="lessThan">
      <formula>$C$4</formula>
    </cfRule>
  </conditionalFormatting>
  <conditionalFormatting sqref="CM13">
    <cfRule type="cellIs" dxfId="14622" priority="2694" operator="lessThan">
      <formula>$C$4</formula>
    </cfRule>
  </conditionalFormatting>
  <conditionalFormatting sqref="CM14">
    <cfRule type="cellIs" dxfId="14621" priority="2695" operator="lessThan">
      <formula>$C$4</formula>
    </cfRule>
  </conditionalFormatting>
  <conditionalFormatting sqref="CM15">
    <cfRule type="cellIs" dxfId="14620" priority="2696" operator="lessThan">
      <formula>$C$4</formula>
    </cfRule>
  </conditionalFormatting>
  <conditionalFormatting sqref="CM16">
    <cfRule type="cellIs" dxfId="14619" priority="2697" operator="lessThan">
      <formula>$C$4</formula>
    </cfRule>
  </conditionalFormatting>
  <conditionalFormatting sqref="CM17">
    <cfRule type="cellIs" dxfId="14618" priority="2698" operator="lessThan">
      <formula>$C$4</formula>
    </cfRule>
  </conditionalFormatting>
  <conditionalFormatting sqref="CM18">
    <cfRule type="cellIs" dxfId="14617" priority="2699" operator="lessThan">
      <formula>$C$4</formula>
    </cfRule>
  </conditionalFormatting>
  <conditionalFormatting sqref="CM19">
    <cfRule type="cellIs" dxfId="14616" priority="2700" operator="lessThan">
      <formula>$C$4</formula>
    </cfRule>
  </conditionalFormatting>
  <conditionalFormatting sqref="CM20">
    <cfRule type="cellIs" dxfId="14615" priority="2701" operator="lessThan">
      <formula>$C$4</formula>
    </cfRule>
  </conditionalFormatting>
  <conditionalFormatting sqref="CM21">
    <cfRule type="cellIs" dxfId="14614" priority="2702" operator="lessThan">
      <formula>$C$4</formula>
    </cfRule>
  </conditionalFormatting>
  <conditionalFormatting sqref="CM22">
    <cfRule type="cellIs" dxfId="14613" priority="2703" operator="lessThan">
      <formula>$C$4</formula>
    </cfRule>
  </conditionalFormatting>
  <conditionalFormatting sqref="CM23">
    <cfRule type="cellIs" dxfId="14612" priority="2704" operator="lessThan">
      <formula>$C$4</formula>
    </cfRule>
  </conditionalFormatting>
  <conditionalFormatting sqref="CM24">
    <cfRule type="cellIs" dxfId="14611" priority="2705" operator="lessThan">
      <formula>$C$4</formula>
    </cfRule>
  </conditionalFormatting>
  <conditionalFormatting sqref="CM25">
    <cfRule type="cellIs" dxfId="14610" priority="2706" operator="lessThan">
      <formula>$C$4</formula>
    </cfRule>
  </conditionalFormatting>
  <conditionalFormatting sqref="CM26">
    <cfRule type="cellIs" dxfId="14609" priority="2707" operator="lessThan">
      <formula>$C$4</formula>
    </cfRule>
  </conditionalFormatting>
  <conditionalFormatting sqref="CM27">
    <cfRule type="cellIs" dxfId="14608" priority="2708" operator="lessThan">
      <formula>$C$4</formula>
    </cfRule>
  </conditionalFormatting>
  <conditionalFormatting sqref="CM28">
    <cfRule type="cellIs" dxfId="14607" priority="2709" operator="lessThan">
      <formula>$C$4</formula>
    </cfRule>
  </conditionalFormatting>
  <conditionalFormatting sqref="CM29">
    <cfRule type="cellIs" dxfId="14606" priority="2710" operator="lessThan">
      <formula>$C$4</formula>
    </cfRule>
  </conditionalFormatting>
  <conditionalFormatting sqref="CM30">
    <cfRule type="cellIs" dxfId="14605" priority="2711" operator="lessThan">
      <formula>$C$4</formula>
    </cfRule>
  </conditionalFormatting>
  <conditionalFormatting sqref="CM31">
    <cfRule type="cellIs" dxfId="14604" priority="2712" operator="lessThan">
      <formula>$C$4</formula>
    </cfRule>
  </conditionalFormatting>
  <conditionalFormatting sqref="CM32">
    <cfRule type="cellIs" dxfId="14603" priority="2713" operator="lessThan">
      <formula>$C$4</formula>
    </cfRule>
  </conditionalFormatting>
  <conditionalFormatting sqref="CM33">
    <cfRule type="cellIs" dxfId="14602" priority="2714" operator="lessThan">
      <formula>$C$4</formula>
    </cfRule>
  </conditionalFormatting>
  <conditionalFormatting sqref="CM34">
    <cfRule type="cellIs" dxfId="14601" priority="2715" operator="lessThan">
      <formula>$C$4</formula>
    </cfRule>
  </conditionalFormatting>
  <conditionalFormatting sqref="CM35">
    <cfRule type="cellIs" dxfId="14600" priority="2716" operator="lessThan">
      <formula>$C$4</formula>
    </cfRule>
  </conditionalFormatting>
  <conditionalFormatting sqref="CM36">
    <cfRule type="cellIs" dxfId="14599" priority="2717" operator="lessThan">
      <formula>$C$4</formula>
    </cfRule>
  </conditionalFormatting>
  <conditionalFormatting sqref="CM37">
    <cfRule type="cellIs" dxfId="14598" priority="2718" operator="lessThan">
      <formula>$C$4</formula>
    </cfRule>
  </conditionalFormatting>
  <conditionalFormatting sqref="CM38">
    <cfRule type="cellIs" dxfId="14597" priority="2719" operator="lessThan">
      <formula>$C$4</formula>
    </cfRule>
  </conditionalFormatting>
  <conditionalFormatting sqref="CM39">
    <cfRule type="cellIs" dxfId="14596" priority="2720" operator="lessThan">
      <formula>$C$4</formula>
    </cfRule>
  </conditionalFormatting>
  <conditionalFormatting sqref="CM40">
    <cfRule type="cellIs" dxfId="14595" priority="2721" operator="lessThan">
      <formula>$C$4</formula>
    </cfRule>
  </conditionalFormatting>
  <conditionalFormatting sqref="CM41">
    <cfRule type="cellIs" dxfId="14594" priority="2722" operator="lessThan">
      <formula>$C$4</formula>
    </cfRule>
  </conditionalFormatting>
  <conditionalFormatting sqref="CM42">
    <cfRule type="cellIs" dxfId="14593" priority="2723" operator="lessThan">
      <formula>$C$4</formula>
    </cfRule>
  </conditionalFormatting>
  <conditionalFormatting sqref="CM43">
    <cfRule type="cellIs" dxfId="14592" priority="2724" operator="lessThan">
      <formula>$C$4</formula>
    </cfRule>
  </conditionalFormatting>
  <conditionalFormatting sqref="CM44">
    <cfRule type="cellIs" dxfId="14591" priority="2725" operator="lessThan">
      <formula>$C$4</formula>
    </cfRule>
  </conditionalFormatting>
  <conditionalFormatting sqref="CM45">
    <cfRule type="cellIs" dxfId="14590" priority="2726" operator="lessThan">
      <formula>$C$4</formula>
    </cfRule>
  </conditionalFormatting>
  <conditionalFormatting sqref="CM46">
    <cfRule type="cellIs" dxfId="14589" priority="2727" operator="lessThan">
      <formula>$C$4</formula>
    </cfRule>
  </conditionalFormatting>
  <conditionalFormatting sqref="CM47">
    <cfRule type="cellIs" dxfId="14588" priority="2728" operator="lessThan">
      <formula>$C$4</formula>
    </cfRule>
  </conditionalFormatting>
  <conditionalFormatting sqref="CM48">
    <cfRule type="cellIs" dxfId="14587" priority="2729" operator="lessThan">
      <formula>$C$4</formula>
    </cfRule>
  </conditionalFormatting>
  <conditionalFormatting sqref="CM49">
    <cfRule type="cellIs" dxfId="14586" priority="2730" operator="lessThan">
      <formula>$C$4</formula>
    </cfRule>
  </conditionalFormatting>
  <conditionalFormatting sqref="CM50">
    <cfRule type="cellIs" dxfId="14585" priority="2731" operator="lessThan">
      <formula>$C$4</formula>
    </cfRule>
  </conditionalFormatting>
  <conditionalFormatting sqref="CM51">
    <cfRule type="cellIs" dxfId="14584" priority="2732" operator="lessThan">
      <formula>$C$4</formula>
    </cfRule>
  </conditionalFormatting>
  <conditionalFormatting sqref="CM52">
    <cfRule type="cellIs" dxfId="14583" priority="2733" operator="lessThan">
      <formula>$C$4</formula>
    </cfRule>
  </conditionalFormatting>
  <conditionalFormatting sqref="CM53">
    <cfRule type="cellIs" dxfId="14582" priority="2734" operator="lessThan">
      <formula>$C$4</formula>
    </cfRule>
  </conditionalFormatting>
  <conditionalFormatting sqref="CM54">
    <cfRule type="cellIs" dxfId="14581" priority="2735" operator="lessThan">
      <formula>$C$4</formula>
    </cfRule>
  </conditionalFormatting>
  <conditionalFormatting sqref="CM55">
    <cfRule type="cellIs" dxfId="14580" priority="2736" operator="lessThan">
      <formula>$C$4</formula>
    </cfRule>
  </conditionalFormatting>
  <conditionalFormatting sqref="CM56">
    <cfRule type="cellIs" dxfId="14579" priority="2737" operator="lessThan">
      <formula>$C$4</formula>
    </cfRule>
  </conditionalFormatting>
  <conditionalFormatting sqref="CM57">
    <cfRule type="cellIs" dxfId="14578" priority="2738" operator="lessThan">
      <formula>$C$4</formula>
    </cfRule>
  </conditionalFormatting>
  <conditionalFormatting sqref="CM58">
    <cfRule type="cellIs" dxfId="14577" priority="2739" operator="lessThan">
      <formula>$C$4</formula>
    </cfRule>
  </conditionalFormatting>
  <conditionalFormatting sqref="CM59">
    <cfRule type="cellIs" dxfId="14576" priority="2740" operator="lessThan">
      <formula>$C$4</formula>
    </cfRule>
  </conditionalFormatting>
  <conditionalFormatting sqref="CM60">
    <cfRule type="cellIs" dxfId="14575" priority="2741" operator="lessThan">
      <formula>$C$4</formula>
    </cfRule>
  </conditionalFormatting>
  <conditionalFormatting sqref="CN11">
    <cfRule type="cellIs" dxfId="14574" priority="2742" operator="lessThan">
      <formula>$C$4</formula>
    </cfRule>
  </conditionalFormatting>
  <conditionalFormatting sqref="CN12">
    <cfRule type="cellIs" dxfId="14573" priority="2743" operator="lessThan">
      <formula>$C$4</formula>
    </cfRule>
  </conditionalFormatting>
  <conditionalFormatting sqref="CN13">
    <cfRule type="cellIs" dxfId="14572" priority="2744" operator="lessThan">
      <formula>$C$4</formula>
    </cfRule>
  </conditionalFormatting>
  <conditionalFormatting sqref="CN14">
    <cfRule type="cellIs" dxfId="14571" priority="2745" operator="lessThan">
      <formula>$C$4</formula>
    </cfRule>
  </conditionalFormatting>
  <conditionalFormatting sqref="CN15">
    <cfRule type="cellIs" dxfId="14570" priority="2746" operator="lessThan">
      <formula>$C$4</formula>
    </cfRule>
  </conditionalFormatting>
  <conditionalFormatting sqref="CN16">
    <cfRule type="cellIs" dxfId="14569" priority="2747" operator="lessThan">
      <formula>$C$4</formula>
    </cfRule>
  </conditionalFormatting>
  <conditionalFormatting sqref="CN17">
    <cfRule type="cellIs" dxfId="14568" priority="2748" operator="lessThan">
      <formula>$C$4</formula>
    </cfRule>
  </conditionalFormatting>
  <conditionalFormatting sqref="CN18">
    <cfRule type="cellIs" dxfId="14567" priority="2749" operator="lessThan">
      <formula>$C$4</formula>
    </cfRule>
  </conditionalFormatting>
  <conditionalFormatting sqref="CN19">
    <cfRule type="cellIs" dxfId="14566" priority="2750" operator="lessThan">
      <formula>$C$4</formula>
    </cfRule>
  </conditionalFormatting>
  <conditionalFormatting sqref="CN20">
    <cfRule type="cellIs" dxfId="14565" priority="2751" operator="lessThan">
      <formula>$C$4</formula>
    </cfRule>
  </conditionalFormatting>
  <conditionalFormatting sqref="CN21">
    <cfRule type="cellIs" dxfId="14564" priority="2752" operator="lessThan">
      <formula>$C$4</formula>
    </cfRule>
  </conditionalFormatting>
  <conditionalFormatting sqref="CN22">
    <cfRule type="cellIs" dxfId="14563" priority="2753" operator="lessThan">
      <formula>$C$4</formula>
    </cfRule>
  </conditionalFormatting>
  <conditionalFormatting sqref="CN23">
    <cfRule type="cellIs" dxfId="14562" priority="2754" operator="lessThan">
      <formula>$C$4</formula>
    </cfRule>
  </conditionalFormatting>
  <conditionalFormatting sqref="CN24">
    <cfRule type="cellIs" dxfId="14561" priority="2755" operator="lessThan">
      <formula>$C$4</formula>
    </cfRule>
  </conditionalFormatting>
  <conditionalFormatting sqref="CN25">
    <cfRule type="cellIs" dxfId="14560" priority="2756" operator="lessThan">
      <formula>$C$4</formula>
    </cfRule>
  </conditionalFormatting>
  <conditionalFormatting sqref="CN26">
    <cfRule type="cellIs" dxfId="14559" priority="2757" operator="lessThan">
      <formula>$C$4</formula>
    </cfRule>
  </conditionalFormatting>
  <conditionalFormatting sqref="CN27">
    <cfRule type="cellIs" dxfId="14558" priority="2758" operator="lessThan">
      <formula>$C$4</formula>
    </cfRule>
  </conditionalFormatting>
  <conditionalFormatting sqref="CN28">
    <cfRule type="cellIs" dxfId="14557" priority="2759" operator="lessThan">
      <formula>$C$4</formula>
    </cfRule>
  </conditionalFormatting>
  <conditionalFormatting sqref="CN29">
    <cfRule type="cellIs" dxfId="14556" priority="2760" operator="lessThan">
      <formula>$C$4</formula>
    </cfRule>
  </conditionalFormatting>
  <conditionalFormatting sqref="CN30">
    <cfRule type="cellIs" dxfId="14555" priority="2761" operator="lessThan">
      <formula>$C$4</formula>
    </cfRule>
  </conditionalFormatting>
  <conditionalFormatting sqref="CN31">
    <cfRule type="cellIs" dxfId="14554" priority="2762" operator="lessThan">
      <formula>$C$4</formula>
    </cfRule>
  </conditionalFormatting>
  <conditionalFormatting sqref="CN32">
    <cfRule type="cellIs" dxfId="14553" priority="2763" operator="lessThan">
      <formula>$C$4</formula>
    </cfRule>
  </conditionalFormatting>
  <conditionalFormatting sqref="CN33">
    <cfRule type="cellIs" dxfId="14552" priority="2764" operator="lessThan">
      <formula>$C$4</formula>
    </cfRule>
  </conditionalFormatting>
  <conditionalFormatting sqref="CN34">
    <cfRule type="cellIs" dxfId="14551" priority="2765" operator="lessThan">
      <formula>$C$4</formula>
    </cfRule>
  </conditionalFormatting>
  <conditionalFormatting sqref="CN35">
    <cfRule type="cellIs" dxfId="14550" priority="2766" operator="lessThan">
      <formula>$C$4</formula>
    </cfRule>
  </conditionalFormatting>
  <conditionalFormatting sqref="CN36">
    <cfRule type="cellIs" dxfId="14549" priority="2767" operator="lessThan">
      <formula>$C$4</formula>
    </cfRule>
  </conditionalFormatting>
  <conditionalFormatting sqref="CN37">
    <cfRule type="cellIs" dxfId="14548" priority="2768" operator="lessThan">
      <formula>$C$4</formula>
    </cfRule>
  </conditionalFormatting>
  <conditionalFormatting sqref="CN38">
    <cfRule type="cellIs" dxfId="14547" priority="2769" operator="lessThan">
      <formula>$C$4</formula>
    </cfRule>
  </conditionalFormatting>
  <conditionalFormatting sqref="CN39">
    <cfRule type="cellIs" dxfId="14546" priority="2770" operator="lessThan">
      <formula>$C$4</formula>
    </cfRule>
  </conditionalFormatting>
  <conditionalFormatting sqref="CN40">
    <cfRule type="cellIs" dxfId="14545" priority="2771" operator="lessThan">
      <formula>$C$4</formula>
    </cfRule>
  </conditionalFormatting>
  <conditionalFormatting sqref="CN41">
    <cfRule type="cellIs" dxfId="14544" priority="2772" operator="lessThan">
      <formula>$C$4</formula>
    </cfRule>
  </conditionalFormatting>
  <conditionalFormatting sqref="CN42">
    <cfRule type="cellIs" dxfId="14543" priority="2773" operator="lessThan">
      <formula>$C$4</formula>
    </cfRule>
  </conditionalFormatting>
  <conditionalFormatting sqref="CN43">
    <cfRule type="cellIs" dxfId="14542" priority="2774" operator="lessThan">
      <formula>$C$4</formula>
    </cfRule>
  </conditionalFormatting>
  <conditionalFormatting sqref="CN44">
    <cfRule type="cellIs" dxfId="14541" priority="2775" operator="lessThan">
      <formula>$C$4</formula>
    </cfRule>
  </conditionalFormatting>
  <conditionalFormatting sqref="CN45">
    <cfRule type="cellIs" dxfId="14540" priority="2776" operator="lessThan">
      <formula>$C$4</formula>
    </cfRule>
  </conditionalFormatting>
  <conditionalFormatting sqref="CN46">
    <cfRule type="cellIs" dxfId="14539" priority="2777" operator="lessThan">
      <formula>$C$4</formula>
    </cfRule>
  </conditionalFormatting>
  <conditionalFormatting sqref="CN47">
    <cfRule type="cellIs" dxfId="14538" priority="2778" operator="lessThan">
      <formula>$C$4</formula>
    </cfRule>
  </conditionalFormatting>
  <conditionalFormatting sqref="CN48">
    <cfRule type="cellIs" dxfId="14537" priority="2779" operator="lessThan">
      <formula>$C$4</formula>
    </cfRule>
  </conditionalFormatting>
  <conditionalFormatting sqref="CN49">
    <cfRule type="cellIs" dxfId="14536" priority="2780" operator="lessThan">
      <formula>$C$4</formula>
    </cfRule>
  </conditionalFormatting>
  <conditionalFormatting sqref="CN50">
    <cfRule type="cellIs" dxfId="14535" priority="2781" operator="lessThan">
      <formula>$C$4</formula>
    </cfRule>
  </conditionalFormatting>
  <conditionalFormatting sqref="CN51">
    <cfRule type="cellIs" dxfId="14534" priority="2782" operator="lessThan">
      <formula>$C$4</formula>
    </cfRule>
  </conditionalFormatting>
  <conditionalFormatting sqref="CN52">
    <cfRule type="cellIs" dxfId="14533" priority="2783" operator="lessThan">
      <formula>$C$4</formula>
    </cfRule>
  </conditionalFormatting>
  <conditionalFormatting sqref="CN53">
    <cfRule type="cellIs" dxfId="14532" priority="2784" operator="lessThan">
      <formula>$C$4</formula>
    </cfRule>
  </conditionalFormatting>
  <conditionalFormatting sqref="CN54">
    <cfRule type="cellIs" dxfId="14531" priority="2785" operator="lessThan">
      <formula>$C$4</formula>
    </cfRule>
  </conditionalFormatting>
  <conditionalFormatting sqref="CN55">
    <cfRule type="cellIs" dxfId="14530" priority="2786" operator="lessThan">
      <formula>$C$4</formula>
    </cfRule>
  </conditionalFormatting>
  <conditionalFormatting sqref="CN56">
    <cfRule type="cellIs" dxfId="14529" priority="2787" operator="lessThan">
      <formula>$C$4</formula>
    </cfRule>
  </conditionalFormatting>
  <conditionalFormatting sqref="CN57">
    <cfRule type="cellIs" dxfId="14528" priority="2788" operator="lessThan">
      <formula>$C$4</formula>
    </cfRule>
  </conditionalFormatting>
  <conditionalFormatting sqref="CN58">
    <cfRule type="cellIs" dxfId="14527" priority="2789" operator="lessThan">
      <formula>$C$4</formula>
    </cfRule>
  </conditionalFormatting>
  <conditionalFormatting sqref="CN59">
    <cfRule type="cellIs" dxfId="14526" priority="2790" operator="lessThan">
      <formula>$C$4</formula>
    </cfRule>
  </conditionalFormatting>
  <conditionalFormatting sqref="CN60">
    <cfRule type="cellIs" dxfId="14525" priority="2791" operator="lessThan">
      <formula>$C$4</formula>
    </cfRule>
  </conditionalFormatting>
  <conditionalFormatting sqref="CO11">
    <cfRule type="cellIs" dxfId="14524" priority="2792" operator="lessThan">
      <formula>$C$4</formula>
    </cfRule>
  </conditionalFormatting>
  <conditionalFormatting sqref="CO12">
    <cfRule type="cellIs" dxfId="14523" priority="2793" operator="lessThan">
      <formula>$C$4</formula>
    </cfRule>
  </conditionalFormatting>
  <conditionalFormatting sqref="CO13">
    <cfRule type="cellIs" dxfId="14522" priority="2794" operator="lessThan">
      <formula>$C$4</formula>
    </cfRule>
  </conditionalFormatting>
  <conditionalFormatting sqref="CO14">
    <cfRule type="cellIs" dxfId="14521" priority="2795" operator="lessThan">
      <formula>$C$4</formula>
    </cfRule>
  </conditionalFormatting>
  <conditionalFormatting sqref="CO15">
    <cfRule type="cellIs" dxfId="14520" priority="2796" operator="lessThan">
      <formula>$C$4</formula>
    </cfRule>
  </conditionalFormatting>
  <conditionalFormatting sqref="CO16">
    <cfRule type="cellIs" dxfId="14519" priority="2797" operator="lessThan">
      <formula>$C$4</formula>
    </cfRule>
  </conditionalFormatting>
  <conditionalFormatting sqref="CO17">
    <cfRule type="cellIs" dxfId="14518" priority="2798" operator="lessThan">
      <formula>$C$4</formula>
    </cfRule>
  </conditionalFormatting>
  <conditionalFormatting sqref="CO18">
    <cfRule type="cellIs" dxfId="14517" priority="2799" operator="lessThan">
      <formula>$C$4</formula>
    </cfRule>
  </conditionalFormatting>
  <conditionalFormatting sqref="CO19">
    <cfRule type="cellIs" dxfId="14516" priority="2800" operator="lessThan">
      <formula>$C$4</formula>
    </cfRule>
  </conditionalFormatting>
  <conditionalFormatting sqref="CO20">
    <cfRule type="cellIs" dxfId="14515" priority="2801" operator="lessThan">
      <formula>$C$4</formula>
    </cfRule>
  </conditionalFormatting>
  <conditionalFormatting sqref="CO21">
    <cfRule type="cellIs" dxfId="14514" priority="2802" operator="lessThan">
      <formula>$C$4</formula>
    </cfRule>
  </conditionalFormatting>
  <conditionalFormatting sqref="CO22">
    <cfRule type="cellIs" dxfId="14513" priority="2803" operator="lessThan">
      <formula>$C$4</formula>
    </cfRule>
  </conditionalFormatting>
  <conditionalFormatting sqref="CO23">
    <cfRule type="cellIs" dxfId="14512" priority="2804" operator="lessThan">
      <formula>$C$4</formula>
    </cfRule>
  </conditionalFormatting>
  <conditionalFormatting sqref="CO24">
    <cfRule type="cellIs" dxfId="14511" priority="2805" operator="lessThan">
      <formula>$C$4</formula>
    </cfRule>
  </conditionalFormatting>
  <conditionalFormatting sqref="CO25">
    <cfRule type="cellIs" dxfId="14510" priority="2806" operator="lessThan">
      <formula>$C$4</formula>
    </cfRule>
  </conditionalFormatting>
  <conditionalFormatting sqref="CO26">
    <cfRule type="cellIs" dxfId="14509" priority="2807" operator="lessThan">
      <formula>$C$4</formula>
    </cfRule>
  </conditionalFormatting>
  <conditionalFormatting sqref="CO27">
    <cfRule type="cellIs" dxfId="14508" priority="2808" operator="lessThan">
      <formula>$C$4</formula>
    </cfRule>
  </conditionalFormatting>
  <conditionalFormatting sqref="CO28">
    <cfRule type="cellIs" dxfId="14507" priority="2809" operator="lessThan">
      <formula>$C$4</formula>
    </cfRule>
  </conditionalFormatting>
  <conditionalFormatting sqref="CO29">
    <cfRule type="cellIs" dxfId="14506" priority="2810" operator="lessThan">
      <formula>$C$4</formula>
    </cfRule>
  </conditionalFormatting>
  <conditionalFormatting sqref="CO30">
    <cfRule type="cellIs" dxfId="14505" priority="2811" operator="lessThan">
      <formula>$C$4</formula>
    </cfRule>
  </conditionalFormatting>
  <conditionalFormatting sqref="CO31">
    <cfRule type="cellIs" dxfId="14504" priority="2812" operator="lessThan">
      <formula>$C$4</formula>
    </cfRule>
  </conditionalFormatting>
  <conditionalFormatting sqref="CO32">
    <cfRule type="cellIs" dxfId="14503" priority="2813" operator="lessThan">
      <formula>$C$4</formula>
    </cfRule>
  </conditionalFormatting>
  <conditionalFormatting sqref="CO33">
    <cfRule type="cellIs" dxfId="14502" priority="2814" operator="lessThan">
      <formula>$C$4</formula>
    </cfRule>
  </conditionalFormatting>
  <conditionalFormatting sqref="CO34">
    <cfRule type="cellIs" dxfId="14501" priority="2815" operator="lessThan">
      <formula>$C$4</formula>
    </cfRule>
  </conditionalFormatting>
  <conditionalFormatting sqref="CO35">
    <cfRule type="cellIs" dxfId="14500" priority="2816" operator="lessThan">
      <formula>$C$4</formula>
    </cfRule>
  </conditionalFormatting>
  <conditionalFormatting sqref="CO36">
    <cfRule type="cellIs" dxfId="14499" priority="2817" operator="lessThan">
      <formula>$C$4</formula>
    </cfRule>
  </conditionalFormatting>
  <conditionalFormatting sqref="CO37">
    <cfRule type="cellIs" dxfId="14498" priority="2818" operator="lessThan">
      <formula>$C$4</formula>
    </cfRule>
  </conditionalFormatting>
  <conditionalFormatting sqref="CO38">
    <cfRule type="cellIs" dxfId="14497" priority="2819" operator="lessThan">
      <formula>$C$4</formula>
    </cfRule>
  </conditionalFormatting>
  <conditionalFormatting sqref="CO39">
    <cfRule type="cellIs" dxfId="14496" priority="2820" operator="lessThan">
      <formula>$C$4</formula>
    </cfRule>
  </conditionalFormatting>
  <conditionalFormatting sqref="CO40">
    <cfRule type="cellIs" dxfId="14495" priority="2821" operator="lessThan">
      <formula>$C$4</formula>
    </cfRule>
  </conditionalFormatting>
  <conditionalFormatting sqref="CO41">
    <cfRule type="cellIs" dxfId="14494" priority="2822" operator="lessThan">
      <formula>$C$4</formula>
    </cfRule>
  </conditionalFormatting>
  <conditionalFormatting sqref="CO42">
    <cfRule type="cellIs" dxfId="14493" priority="2823" operator="lessThan">
      <formula>$C$4</formula>
    </cfRule>
  </conditionalFormatting>
  <conditionalFormatting sqref="CO43">
    <cfRule type="cellIs" dxfId="14492" priority="2824" operator="lessThan">
      <formula>$C$4</formula>
    </cfRule>
  </conditionalFormatting>
  <conditionalFormatting sqref="CO44">
    <cfRule type="cellIs" dxfId="14491" priority="2825" operator="lessThan">
      <formula>$C$4</formula>
    </cfRule>
  </conditionalFormatting>
  <conditionalFormatting sqref="CO45">
    <cfRule type="cellIs" dxfId="14490" priority="2826" operator="lessThan">
      <formula>$C$4</formula>
    </cfRule>
  </conditionalFormatting>
  <conditionalFormatting sqref="CO46">
    <cfRule type="cellIs" dxfId="14489" priority="2827" operator="lessThan">
      <formula>$C$4</formula>
    </cfRule>
  </conditionalFormatting>
  <conditionalFormatting sqref="CO47">
    <cfRule type="cellIs" dxfId="14488" priority="2828" operator="lessThan">
      <formula>$C$4</formula>
    </cfRule>
  </conditionalFormatting>
  <conditionalFormatting sqref="CO48">
    <cfRule type="cellIs" dxfId="14487" priority="2829" operator="lessThan">
      <formula>$C$4</formula>
    </cfRule>
  </conditionalFormatting>
  <conditionalFormatting sqref="CO49">
    <cfRule type="cellIs" dxfId="14486" priority="2830" operator="lessThan">
      <formula>$C$4</formula>
    </cfRule>
  </conditionalFormatting>
  <conditionalFormatting sqref="CO50">
    <cfRule type="cellIs" dxfId="14485" priority="2831" operator="lessThan">
      <formula>$C$4</formula>
    </cfRule>
  </conditionalFormatting>
  <conditionalFormatting sqref="CO51">
    <cfRule type="cellIs" dxfId="14484" priority="2832" operator="lessThan">
      <formula>$C$4</formula>
    </cfRule>
  </conditionalFormatting>
  <conditionalFormatting sqref="CO52">
    <cfRule type="cellIs" dxfId="14483" priority="2833" operator="lessThan">
      <formula>$C$4</formula>
    </cfRule>
  </conditionalFormatting>
  <conditionalFormatting sqref="CO53">
    <cfRule type="cellIs" dxfId="14482" priority="2834" operator="lessThan">
      <formula>$C$4</formula>
    </cfRule>
  </conditionalFormatting>
  <conditionalFormatting sqref="CO54">
    <cfRule type="cellIs" dxfId="14481" priority="2835" operator="lessThan">
      <formula>$C$4</formula>
    </cfRule>
  </conditionalFormatting>
  <conditionalFormatting sqref="CO55">
    <cfRule type="cellIs" dxfId="14480" priority="2836" operator="lessThan">
      <formula>$C$4</formula>
    </cfRule>
  </conditionalFormatting>
  <conditionalFormatting sqref="CO56">
    <cfRule type="cellIs" dxfId="14479" priority="2837" operator="lessThan">
      <formula>$C$4</formula>
    </cfRule>
  </conditionalFormatting>
  <conditionalFormatting sqref="CO57">
    <cfRule type="cellIs" dxfId="14478" priority="2838" operator="lessThan">
      <formula>$C$4</formula>
    </cfRule>
  </conditionalFormatting>
  <conditionalFormatting sqref="CO58">
    <cfRule type="cellIs" dxfId="14477" priority="2839" operator="lessThan">
      <formula>$C$4</formula>
    </cfRule>
  </conditionalFormatting>
  <conditionalFormatting sqref="CO59">
    <cfRule type="cellIs" dxfId="14476" priority="2840" operator="lessThan">
      <formula>$C$4</formula>
    </cfRule>
  </conditionalFormatting>
  <conditionalFormatting sqref="CO60">
    <cfRule type="cellIs" dxfId="14475" priority="2841" operator="lessThan">
      <formula>$C$4</formula>
    </cfRule>
  </conditionalFormatting>
  <conditionalFormatting sqref="R11">
    <cfRule type="cellIs" dxfId="14474" priority="2842" operator="lessThan">
      <formula>$C$4</formula>
    </cfRule>
  </conditionalFormatting>
  <conditionalFormatting sqref="R12">
    <cfRule type="cellIs" dxfId="14473" priority="2843" operator="lessThan">
      <formula>$C$4</formula>
    </cfRule>
  </conditionalFormatting>
  <conditionalFormatting sqref="R13">
    <cfRule type="cellIs" dxfId="14472" priority="2844" operator="lessThan">
      <formula>$C$4</formula>
    </cfRule>
  </conditionalFormatting>
  <conditionalFormatting sqref="R14">
    <cfRule type="cellIs" dxfId="14471" priority="2845" operator="lessThan">
      <formula>$C$4</formula>
    </cfRule>
  </conditionalFormatting>
  <conditionalFormatting sqref="R15">
    <cfRule type="cellIs" dxfId="14470" priority="2846" operator="lessThan">
      <formula>$C$4</formula>
    </cfRule>
  </conditionalFormatting>
  <conditionalFormatting sqref="R16">
    <cfRule type="cellIs" dxfId="14469" priority="2847" operator="lessThan">
      <formula>$C$4</formula>
    </cfRule>
  </conditionalFormatting>
  <conditionalFormatting sqref="R17">
    <cfRule type="cellIs" dxfId="14468" priority="2848" operator="lessThan">
      <formula>$C$4</formula>
    </cfRule>
  </conditionalFormatting>
  <conditionalFormatting sqref="R18">
    <cfRule type="cellIs" dxfId="14467" priority="2849" operator="lessThan">
      <formula>$C$4</formula>
    </cfRule>
  </conditionalFormatting>
  <conditionalFormatting sqref="R19">
    <cfRule type="cellIs" dxfId="14466" priority="2850" operator="lessThan">
      <formula>$C$4</formula>
    </cfRule>
  </conditionalFormatting>
  <conditionalFormatting sqref="R20">
    <cfRule type="cellIs" dxfId="14465" priority="2851" operator="lessThan">
      <formula>$C$4</formula>
    </cfRule>
  </conditionalFormatting>
  <conditionalFormatting sqref="R21">
    <cfRule type="cellIs" dxfId="14464" priority="2852" operator="lessThan">
      <formula>$C$4</formula>
    </cfRule>
  </conditionalFormatting>
  <conditionalFormatting sqref="R22">
    <cfRule type="cellIs" dxfId="14463" priority="2853" operator="lessThan">
      <formula>$C$4</formula>
    </cfRule>
  </conditionalFormatting>
  <conditionalFormatting sqref="R23">
    <cfRule type="cellIs" dxfId="14462" priority="2854" operator="lessThan">
      <formula>$C$4</formula>
    </cfRule>
  </conditionalFormatting>
  <conditionalFormatting sqref="R24">
    <cfRule type="cellIs" dxfId="14461" priority="2855" operator="lessThan">
      <formula>$C$4</formula>
    </cfRule>
  </conditionalFormatting>
  <conditionalFormatting sqref="R25">
    <cfRule type="cellIs" dxfId="14460" priority="2856" operator="lessThan">
      <formula>$C$4</formula>
    </cfRule>
  </conditionalFormatting>
  <conditionalFormatting sqref="R26">
    <cfRule type="cellIs" dxfId="14459" priority="2857" operator="lessThan">
      <formula>$C$4</formula>
    </cfRule>
  </conditionalFormatting>
  <conditionalFormatting sqref="R27">
    <cfRule type="cellIs" dxfId="14458" priority="2858" operator="lessThan">
      <formula>$C$4</formula>
    </cfRule>
  </conditionalFormatting>
  <conditionalFormatting sqref="R28">
    <cfRule type="cellIs" dxfId="14457" priority="2859" operator="lessThan">
      <formula>$C$4</formula>
    </cfRule>
  </conditionalFormatting>
  <conditionalFormatting sqref="R29">
    <cfRule type="cellIs" dxfId="14456" priority="2860" operator="lessThan">
      <formula>$C$4</formula>
    </cfRule>
  </conditionalFormatting>
  <conditionalFormatting sqref="R30">
    <cfRule type="cellIs" dxfId="14455" priority="2861" operator="lessThan">
      <formula>$C$4</formula>
    </cfRule>
  </conditionalFormatting>
  <conditionalFormatting sqref="R31">
    <cfRule type="cellIs" dxfId="14454" priority="2862" operator="lessThan">
      <formula>$C$4</formula>
    </cfRule>
  </conditionalFormatting>
  <conditionalFormatting sqref="R32">
    <cfRule type="cellIs" dxfId="14453" priority="2863" operator="lessThan">
      <formula>$C$4</formula>
    </cfRule>
  </conditionalFormatting>
  <conditionalFormatting sqref="R33">
    <cfRule type="cellIs" dxfId="14452" priority="2864" operator="lessThan">
      <formula>$C$4</formula>
    </cfRule>
  </conditionalFormatting>
  <conditionalFormatting sqref="R34">
    <cfRule type="cellIs" dxfId="14451" priority="2865" operator="lessThan">
      <formula>$C$4</formula>
    </cfRule>
  </conditionalFormatting>
  <conditionalFormatting sqref="R35">
    <cfRule type="cellIs" dxfId="14450" priority="2866" operator="lessThan">
      <formula>$C$4</formula>
    </cfRule>
  </conditionalFormatting>
  <conditionalFormatting sqref="R36">
    <cfRule type="cellIs" dxfId="14449" priority="2867" operator="lessThan">
      <formula>$C$4</formula>
    </cfRule>
  </conditionalFormatting>
  <conditionalFormatting sqref="R37">
    <cfRule type="cellIs" dxfId="14448" priority="2868" operator="lessThan">
      <formula>$C$4</formula>
    </cfRule>
  </conditionalFormatting>
  <conditionalFormatting sqref="R38">
    <cfRule type="cellIs" dxfId="14447" priority="2869" operator="lessThan">
      <formula>$C$4</formula>
    </cfRule>
  </conditionalFormatting>
  <conditionalFormatting sqref="R39">
    <cfRule type="cellIs" dxfId="14446" priority="2870" operator="lessThan">
      <formula>$C$4</formula>
    </cfRule>
  </conditionalFormatting>
  <conditionalFormatting sqref="R40">
    <cfRule type="cellIs" dxfId="14445" priority="2871" operator="lessThan">
      <formula>$C$4</formula>
    </cfRule>
  </conditionalFormatting>
  <conditionalFormatting sqref="R41">
    <cfRule type="cellIs" dxfId="14444" priority="2872" operator="lessThan">
      <formula>$C$4</formula>
    </cfRule>
  </conditionalFormatting>
  <conditionalFormatting sqref="R42">
    <cfRule type="cellIs" dxfId="14443" priority="2873" operator="lessThan">
      <formula>$C$4</formula>
    </cfRule>
  </conditionalFormatting>
  <conditionalFormatting sqref="R43">
    <cfRule type="cellIs" dxfId="14442" priority="2874" operator="lessThan">
      <formula>$C$4</formula>
    </cfRule>
  </conditionalFormatting>
  <conditionalFormatting sqref="R44">
    <cfRule type="cellIs" dxfId="14441" priority="2875" operator="lessThan">
      <formula>$C$4</formula>
    </cfRule>
  </conditionalFormatting>
  <conditionalFormatting sqref="R45">
    <cfRule type="cellIs" dxfId="14440" priority="2876" operator="lessThan">
      <formula>$C$4</formula>
    </cfRule>
  </conditionalFormatting>
  <conditionalFormatting sqref="R46">
    <cfRule type="cellIs" dxfId="14439" priority="2877" operator="lessThan">
      <formula>$C$4</formula>
    </cfRule>
  </conditionalFormatting>
  <conditionalFormatting sqref="R47">
    <cfRule type="cellIs" dxfId="14438" priority="2878" operator="lessThan">
      <formula>$C$4</formula>
    </cfRule>
  </conditionalFormatting>
  <conditionalFormatting sqref="R48">
    <cfRule type="cellIs" dxfId="14437" priority="2879" operator="lessThan">
      <formula>$C$4</formula>
    </cfRule>
  </conditionalFormatting>
  <conditionalFormatting sqref="R49">
    <cfRule type="cellIs" dxfId="14436" priority="2880" operator="lessThan">
      <formula>$C$4</formula>
    </cfRule>
  </conditionalFormatting>
  <conditionalFormatting sqref="R50">
    <cfRule type="cellIs" dxfId="14435" priority="2881" operator="lessThan">
      <formula>$C$4</formula>
    </cfRule>
  </conditionalFormatting>
  <conditionalFormatting sqref="R51">
    <cfRule type="cellIs" dxfId="14434" priority="2882" operator="lessThan">
      <formula>$C$4</formula>
    </cfRule>
  </conditionalFormatting>
  <conditionalFormatting sqref="R52">
    <cfRule type="cellIs" dxfId="14433" priority="2883" operator="lessThan">
      <formula>$C$4</formula>
    </cfRule>
  </conditionalFormatting>
  <conditionalFormatting sqref="R53">
    <cfRule type="cellIs" dxfId="14432" priority="2884" operator="lessThan">
      <formula>$C$4</formula>
    </cfRule>
  </conditionalFormatting>
  <conditionalFormatting sqref="R54">
    <cfRule type="cellIs" dxfId="14431" priority="2885" operator="lessThan">
      <formula>$C$4</formula>
    </cfRule>
  </conditionalFormatting>
  <conditionalFormatting sqref="R55">
    <cfRule type="cellIs" dxfId="14430" priority="2886" operator="lessThan">
      <formula>$C$4</formula>
    </cfRule>
  </conditionalFormatting>
  <conditionalFormatting sqref="R56">
    <cfRule type="cellIs" dxfId="14429" priority="2887" operator="lessThan">
      <formula>$C$4</formula>
    </cfRule>
  </conditionalFormatting>
  <conditionalFormatting sqref="R57">
    <cfRule type="cellIs" dxfId="14428" priority="2888" operator="lessThan">
      <formula>$C$4</formula>
    </cfRule>
  </conditionalFormatting>
  <conditionalFormatting sqref="R58">
    <cfRule type="cellIs" dxfId="14427" priority="2889" operator="lessThan">
      <formula>$C$4</formula>
    </cfRule>
  </conditionalFormatting>
  <conditionalFormatting sqref="R59">
    <cfRule type="cellIs" dxfId="14426" priority="2890" operator="lessThan">
      <formula>$C$4</formula>
    </cfRule>
  </conditionalFormatting>
  <conditionalFormatting sqref="R60">
    <cfRule type="cellIs" dxfId="14425" priority="2891" operator="lessThan">
      <formula>$C$4</formula>
    </cfRule>
  </conditionalFormatting>
  <conditionalFormatting sqref="S11">
    <cfRule type="cellIs" dxfId="14424" priority="2892" operator="lessThan">
      <formula>$C$4</formula>
    </cfRule>
  </conditionalFormatting>
  <conditionalFormatting sqref="S12">
    <cfRule type="cellIs" dxfId="14423" priority="2893" operator="lessThan">
      <formula>$C$4</formula>
    </cfRule>
  </conditionalFormatting>
  <conditionalFormatting sqref="S13">
    <cfRule type="cellIs" dxfId="14422" priority="2894" operator="lessThan">
      <formula>$C$4</formula>
    </cfRule>
  </conditionalFormatting>
  <conditionalFormatting sqref="S14">
    <cfRule type="cellIs" dxfId="14421" priority="2895" operator="lessThan">
      <formula>$C$4</formula>
    </cfRule>
  </conditionalFormatting>
  <conditionalFormatting sqref="S15">
    <cfRule type="cellIs" dxfId="14420" priority="2896" operator="lessThan">
      <formula>$C$4</formula>
    </cfRule>
  </conditionalFormatting>
  <conditionalFormatting sqref="S16">
    <cfRule type="cellIs" dxfId="14419" priority="2897" operator="lessThan">
      <formula>$C$4</formula>
    </cfRule>
  </conditionalFormatting>
  <conditionalFormatting sqref="S17">
    <cfRule type="cellIs" dxfId="14418" priority="2898" operator="lessThan">
      <formula>$C$4</formula>
    </cfRule>
  </conditionalFormatting>
  <conditionalFormatting sqref="S18">
    <cfRule type="cellIs" dxfId="14417" priority="2899" operator="lessThan">
      <formula>$C$4</formula>
    </cfRule>
  </conditionalFormatting>
  <conditionalFormatting sqref="S19">
    <cfRule type="cellIs" dxfId="14416" priority="2900" operator="lessThan">
      <formula>$C$4</formula>
    </cfRule>
  </conditionalFormatting>
  <conditionalFormatting sqref="S20">
    <cfRule type="cellIs" dxfId="14415" priority="2901" operator="lessThan">
      <formula>$C$4</formula>
    </cfRule>
  </conditionalFormatting>
  <conditionalFormatting sqref="S21">
    <cfRule type="cellIs" dxfId="14414" priority="2902" operator="lessThan">
      <formula>$C$4</formula>
    </cfRule>
  </conditionalFormatting>
  <conditionalFormatting sqref="S22">
    <cfRule type="cellIs" dxfId="14413" priority="2903" operator="lessThan">
      <formula>$C$4</formula>
    </cfRule>
  </conditionalFormatting>
  <conditionalFormatting sqref="S23">
    <cfRule type="cellIs" dxfId="14412" priority="2904" operator="lessThan">
      <formula>$C$4</formula>
    </cfRule>
  </conditionalFormatting>
  <conditionalFormatting sqref="S24">
    <cfRule type="cellIs" dxfId="14411" priority="2905" operator="lessThan">
      <formula>$C$4</formula>
    </cfRule>
  </conditionalFormatting>
  <conditionalFormatting sqref="S25">
    <cfRule type="cellIs" dxfId="14410" priority="2906" operator="lessThan">
      <formula>$C$4</formula>
    </cfRule>
  </conditionalFormatting>
  <conditionalFormatting sqref="S26">
    <cfRule type="cellIs" dxfId="14409" priority="2907" operator="lessThan">
      <formula>$C$4</formula>
    </cfRule>
  </conditionalFormatting>
  <conditionalFormatting sqref="S27">
    <cfRule type="cellIs" dxfId="14408" priority="2908" operator="lessThan">
      <formula>$C$4</formula>
    </cfRule>
  </conditionalFormatting>
  <conditionalFormatting sqref="S28">
    <cfRule type="cellIs" dxfId="14407" priority="2909" operator="lessThan">
      <formula>$C$4</formula>
    </cfRule>
  </conditionalFormatting>
  <conditionalFormatting sqref="S29">
    <cfRule type="cellIs" dxfId="14406" priority="2910" operator="lessThan">
      <formula>$C$4</formula>
    </cfRule>
  </conditionalFormatting>
  <conditionalFormatting sqref="S30">
    <cfRule type="cellIs" dxfId="14405" priority="2911" operator="lessThan">
      <formula>$C$4</formula>
    </cfRule>
  </conditionalFormatting>
  <conditionalFormatting sqref="S31">
    <cfRule type="cellIs" dxfId="14404" priority="2912" operator="lessThan">
      <formula>$C$4</formula>
    </cfRule>
  </conditionalFormatting>
  <conditionalFormatting sqref="S32">
    <cfRule type="cellIs" dxfId="14403" priority="2913" operator="lessThan">
      <formula>$C$4</formula>
    </cfRule>
  </conditionalFormatting>
  <conditionalFormatting sqref="S33">
    <cfRule type="cellIs" dxfId="14402" priority="2914" operator="lessThan">
      <formula>$C$4</formula>
    </cfRule>
  </conditionalFormatting>
  <conditionalFormatting sqref="S34">
    <cfRule type="cellIs" dxfId="14401" priority="2915" operator="lessThan">
      <formula>$C$4</formula>
    </cfRule>
  </conditionalFormatting>
  <conditionalFormatting sqref="S35">
    <cfRule type="cellIs" dxfId="14400" priority="2916" operator="lessThan">
      <formula>$C$4</formula>
    </cfRule>
  </conditionalFormatting>
  <conditionalFormatting sqref="S36">
    <cfRule type="cellIs" dxfId="14399" priority="2917" operator="lessThan">
      <formula>$C$4</formula>
    </cfRule>
  </conditionalFormatting>
  <conditionalFormatting sqref="S37">
    <cfRule type="cellIs" dxfId="14398" priority="2918" operator="lessThan">
      <formula>$C$4</formula>
    </cfRule>
  </conditionalFormatting>
  <conditionalFormatting sqref="S38">
    <cfRule type="cellIs" dxfId="14397" priority="2919" operator="lessThan">
      <formula>$C$4</formula>
    </cfRule>
  </conditionalFormatting>
  <conditionalFormatting sqref="S39">
    <cfRule type="cellIs" dxfId="14396" priority="2920" operator="lessThan">
      <formula>$C$4</formula>
    </cfRule>
  </conditionalFormatting>
  <conditionalFormatting sqref="S40">
    <cfRule type="cellIs" dxfId="14395" priority="2921" operator="lessThan">
      <formula>$C$4</formula>
    </cfRule>
  </conditionalFormatting>
  <conditionalFormatting sqref="S41">
    <cfRule type="cellIs" dxfId="14394" priority="2922" operator="lessThan">
      <formula>$C$4</formula>
    </cfRule>
  </conditionalFormatting>
  <conditionalFormatting sqref="S42">
    <cfRule type="cellIs" dxfId="14393" priority="2923" operator="lessThan">
      <formula>$C$4</formula>
    </cfRule>
  </conditionalFormatting>
  <conditionalFormatting sqref="S43">
    <cfRule type="cellIs" dxfId="14392" priority="2924" operator="lessThan">
      <formula>$C$4</formula>
    </cfRule>
  </conditionalFormatting>
  <conditionalFormatting sqref="S44">
    <cfRule type="cellIs" dxfId="14391" priority="2925" operator="lessThan">
      <formula>$C$4</formula>
    </cfRule>
  </conditionalFormatting>
  <conditionalFormatting sqref="S45">
    <cfRule type="cellIs" dxfId="14390" priority="2926" operator="lessThan">
      <formula>$C$4</formula>
    </cfRule>
  </conditionalFormatting>
  <conditionalFormatting sqref="S46">
    <cfRule type="cellIs" dxfId="14389" priority="2927" operator="lessThan">
      <formula>$C$4</formula>
    </cfRule>
  </conditionalFormatting>
  <conditionalFormatting sqref="S47">
    <cfRule type="cellIs" dxfId="14388" priority="2928" operator="lessThan">
      <formula>$C$4</formula>
    </cfRule>
  </conditionalFormatting>
  <conditionalFormatting sqref="S48">
    <cfRule type="cellIs" dxfId="14387" priority="2929" operator="lessThan">
      <formula>$C$4</formula>
    </cfRule>
  </conditionalFormatting>
  <conditionalFormatting sqref="S49">
    <cfRule type="cellIs" dxfId="14386" priority="2930" operator="lessThan">
      <formula>$C$4</formula>
    </cfRule>
  </conditionalFormatting>
  <conditionalFormatting sqref="S50">
    <cfRule type="cellIs" dxfId="14385" priority="2931" operator="lessThan">
      <formula>$C$4</formula>
    </cfRule>
  </conditionalFormatting>
  <conditionalFormatting sqref="S51">
    <cfRule type="cellIs" dxfId="14384" priority="2932" operator="lessThan">
      <formula>$C$4</formula>
    </cfRule>
  </conditionalFormatting>
  <conditionalFormatting sqref="S52">
    <cfRule type="cellIs" dxfId="14383" priority="2933" operator="lessThan">
      <formula>$C$4</formula>
    </cfRule>
  </conditionalFormatting>
  <conditionalFormatting sqref="S53">
    <cfRule type="cellIs" dxfId="14382" priority="2934" operator="lessThan">
      <formula>$C$4</formula>
    </cfRule>
  </conditionalFormatting>
  <conditionalFormatting sqref="S54">
    <cfRule type="cellIs" dxfId="14381" priority="2935" operator="lessThan">
      <formula>$C$4</formula>
    </cfRule>
  </conditionalFormatting>
  <conditionalFormatting sqref="S55">
    <cfRule type="cellIs" dxfId="14380" priority="2936" operator="lessThan">
      <formula>$C$4</formula>
    </cfRule>
  </conditionalFormatting>
  <conditionalFormatting sqref="S56">
    <cfRule type="cellIs" dxfId="14379" priority="2937" operator="lessThan">
      <formula>$C$4</formula>
    </cfRule>
  </conditionalFormatting>
  <conditionalFormatting sqref="S57">
    <cfRule type="cellIs" dxfId="14378" priority="2938" operator="lessThan">
      <formula>$C$4</formula>
    </cfRule>
  </conditionalFormatting>
  <conditionalFormatting sqref="S58">
    <cfRule type="cellIs" dxfId="14377" priority="2939" operator="lessThan">
      <formula>$C$4</formula>
    </cfRule>
  </conditionalFormatting>
  <conditionalFormatting sqref="S59">
    <cfRule type="cellIs" dxfId="14376" priority="2940" operator="lessThan">
      <formula>$C$4</formula>
    </cfRule>
  </conditionalFormatting>
  <conditionalFormatting sqref="S60">
    <cfRule type="cellIs" dxfId="14375" priority="2941" operator="lessThan">
      <formula>$C$4</formula>
    </cfRule>
  </conditionalFormatting>
  <conditionalFormatting sqref="U11">
    <cfRule type="cellIs" dxfId="14374" priority="2942" operator="lessThan">
      <formula>$C$4</formula>
    </cfRule>
  </conditionalFormatting>
  <conditionalFormatting sqref="U12">
    <cfRule type="cellIs" dxfId="14373" priority="2943" operator="lessThan">
      <formula>$C$4</formula>
    </cfRule>
  </conditionalFormatting>
  <conditionalFormatting sqref="U13">
    <cfRule type="cellIs" dxfId="14372" priority="2944" operator="lessThan">
      <formula>$C$4</formula>
    </cfRule>
  </conditionalFormatting>
  <conditionalFormatting sqref="U14">
    <cfRule type="cellIs" dxfId="14371" priority="2945" operator="lessThan">
      <formula>$C$4</formula>
    </cfRule>
  </conditionalFormatting>
  <conditionalFormatting sqref="U15">
    <cfRule type="cellIs" dxfId="14370" priority="2946" operator="lessThan">
      <formula>$C$4</formula>
    </cfRule>
  </conditionalFormatting>
  <conditionalFormatting sqref="U16">
    <cfRule type="cellIs" dxfId="14369" priority="2947" operator="lessThan">
      <formula>$C$4</formula>
    </cfRule>
  </conditionalFormatting>
  <conditionalFormatting sqref="U17">
    <cfRule type="cellIs" dxfId="14368" priority="2948" operator="lessThan">
      <formula>$C$4</formula>
    </cfRule>
  </conditionalFormatting>
  <conditionalFormatting sqref="U18">
    <cfRule type="cellIs" dxfId="14367" priority="2949" operator="lessThan">
      <formula>$C$4</formula>
    </cfRule>
  </conditionalFormatting>
  <conditionalFormatting sqref="U19">
    <cfRule type="cellIs" dxfId="14366" priority="2950" operator="lessThan">
      <formula>$C$4</formula>
    </cfRule>
  </conditionalFormatting>
  <conditionalFormatting sqref="U20">
    <cfRule type="cellIs" dxfId="14365" priority="2951" operator="lessThan">
      <formula>$C$4</formula>
    </cfRule>
  </conditionalFormatting>
  <conditionalFormatting sqref="U21">
    <cfRule type="cellIs" dxfId="14364" priority="2952" operator="lessThan">
      <formula>$C$4</formula>
    </cfRule>
  </conditionalFormatting>
  <conditionalFormatting sqref="U22">
    <cfRule type="cellIs" dxfId="14363" priority="2953" operator="lessThan">
      <formula>$C$4</formula>
    </cfRule>
  </conditionalFormatting>
  <conditionalFormatting sqref="U23">
    <cfRule type="cellIs" dxfId="14362" priority="2954" operator="lessThan">
      <formula>$C$4</formula>
    </cfRule>
  </conditionalFormatting>
  <conditionalFormatting sqref="U24">
    <cfRule type="cellIs" dxfId="14361" priority="2955" operator="lessThan">
      <formula>$C$4</formula>
    </cfRule>
  </conditionalFormatting>
  <conditionalFormatting sqref="U25">
    <cfRule type="cellIs" dxfId="14360" priority="2956" operator="lessThan">
      <formula>$C$4</formula>
    </cfRule>
  </conditionalFormatting>
  <conditionalFormatting sqref="U26">
    <cfRule type="cellIs" dxfId="14359" priority="2957" operator="lessThan">
      <formula>$C$4</formula>
    </cfRule>
  </conditionalFormatting>
  <conditionalFormatting sqref="U27">
    <cfRule type="cellIs" dxfId="14358" priority="2958" operator="lessThan">
      <formula>$C$4</formula>
    </cfRule>
  </conditionalFormatting>
  <conditionalFormatting sqref="U28">
    <cfRule type="cellIs" dxfId="14357" priority="2959" operator="lessThan">
      <formula>$C$4</formula>
    </cfRule>
  </conditionalFormatting>
  <conditionalFormatting sqref="U29">
    <cfRule type="cellIs" dxfId="14356" priority="2960" operator="lessThan">
      <formula>$C$4</formula>
    </cfRule>
  </conditionalFormatting>
  <conditionalFormatting sqref="U30">
    <cfRule type="cellIs" dxfId="14355" priority="2961" operator="lessThan">
      <formula>$C$4</formula>
    </cfRule>
  </conditionalFormatting>
  <conditionalFormatting sqref="U31">
    <cfRule type="cellIs" dxfId="14354" priority="2962" operator="lessThan">
      <formula>$C$4</formula>
    </cfRule>
  </conditionalFormatting>
  <conditionalFormatting sqref="U32">
    <cfRule type="cellIs" dxfId="14353" priority="2963" operator="lessThan">
      <formula>$C$4</formula>
    </cfRule>
  </conditionalFormatting>
  <conditionalFormatting sqref="U33">
    <cfRule type="cellIs" dxfId="14352" priority="2964" operator="lessThan">
      <formula>$C$4</formula>
    </cfRule>
  </conditionalFormatting>
  <conditionalFormatting sqref="U34">
    <cfRule type="cellIs" dxfId="14351" priority="2965" operator="lessThan">
      <formula>$C$4</formula>
    </cfRule>
  </conditionalFormatting>
  <conditionalFormatting sqref="U35">
    <cfRule type="cellIs" dxfId="14350" priority="2966" operator="lessThan">
      <formula>$C$4</formula>
    </cfRule>
  </conditionalFormatting>
  <conditionalFormatting sqref="U36">
    <cfRule type="cellIs" dxfId="14349" priority="2967" operator="lessThan">
      <formula>$C$4</formula>
    </cfRule>
  </conditionalFormatting>
  <conditionalFormatting sqref="U37">
    <cfRule type="cellIs" dxfId="14348" priority="2968" operator="lessThan">
      <formula>$C$4</formula>
    </cfRule>
  </conditionalFormatting>
  <conditionalFormatting sqref="U38">
    <cfRule type="cellIs" dxfId="14347" priority="2969" operator="lessThan">
      <formula>$C$4</formula>
    </cfRule>
  </conditionalFormatting>
  <conditionalFormatting sqref="U39">
    <cfRule type="cellIs" dxfId="14346" priority="2970" operator="lessThan">
      <formula>$C$4</formula>
    </cfRule>
  </conditionalFormatting>
  <conditionalFormatting sqref="U40">
    <cfRule type="cellIs" dxfId="14345" priority="2971" operator="lessThan">
      <formula>$C$4</formula>
    </cfRule>
  </conditionalFormatting>
  <conditionalFormatting sqref="U41">
    <cfRule type="cellIs" dxfId="14344" priority="2972" operator="lessThan">
      <formula>$C$4</formula>
    </cfRule>
  </conditionalFormatting>
  <conditionalFormatting sqref="U42">
    <cfRule type="cellIs" dxfId="14343" priority="2973" operator="lessThan">
      <formula>$C$4</formula>
    </cfRule>
  </conditionalFormatting>
  <conditionalFormatting sqref="U43">
    <cfRule type="cellIs" dxfId="14342" priority="2974" operator="lessThan">
      <formula>$C$4</formula>
    </cfRule>
  </conditionalFormatting>
  <conditionalFormatting sqref="U44">
    <cfRule type="cellIs" dxfId="14341" priority="2975" operator="lessThan">
      <formula>$C$4</formula>
    </cfRule>
  </conditionalFormatting>
  <conditionalFormatting sqref="U45">
    <cfRule type="cellIs" dxfId="14340" priority="2976" operator="lessThan">
      <formula>$C$4</formula>
    </cfRule>
  </conditionalFormatting>
  <conditionalFormatting sqref="U46">
    <cfRule type="cellIs" dxfId="14339" priority="2977" operator="lessThan">
      <formula>$C$4</formula>
    </cfRule>
  </conditionalFormatting>
  <conditionalFormatting sqref="U47">
    <cfRule type="cellIs" dxfId="14338" priority="2978" operator="lessThan">
      <formula>$C$4</formula>
    </cfRule>
  </conditionalFormatting>
  <conditionalFormatting sqref="U48">
    <cfRule type="cellIs" dxfId="14337" priority="2979" operator="lessThan">
      <formula>$C$4</formula>
    </cfRule>
  </conditionalFormatting>
  <conditionalFormatting sqref="U49">
    <cfRule type="cellIs" dxfId="14336" priority="2980" operator="lessThan">
      <formula>$C$4</formula>
    </cfRule>
  </conditionalFormatting>
  <conditionalFormatting sqref="U50">
    <cfRule type="cellIs" dxfId="14335" priority="2981" operator="lessThan">
      <formula>$C$4</formula>
    </cfRule>
  </conditionalFormatting>
  <conditionalFormatting sqref="U51">
    <cfRule type="cellIs" dxfId="14334" priority="2982" operator="lessThan">
      <formula>$C$4</formula>
    </cfRule>
  </conditionalFormatting>
  <conditionalFormatting sqref="U52">
    <cfRule type="cellIs" dxfId="14333" priority="2983" operator="lessThan">
      <formula>$C$4</formula>
    </cfRule>
  </conditionalFormatting>
  <conditionalFormatting sqref="U53">
    <cfRule type="cellIs" dxfId="14332" priority="2984" operator="lessThan">
      <formula>$C$4</formula>
    </cfRule>
  </conditionalFormatting>
  <conditionalFormatting sqref="U54">
    <cfRule type="cellIs" dxfId="14331" priority="2985" operator="lessThan">
      <formula>$C$4</formula>
    </cfRule>
  </conditionalFormatting>
  <conditionalFormatting sqref="U55">
    <cfRule type="cellIs" dxfId="14330" priority="2986" operator="lessThan">
      <formula>$C$4</formula>
    </cfRule>
  </conditionalFormatting>
  <conditionalFormatting sqref="U56">
    <cfRule type="cellIs" dxfId="14329" priority="2987" operator="lessThan">
      <formula>$C$4</formula>
    </cfRule>
  </conditionalFormatting>
  <conditionalFormatting sqref="U57">
    <cfRule type="cellIs" dxfId="14328" priority="2988" operator="lessThan">
      <formula>$C$4</formula>
    </cfRule>
  </conditionalFormatting>
  <conditionalFormatting sqref="U58">
    <cfRule type="cellIs" dxfId="14327" priority="2989" operator="lessThan">
      <formula>$C$4</formula>
    </cfRule>
  </conditionalFormatting>
  <conditionalFormatting sqref="U59">
    <cfRule type="cellIs" dxfId="14326" priority="2990" operator="lessThan">
      <formula>$C$4</formula>
    </cfRule>
  </conditionalFormatting>
  <conditionalFormatting sqref="U60">
    <cfRule type="cellIs" dxfId="14325" priority="2991" operator="lessThan">
      <formula>$C$4</formula>
    </cfRule>
  </conditionalFormatting>
  <conditionalFormatting sqref="V11">
    <cfRule type="cellIs" dxfId="14324" priority="2992" operator="lessThan">
      <formula>$C$4</formula>
    </cfRule>
  </conditionalFormatting>
  <conditionalFormatting sqref="V12">
    <cfRule type="cellIs" dxfId="14323" priority="2993" operator="lessThan">
      <formula>$C$4</formula>
    </cfRule>
  </conditionalFormatting>
  <conditionalFormatting sqref="V13">
    <cfRule type="cellIs" dxfId="14322" priority="2994" operator="lessThan">
      <formula>$C$4</formula>
    </cfRule>
  </conditionalFormatting>
  <conditionalFormatting sqref="V14">
    <cfRule type="cellIs" dxfId="14321" priority="2995" operator="lessThan">
      <formula>$C$4</formula>
    </cfRule>
  </conditionalFormatting>
  <conditionalFormatting sqref="V15">
    <cfRule type="cellIs" dxfId="14320" priority="2996" operator="lessThan">
      <formula>$C$4</formula>
    </cfRule>
  </conditionalFormatting>
  <conditionalFormatting sqref="V16">
    <cfRule type="cellIs" dxfId="14319" priority="2997" operator="lessThan">
      <formula>$C$4</formula>
    </cfRule>
  </conditionalFormatting>
  <conditionalFormatting sqref="V17">
    <cfRule type="cellIs" dxfId="14318" priority="2998" operator="lessThan">
      <formula>$C$4</formula>
    </cfRule>
  </conditionalFormatting>
  <conditionalFormatting sqref="V18">
    <cfRule type="cellIs" dxfId="14317" priority="2999" operator="lessThan">
      <formula>$C$4</formula>
    </cfRule>
  </conditionalFormatting>
  <conditionalFormatting sqref="V19">
    <cfRule type="cellIs" dxfId="14316" priority="3000" operator="lessThan">
      <formula>$C$4</formula>
    </cfRule>
  </conditionalFormatting>
  <conditionalFormatting sqref="V20">
    <cfRule type="cellIs" dxfId="14315" priority="3001" operator="lessThan">
      <formula>$C$4</formula>
    </cfRule>
  </conditionalFormatting>
  <conditionalFormatting sqref="V21">
    <cfRule type="cellIs" dxfId="14314" priority="3002" operator="lessThan">
      <formula>$C$4</formula>
    </cfRule>
  </conditionalFormatting>
  <conditionalFormatting sqref="V22">
    <cfRule type="cellIs" dxfId="14313" priority="3003" operator="lessThan">
      <formula>$C$4</formula>
    </cfRule>
  </conditionalFormatting>
  <conditionalFormatting sqref="V23">
    <cfRule type="cellIs" dxfId="14312" priority="3004" operator="lessThan">
      <formula>$C$4</formula>
    </cfRule>
  </conditionalFormatting>
  <conditionalFormatting sqref="V24">
    <cfRule type="cellIs" dxfId="14311" priority="3005" operator="lessThan">
      <formula>$C$4</formula>
    </cfRule>
  </conditionalFormatting>
  <conditionalFormatting sqref="V25">
    <cfRule type="cellIs" dxfId="14310" priority="3006" operator="lessThan">
      <formula>$C$4</formula>
    </cfRule>
  </conditionalFormatting>
  <conditionalFormatting sqref="V26">
    <cfRule type="cellIs" dxfId="14309" priority="3007" operator="lessThan">
      <formula>$C$4</formula>
    </cfRule>
  </conditionalFormatting>
  <conditionalFormatting sqref="V27">
    <cfRule type="cellIs" dxfId="14308" priority="3008" operator="lessThan">
      <formula>$C$4</formula>
    </cfRule>
  </conditionalFormatting>
  <conditionalFormatting sqref="V28">
    <cfRule type="cellIs" dxfId="14307" priority="3009" operator="lessThan">
      <formula>$C$4</formula>
    </cfRule>
  </conditionalFormatting>
  <conditionalFormatting sqref="V29">
    <cfRule type="cellIs" dxfId="14306" priority="3010" operator="lessThan">
      <formula>$C$4</formula>
    </cfRule>
  </conditionalFormatting>
  <conditionalFormatting sqref="V30">
    <cfRule type="cellIs" dxfId="14305" priority="3011" operator="lessThan">
      <formula>$C$4</formula>
    </cfRule>
  </conditionalFormatting>
  <conditionalFormatting sqref="V31">
    <cfRule type="cellIs" dxfId="14304" priority="3012" operator="lessThan">
      <formula>$C$4</formula>
    </cfRule>
  </conditionalFormatting>
  <conditionalFormatting sqref="V32">
    <cfRule type="cellIs" dxfId="14303" priority="3013" operator="lessThan">
      <formula>$C$4</formula>
    </cfRule>
  </conditionalFormatting>
  <conditionalFormatting sqref="V33">
    <cfRule type="cellIs" dxfId="14302" priority="3014" operator="lessThan">
      <formula>$C$4</formula>
    </cfRule>
  </conditionalFormatting>
  <conditionalFormatting sqref="V34">
    <cfRule type="cellIs" dxfId="14301" priority="3015" operator="lessThan">
      <formula>$C$4</formula>
    </cfRule>
  </conditionalFormatting>
  <conditionalFormatting sqref="V35">
    <cfRule type="cellIs" dxfId="14300" priority="3016" operator="lessThan">
      <formula>$C$4</formula>
    </cfRule>
  </conditionalFormatting>
  <conditionalFormatting sqref="V36">
    <cfRule type="cellIs" dxfId="14299" priority="3017" operator="lessThan">
      <formula>$C$4</formula>
    </cfRule>
  </conditionalFormatting>
  <conditionalFormatting sqref="V37">
    <cfRule type="cellIs" dxfId="14298" priority="3018" operator="lessThan">
      <formula>$C$4</formula>
    </cfRule>
  </conditionalFormatting>
  <conditionalFormatting sqref="V38">
    <cfRule type="cellIs" dxfId="14297" priority="3019" operator="lessThan">
      <formula>$C$4</formula>
    </cfRule>
  </conditionalFormatting>
  <conditionalFormatting sqref="V39">
    <cfRule type="cellIs" dxfId="14296" priority="3020" operator="lessThan">
      <formula>$C$4</formula>
    </cfRule>
  </conditionalFormatting>
  <conditionalFormatting sqref="V40">
    <cfRule type="cellIs" dxfId="14295" priority="3021" operator="lessThan">
      <formula>$C$4</formula>
    </cfRule>
  </conditionalFormatting>
  <conditionalFormatting sqref="V41">
    <cfRule type="cellIs" dxfId="14294" priority="3022" operator="lessThan">
      <formula>$C$4</formula>
    </cfRule>
  </conditionalFormatting>
  <conditionalFormatting sqref="V42">
    <cfRule type="cellIs" dxfId="14293" priority="3023" operator="lessThan">
      <formula>$C$4</formula>
    </cfRule>
  </conditionalFormatting>
  <conditionalFormatting sqref="V43">
    <cfRule type="cellIs" dxfId="14292" priority="3024" operator="lessThan">
      <formula>$C$4</formula>
    </cfRule>
  </conditionalFormatting>
  <conditionalFormatting sqref="V44">
    <cfRule type="cellIs" dxfId="14291" priority="3025" operator="lessThan">
      <formula>$C$4</formula>
    </cfRule>
  </conditionalFormatting>
  <conditionalFormatting sqref="V45">
    <cfRule type="cellIs" dxfId="14290" priority="3026" operator="lessThan">
      <formula>$C$4</formula>
    </cfRule>
  </conditionalFormatting>
  <conditionalFormatting sqref="V46">
    <cfRule type="cellIs" dxfId="14289" priority="3027" operator="lessThan">
      <formula>$C$4</formula>
    </cfRule>
  </conditionalFormatting>
  <conditionalFormatting sqref="V47">
    <cfRule type="cellIs" dxfId="14288" priority="3028" operator="lessThan">
      <formula>$C$4</formula>
    </cfRule>
  </conditionalFormatting>
  <conditionalFormatting sqref="V48">
    <cfRule type="cellIs" dxfId="14287" priority="3029" operator="lessThan">
      <formula>$C$4</formula>
    </cfRule>
  </conditionalFormatting>
  <conditionalFormatting sqref="V49">
    <cfRule type="cellIs" dxfId="14286" priority="3030" operator="lessThan">
      <formula>$C$4</formula>
    </cfRule>
  </conditionalFormatting>
  <conditionalFormatting sqref="V50">
    <cfRule type="cellIs" dxfId="14285" priority="3031" operator="lessThan">
      <formula>$C$4</formula>
    </cfRule>
  </conditionalFormatting>
  <conditionalFormatting sqref="V51">
    <cfRule type="cellIs" dxfId="14284" priority="3032" operator="lessThan">
      <formula>$C$4</formula>
    </cfRule>
  </conditionalFormatting>
  <conditionalFormatting sqref="V52">
    <cfRule type="cellIs" dxfId="14283" priority="3033" operator="lessThan">
      <formula>$C$4</formula>
    </cfRule>
  </conditionalFormatting>
  <conditionalFormatting sqref="V53">
    <cfRule type="cellIs" dxfId="14282" priority="3034" operator="lessThan">
      <formula>$C$4</formula>
    </cfRule>
  </conditionalFormatting>
  <conditionalFormatting sqref="V54">
    <cfRule type="cellIs" dxfId="14281" priority="3035" operator="lessThan">
      <formula>$C$4</formula>
    </cfRule>
  </conditionalFormatting>
  <conditionalFormatting sqref="V55">
    <cfRule type="cellIs" dxfId="14280" priority="3036" operator="lessThan">
      <formula>$C$4</formula>
    </cfRule>
  </conditionalFormatting>
  <conditionalFormatting sqref="V56">
    <cfRule type="cellIs" dxfId="14279" priority="3037" operator="lessThan">
      <formula>$C$4</formula>
    </cfRule>
  </conditionalFormatting>
  <conditionalFormatting sqref="V57">
    <cfRule type="cellIs" dxfId="14278" priority="3038" operator="lessThan">
      <formula>$C$4</formula>
    </cfRule>
  </conditionalFormatting>
  <conditionalFormatting sqref="V58">
    <cfRule type="cellIs" dxfId="14277" priority="3039" operator="lessThan">
      <formula>$C$4</formula>
    </cfRule>
  </conditionalFormatting>
  <conditionalFormatting sqref="V59">
    <cfRule type="cellIs" dxfId="14276" priority="3040" operator="lessThan">
      <formula>$C$4</formula>
    </cfRule>
  </conditionalFormatting>
  <conditionalFormatting sqref="V60">
    <cfRule type="cellIs" dxfId="14275" priority="3041" operator="lessThan">
      <formula>$C$4</formula>
    </cfRule>
  </conditionalFormatting>
  <conditionalFormatting sqref="CR11">
    <cfRule type="cellIs" dxfId="14274" priority="3042" operator="lessThan">
      <formula>$C$4</formula>
    </cfRule>
  </conditionalFormatting>
  <conditionalFormatting sqref="CR11">
    <cfRule type="cellIs" dxfId="14273" priority="3043" operator="lessThan">
      <formula>$C$4</formula>
    </cfRule>
  </conditionalFormatting>
  <conditionalFormatting sqref="CR12">
    <cfRule type="cellIs" dxfId="14272" priority="3044" operator="lessThan">
      <formula>$C$4</formula>
    </cfRule>
  </conditionalFormatting>
  <conditionalFormatting sqref="CR12">
    <cfRule type="cellIs" dxfId="14271" priority="3045" operator="lessThan">
      <formula>$C$4</formula>
    </cfRule>
  </conditionalFormatting>
  <conditionalFormatting sqref="CR13">
    <cfRule type="cellIs" dxfId="14270" priority="3046" operator="lessThan">
      <formula>$C$4</formula>
    </cfRule>
  </conditionalFormatting>
  <conditionalFormatting sqref="CR13">
    <cfRule type="cellIs" dxfId="14269" priority="3047" operator="lessThan">
      <formula>$C$4</formula>
    </cfRule>
  </conditionalFormatting>
  <conditionalFormatting sqref="CR14">
    <cfRule type="cellIs" dxfId="14268" priority="3048" operator="lessThan">
      <formula>$C$4</formula>
    </cfRule>
  </conditionalFormatting>
  <conditionalFormatting sqref="CR14">
    <cfRule type="cellIs" dxfId="14267" priority="3049" operator="lessThan">
      <formula>$C$4</formula>
    </cfRule>
  </conditionalFormatting>
  <conditionalFormatting sqref="CR15">
    <cfRule type="cellIs" dxfId="14266" priority="3050" operator="lessThan">
      <formula>$C$4</formula>
    </cfRule>
  </conditionalFormatting>
  <conditionalFormatting sqref="CR15">
    <cfRule type="cellIs" dxfId="14265" priority="3051" operator="lessThan">
      <formula>$C$4</formula>
    </cfRule>
  </conditionalFormatting>
  <conditionalFormatting sqref="CR16">
    <cfRule type="cellIs" dxfId="14264" priority="3052" operator="lessThan">
      <formula>$C$4</formula>
    </cfRule>
  </conditionalFormatting>
  <conditionalFormatting sqref="CR16">
    <cfRule type="cellIs" dxfId="14263" priority="3053" operator="lessThan">
      <formula>$C$4</formula>
    </cfRule>
  </conditionalFormatting>
  <conditionalFormatting sqref="CR17">
    <cfRule type="cellIs" dxfId="14262" priority="3054" operator="lessThan">
      <formula>$C$4</formula>
    </cfRule>
  </conditionalFormatting>
  <conditionalFormatting sqref="CR17">
    <cfRule type="cellIs" dxfId="14261" priority="3055" operator="lessThan">
      <formula>$C$4</formula>
    </cfRule>
  </conditionalFormatting>
  <conditionalFormatting sqref="CR18">
    <cfRule type="cellIs" dxfId="14260" priority="3056" operator="lessThan">
      <formula>$C$4</formula>
    </cfRule>
  </conditionalFormatting>
  <conditionalFormatting sqref="CR18">
    <cfRule type="cellIs" dxfId="14259" priority="3057" operator="lessThan">
      <formula>$C$4</formula>
    </cfRule>
  </conditionalFormatting>
  <conditionalFormatting sqref="CR19">
    <cfRule type="cellIs" dxfId="14258" priority="3058" operator="lessThan">
      <formula>$C$4</formula>
    </cfRule>
  </conditionalFormatting>
  <conditionalFormatting sqref="CR19">
    <cfRule type="cellIs" dxfId="14257" priority="3059" operator="lessThan">
      <formula>$C$4</formula>
    </cfRule>
  </conditionalFormatting>
  <conditionalFormatting sqref="CR20">
    <cfRule type="cellIs" dxfId="14256" priority="3060" operator="lessThan">
      <formula>$C$4</formula>
    </cfRule>
  </conditionalFormatting>
  <conditionalFormatting sqref="CR20">
    <cfRule type="cellIs" dxfId="14255" priority="3061" operator="lessThan">
      <formula>$C$4</formula>
    </cfRule>
  </conditionalFormatting>
  <conditionalFormatting sqref="CR21">
    <cfRule type="cellIs" dxfId="14254" priority="3062" operator="lessThan">
      <formula>$C$4</formula>
    </cfRule>
  </conditionalFormatting>
  <conditionalFormatting sqref="CR21">
    <cfRule type="cellIs" dxfId="14253" priority="3063" operator="lessThan">
      <formula>$C$4</formula>
    </cfRule>
  </conditionalFormatting>
  <conditionalFormatting sqref="CR22">
    <cfRule type="cellIs" dxfId="14252" priority="3064" operator="lessThan">
      <formula>$C$4</formula>
    </cfRule>
  </conditionalFormatting>
  <conditionalFormatting sqref="CR22">
    <cfRule type="cellIs" dxfId="14251" priority="3065" operator="lessThan">
      <formula>$C$4</formula>
    </cfRule>
  </conditionalFormatting>
  <conditionalFormatting sqref="CR23">
    <cfRule type="cellIs" dxfId="14250" priority="3066" operator="lessThan">
      <formula>$C$4</formula>
    </cfRule>
  </conditionalFormatting>
  <conditionalFormatting sqref="CR23">
    <cfRule type="cellIs" dxfId="14249" priority="3067" operator="lessThan">
      <formula>$C$4</formula>
    </cfRule>
  </conditionalFormatting>
  <conditionalFormatting sqref="CR24">
    <cfRule type="cellIs" dxfId="14248" priority="3068" operator="lessThan">
      <formula>$C$4</formula>
    </cfRule>
  </conditionalFormatting>
  <conditionalFormatting sqref="CR24">
    <cfRule type="cellIs" dxfId="14247" priority="3069" operator="lessThan">
      <formula>$C$4</formula>
    </cfRule>
  </conditionalFormatting>
  <conditionalFormatting sqref="CR25">
    <cfRule type="cellIs" dxfId="14246" priority="3070" operator="lessThan">
      <formula>$C$4</formula>
    </cfRule>
  </conditionalFormatting>
  <conditionalFormatting sqref="CR25">
    <cfRule type="cellIs" dxfId="14245" priority="3071" operator="lessThan">
      <formula>$C$4</formula>
    </cfRule>
  </conditionalFormatting>
  <conditionalFormatting sqref="CR26">
    <cfRule type="cellIs" dxfId="14244" priority="3072" operator="lessThan">
      <formula>$C$4</formula>
    </cfRule>
  </conditionalFormatting>
  <conditionalFormatting sqref="CR26">
    <cfRule type="cellIs" dxfId="14243" priority="3073" operator="lessThan">
      <formula>$C$4</formula>
    </cfRule>
  </conditionalFormatting>
  <conditionalFormatting sqref="CR27">
    <cfRule type="cellIs" dxfId="14242" priority="3074" operator="lessThan">
      <formula>$C$4</formula>
    </cfRule>
  </conditionalFormatting>
  <conditionalFormatting sqref="CR27">
    <cfRule type="cellIs" dxfId="14241" priority="3075" operator="lessThan">
      <formula>$C$4</formula>
    </cfRule>
  </conditionalFormatting>
  <conditionalFormatting sqref="CR28">
    <cfRule type="cellIs" dxfId="14240" priority="3076" operator="lessThan">
      <formula>$C$4</formula>
    </cfRule>
  </conditionalFormatting>
  <conditionalFormatting sqref="CR28">
    <cfRule type="cellIs" dxfId="14239" priority="3077" operator="lessThan">
      <formula>$C$4</formula>
    </cfRule>
  </conditionalFormatting>
  <conditionalFormatting sqref="CR29">
    <cfRule type="cellIs" dxfId="14238" priority="3078" operator="lessThan">
      <formula>$C$4</formula>
    </cfRule>
  </conditionalFormatting>
  <conditionalFormatting sqref="CR29">
    <cfRule type="cellIs" dxfId="14237" priority="3079" operator="lessThan">
      <formula>$C$4</formula>
    </cfRule>
  </conditionalFormatting>
  <conditionalFormatting sqref="CR30">
    <cfRule type="cellIs" dxfId="14236" priority="3080" operator="lessThan">
      <formula>$C$4</formula>
    </cfRule>
  </conditionalFormatting>
  <conditionalFormatting sqref="CR30">
    <cfRule type="cellIs" dxfId="14235" priority="3081" operator="lessThan">
      <formula>$C$4</formula>
    </cfRule>
  </conditionalFormatting>
  <conditionalFormatting sqref="CR31">
    <cfRule type="cellIs" dxfId="14234" priority="3082" operator="lessThan">
      <formula>$C$4</formula>
    </cfRule>
  </conditionalFormatting>
  <conditionalFormatting sqref="CR31">
    <cfRule type="cellIs" dxfId="14233" priority="3083" operator="lessThan">
      <formula>$C$4</formula>
    </cfRule>
  </conditionalFormatting>
  <conditionalFormatting sqref="CR32">
    <cfRule type="cellIs" dxfId="14232" priority="3084" operator="lessThan">
      <formula>$C$4</formula>
    </cfRule>
  </conditionalFormatting>
  <conditionalFormatting sqref="CR32">
    <cfRule type="cellIs" dxfId="14231" priority="3085" operator="lessThan">
      <formula>$C$4</formula>
    </cfRule>
  </conditionalFormatting>
  <conditionalFormatting sqref="CR33">
    <cfRule type="cellIs" dxfId="14230" priority="3086" operator="lessThan">
      <formula>$C$4</formula>
    </cfRule>
  </conditionalFormatting>
  <conditionalFormatting sqref="CR33">
    <cfRule type="cellIs" dxfId="14229" priority="3087" operator="lessThan">
      <formula>$C$4</formula>
    </cfRule>
  </conditionalFormatting>
  <conditionalFormatting sqref="CR34">
    <cfRule type="cellIs" dxfId="14228" priority="3088" operator="lessThan">
      <formula>$C$4</formula>
    </cfRule>
  </conditionalFormatting>
  <conditionalFormatting sqref="CR34">
    <cfRule type="cellIs" dxfId="14227" priority="3089" operator="lessThan">
      <formula>$C$4</formula>
    </cfRule>
  </conditionalFormatting>
  <conditionalFormatting sqref="CR35">
    <cfRule type="cellIs" dxfId="14226" priority="3090" operator="lessThan">
      <formula>$C$4</formula>
    </cfRule>
  </conditionalFormatting>
  <conditionalFormatting sqref="CR35">
    <cfRule type="cellIs" dxfId="14225" priority="3091" operator="lessThan">
      <formula>$C$4</formula>
    </cfRule>
  </conditionalFormatting>
  <conditionalFormatting sqref="CR36">
    <cfRule type="cellIs" dxfId="14224" priority="3092" operator="lessThan">
      <formula>$C$4</formula>
    </cfRule>
  </conditionalFormatting>
  <conditionalFormatting sqref="CR36">
    <cfRule type="cellIs" dxfId="14223" priority="3093" operator="lessThan">
      <formula>$C$4</formula>
    </cfRule>
  </conditionalFormatting>
  <conditionalFormatting sqref="CR37">
    <cfRule type="cellIs" dxfId="14222" priority="3094" operator="lessThan">
      <formula>$C$4</formula>
    </cfRule>
  </conditionalFormatting>
  <conditionalFormatting sqref="CR37">
    <cfRule type="cellIs" dxfId="14221" priority="3095" operator="lessThan">
      <formula>$C$4</formula>
    </cfRule>
  </conditionalFormatting>
  <conditionalFormatting sqref="CR38">
    <cfRule type="cellIs" dxfId="14220" priority="3096" operator="lessThan">
      <formula>$C$4</formula>
    </cfRule>
  </conditionalFormatting>
  <conditionalFormatting sqref="CR38">
    <cfRule type="cellIs" dxfId="14219" priority="3097" operator="lessThan">
      <formula>$C$4</formula>
    </cfRule>
  </conditionalFormatting>
  <conditionalFormatting sqref="CR39">
    <cfRule type="cellIs" dxfId="14218" priority="3098" operator="lessThan">
      <formula>$C$4</formula>
    </cfRule>
  </conditionalFormatting>
  <conditionalFormatting sqref="CR39">
    <cfRule type="cellIs" dxfId="14217" priority="3099" operator="lessThan">
      <formula>$C$4</formula>
    </cfRule>
  </conditionalFormatting>
  <conditionalFormatting sqref="CR40">
    <cfRule type="cellIs" dxfId="14216" priority="3100" operator="lessThan">
      <formula>$C$4</formula>
    </cfRule>
  </conditionalFormatting>
  <conditionalFormatting sqref="CR40">
    <cfRule type="cellIs" dxfId="14215" priority="3101" operator="lessThan">
      <formula>$C$4</formula>
    </cfRule>
  </conditionalFormatting>
  <conditionalFormatting sqref="CR41">
    <cfRule type="cellIs" dxfId="14214" priority="3102" operator="lessThan">
      <formula>$C$4</formula>
    </cfRule>
  </conditionalFormatting>
  <conditionalFormatting sqref="CR41">
    <cfRule type="cellIs" dxfId="14213" priority="3103" operator="lessThan">
      <formula>$C$4</formula>
    </cfRule>
  </conditionalFormatting>
  <conditionalFormatting sqref="CR42">
    <cfRule type="cellIs" dxfId="14212" priority="3104" operator="lessThan">
      <formula>$C$4</formula>
    </cfRule>
  </conditionalFormatting>
  <conditionalFormatting sqref="CR42">
    <cfRule type="cellIs" dxfId="14211" priority="3105" operator="lessThan">
      <formula>$C$4</formula>
    </cfRule>
  </conditionalFormatting>
  <conditionalFormatting sqref="CR43">
    <cfRule type="cellIs" dxfId="14210" priority="3106" operator="lessThan">
      <formula>$C$4</formula>
    </cfRule>
  </conditionalFormatting>
  <conditionalFormatting sqref="CR43">
    <cfRule type="cellIs" dxfId="14209" priority="3107" operator="lessThan">
      <formula>$C$4</formula>
    </cfRule>
  </conditionalFormatting>
  <conditionalFormatting sqref="CR44">
    <cfRule type="cellIs" dxfId="14208" priority="3108" operator="lessThan">
      <formula>$C$4</formula>
    </cfRule>
  </conditionalFormatting>
  <conditionalFormatting sqref="CR44">
    <cfRule type="cellIs" dxfId="14207" priority="3109" operator="lessThan">
      <formula>$C$4</formula>
    </cfRule>
  </conditionalFormatting>
  <conditionalFormatting sqref="CR45">
    <cfRule type="cellIs" dxfId="14206" priority="3110" operator="lessThan">
      <formula>$C$4</formula>
    </cfRule>
  </conditionalFormatting>
  <conditionalFormatting sqref="CR45">
    <cfRule type="cellIs" dxfId="14205" priority="3111" operator="lessThan">
      <formula>$C$4</formula>
    </cfRule>
  </conditionalFormatting>
  <conditionalFormatting sqref="CR46">
    <cfRule type="cellIs" dxfId="14204" priority="3112" operator="lessThan">
      <formula>$C$4</formula>
    </cfRule>
  </conditionalFormatting>
  <conditionalFormatting sqref="CR46">
    <cfRule type="cellIs" dxfId="14203" priority="3113" operator="lessThan">
      <formula>$C$4</formula>
    </cfRule>
  </conditionalFormatting>
  <conditionalFormatting sqref="CR47">
    <cfRule type="cellIs" dxfId="14202" priority="3114" operator="lessThan">
      <formula>$C$4</formula>
    </cfRule>
  </conditionalFormatting>
  <conditionalFormatting sqref="CR47">
    <cfRule type="cellIs" dxfId="14201" priority="3115" operator="lessThan">
      <formula>$C$4</formula>
    </cfRule>
  </conditionalFormatting>
  <conditionalFormatting sqref="CR48">
    <cfRule type="cellIs" dxfId="14200" priority="3116" operator="lessThan">
      <formula>$C$4</formula>
    </cfRule>
  </conditionalFormatting>
  <conditionalFormatting sqref="CR48">
    <cfRule type="cellIs" dxfId="14199" priority="3117" operator="lessThan">
      <formula>$C$4</formula>
    </cfRule>
  </conditionalFormatting>
  <conditionalFormatting sqref="CR49">
    <cfRule type="cellIs" dxfId="14198" priority="3118" operator="lessThan">
      <formula>$C$4</formula>
    </cfRule>
  </conditionalFormatting>
  <conditionalFormatting sqref="CR49">
    <cfRule type="cellIs" dxfId="14197" priority="3119" operator="lessThan">
      <formula>$C$4</formula>
    </cfRule>
  </conditionalFormatting>
  <conditionalFormatting sqref="CR50">
    <cfRule type="cellIs" dxfId="14196" priority="3120" operator="lessThan">
      <formula>$C$4</formula>
    </cfRule>
  </conditionalFormatting>
  <conditionalFormatting sqref="CR50">
    <cfRule type="cellIs" dxfId="14195" priority="3121" operator="lessThan">
      <formula>$C$4</formula>
    </cfRule>
  </conditionalFormatting>
  <conditionalFormatting sqref="CR51">
    <cfRule type="cellIs" dxfId="14194" priority="3122" operator="lessThan">
      <formula>$C$4</formula>
    </cfRule>
  </conditionalFormatting>
  <conditionalFormatting sqref="CR51">
    <cfRule type="cellIs" dxfId="14193" priority="3123" operator="lessThan">
      <formula>$C$4</formula>
    </cfRule>
  </conditionalFormatting>
  <conditionalFormatting sqref="CR52">
    <cfRule type="cellIs" dxfId="14192" priority="3124" operator="lessThan">
      <formula>$C$4</formula>
    </cfRule>
  </conditionalFormatting>
  <conditionalFormatting sqref="CR52">
    <cfRule type="cellIs" dxfId="14191" priority="3125" operator="lessThan">
      <formula>$C$4</formula>
    </cfRule>
  </conditionalFormatting>
  <conditionalFormatting sqref="CR53">
    <cfRule type="cellIs" dxfId="14190" priority="3126" operator="lessThan">
      <formula>$C$4</formula>
    </cfRule>
  </conditionalFormatting>
  <conditionalFormatting sqref="CR53">
    <cfRule type="cellIs" dxfId="14189" priority="3127" operator="lessThan">
      <formula>$C$4</formula>
    </cfRule>
  </conditionalFormatting>
  <conditionalFormatting sqref="CR54">
    <cfRule type="cellIs" dxfId="14188" priority="3128" operator="lessThan">
      <formula>$C$4</formula>
    </cfRule>
  </conditionalFormatting>
  <conditionalFormatting sqref="CR54">
    <cfRule type="cellIs" dxfId="14187" priority="3129" operator="lessThan">
      <formula>$C$4</formula>
    </cfRule>
  </conditionalFormatting>
  <conditionalFormatting sqref="CR55">
    <cfRule type="cellIs" dxfId="14186" priority="3130" operator="lessThan">
      <formula>$C$4</formula>
    </cfRule>
  </conditionalFormatting>
  <conditionalFormatting sqref="CR55">
    <cfRule type="cellIs" dxfId="14185" priority="3131" operator="lessThan">
      <formula>$C$4</formula>
    </cfRule>
  </conditionalFormatting>
  <conditionalFormatting sqref="CR56">
    <cfRule type="cellIs" dxfId="14184" priority="3132" operator="lessThan">
      <formula>$C$4</formula>
    </cfRule>
  </conditionalFormatting>
  <conditionalFormatting sqref="CR56">
    <cfRule type="cellIs" dxfId="14183" priority="3133" operator="lessThan">
      <formula>$C$4</formula>
    </cfRule>
  </conditionalFormatting>
  <conditionalFormatting sqref="CR57">
    <cfRule type="cellIs" dxfId="14182" priority="3134" operator="lessThan">
      <formula>$C$4</formula>
    </cfRule>
  </conditionalFormatting>
  <conditionalFormatting sqref="CR57">
    <cfRule type="cellIs" dxfId="14181" priority="3135" operator="lessThan">
      <formula>$C$4</formula>
    </cfRule>
  </conditionalFormatting>
  <conditionalFormatting sqref="CR58">
    <cfRule type="cellIs" dxfId="14180" priority="3136" operator="lessThan">
      <formula>$C$4</formula>
    </cfRule>
  </conditionalFormatting>
  <conditionalFormatting sqref="CR58">
    <cfRule type="cellIs" dxfId="14179" priority="3137" operator="lessThan">
      <formula>$C$4</formula>
    </cfRule>
  </conditionalFormatting>
  <conditionalFormatting sqref="CR59">
    <cfRule type="cellIs" dxfId="14178" priority="3138" operator="lessThan">
      <formula>$C$4</formula>
    </cfRule>
  </conditionalFormatting>
  <conditionalFormatting sqref="CR59">
    <cfRule type="cellIs" dxfId="14177" priority="3139" operator="lessThan">
      <formula>$C$4</formula>
    </cfRule>
  </conditionalFormatting>
  <conditionalFormatting sqref="CR60">
    <cfRule type="cellIs" dxfId="14176" priority="3140" operator="lessThan">
      <formula>$C$4</formula>
    </cfRule>
  </conditionalFormatting>
  <conditionalFormatting sqref="CR60">
    <cfRule type="cellIs" dxfId="14175" priority="3141" operator="lessThan">
      <formula>$C$4</formula>
    </cfRule>
  </conditionalFormatting>
  <conditionalFormatting sqref="CW10">
    <cfRule type="cellIs" dxfId="14174" priority="3142" operator="lessThan">
      <formula>1</formula>
    </cfRule>
  </conditionalFormatting>
  <conditionalFormatting sqref="CW11">
    <cfRule type="cellIs" dxfId="14173" priority="3143" operator="lessThan">
      <formula>1</formula>
    </cfRule>
  </conditionalFormatting>
  <conditionalFormatting sqref="CW12">
    <cfRule type="cellIs" dxfId="14172" priority="3144" operator="lessThan">
      <formula>1</formula>
    </cfRule>
  </conditionalFormatting>
  <conditionalFormatting sqref="CW13">
    <cfRule type="cellIs" dxfId="14171" priority="3145" operator="lessThan">
      <formula>1</formula>
    </cfRule>
  </conditionalFormatting>
  <conditionalFormatting sqref="CW14">
    <cfRule type="cellIs" dxfId="14170" priority="3146" operator="lessThan">
      <formula>1</formula>
    </cfRule>
  </conditionalFormatting>
  <conditionalFormatting sqref="CW15">
    <cfRule type="cellIs" dxfId="14169" priority="3147" operator="lessThan">
      <formula>1</formula>
    </cfRule>
  </conditionalFormatting>
  <conditionalFormatting sqref="CW16">
    <cfRule type="cellIs" dxfId="14168" priority="3148" operator="lessThan">
      <formula>1</formula>
    </cfRule>
  </conditionalFormatting>
  <conditionalFormatting sqref="CW17">
    <cfRule type="cellIs" dxfId="14167" priority="3149" operator="lessThan">
      <formula>1</formula>
    </cfRule>
  </conditionalFormatting>
  <conditionalFormatting sqref="CW18">
    <cfRule type="cellIs" dxfId="14166" priority="3150" operator="lessThan">
      <formula>1</formula>
    </cfRule>
  </conditionalFormatting>
  <conditionalFormatting sqref="CW19">
    <cfRule type="cellIs" dxfId="14165" priority="3151" operator="lessThan">
      <formula>1</formula>
    </cfRule>
  </conditionalFormatting>
  <conditionalFormatting sqref="CW23">
    <cfRule type="cellIs" dxfId="14164" priority="3152" operator="lessThan">
      <formula>1</formula>
    </cfRule>
  </conditionalFormatting>
  <conditionalFormatting sqref="CW24">
    <cfRule type="cellIs" dxfId="14163" priority="3153" operator="lessThan">
      <formula>1</formula>
    </cfRule>
  </conditionalFormatting>
  <conditionalFormatting sqref="CW25">
    <cfRule type="cellIs" dxfId="14162" priority="3154" operator="lessThan">
      <formula>1</formula>
    </cfRule>
  </conditionalFormatting>
  <conditionalFormatting sqref="CW26">
    <cfRule type="cellIs" dxfId="14161" priority="3155" operator="lessThan">
      <formula>1</formula>
    </cfRule>
  </conditionalFormatting>
  <conditionalFormatting sqref="CW27">
    <cfRule type="cellIs" dxfId="14160" priority="3156" operator="lessThan">
      <formula>1</formula>
    </cfRule>
  </conditionalFormatting>
  <conditionalFormatting sqref="CW28">
    <cfRule type="cellIs" dxfId="14159" priority="3157" operator="lessThan">
      <formula>1</formula>
    </cfRule>
  </conditionalFormatting>
  <conditionalFormatting sqref="CW29">
    <cfRule type="cellIs" dxfId="14158" priority="3158" operator="lessThan">
      <formula>1</formula>
    </cfRule>
  </conditionalFormatting>
  <conditionalFormatting sqref="CW30">
    <cfRule type="cellIs" dxfId="14157" priority="3159" operator="lessThan">
      <formula>1</formula>
    </cfRule>
  </conditionalFormatting>
  <conditionalFormatting sqref="CW31">
    <cfRule type="cellIs" dxfId="14156" priority="3160" operator="lessThan">
      <formula>1</formula>
    </cfRule>
  </conditionalFormatting>
  <conditionalFormatting sqref="CW32">
    <cfRule type="cellIs" dxfId="14155" priority="3161" operator="lessThan">
      <formula>1</formula>
    </cfRule>
  </conditionalFormatting>
  <conditionalFormatting sqref="AX11">
    <cfRule type="cellIs" dxfId="14154" priority="3162" operator="lessThan">
      <formula>$C$4</formula>
    </cfRule>
  </conditionalFormatting>
  <conditionalFormatting sqref="AX11">
    <cfRule type="cellIs" dxfId="14153" priority="3163" operator="lessThan">
      <formula>$C$4</formula>
    </cfRule>
  </conditionalFormatting>
  <conditionalFormatting sqref="AX12">
    <cfRule type="cellIs" dxfId="14152" priority="3164" operator="lessThan">
      <formula>$C$4</formula>
    </cfRule>
  </conditionalFormatting>
  <conditionalFormatting sqref="AX12">
    <cfRule type="cellIs" dxfId="14151" priority="3165" operator="lessThan">
      <formula>$C$4</formula>
    </cfRule>
  </conditionalFormatting>
  <conditionalFormatting sqref="AX13">
    <cfRule type="cellIs" dxfId="14150" priority="3166" operator="lessThan">
      <formula>$C$4</formula>
    </cfRule>
  </conditionalFormatting>
  <conditionalFormatting sqref="AX13">
    <cfRule type="cellIs" dxfId="14149" priority="3167" operator="lessThan">
      <formula>$C$4</formula>
    </cfRule>
  </conditionalFormatting>
  <conditionalFormatting sqref="AX14">
    <cfRule type="cellIs" dxfId="14148" priority="3168" operator="lessThan">
      <formula>$C$4</formula>
    </cfRule>
  </conditionalFormatting>
  <conditionalFormatting sqref="AX14">
    <cfRule type="cellIs" dxfId="14147" priority="3169" operator="lessThan">
      <formula>$C$4</formula>
    </cfRule>
  </conditionalFormatting>
  <conditionalFormatting sqref="AX15">
    <cfRule type="cellIs" dxfId="14146" priority="3170" operator="lessThan">
      <formula>$C$4</formula>
    </cfRule>
  </conditionalFormatting>
  <conditionalFormatting sqref="AX15">
    <cfRule type="cellIs" dxfId="14145" priority="3171" operator="lessThan">
      <formula>$C$4</formula>
    </cfRule>
  </conditionalFormatting>
  <conditionalFormatting sqref="AX16">
    <cfRule type="cellIs" dxfId="14144" priority="3172" operator="lessThan">
      <formula>$C$4</formula>
    </cfRule>
  </conditionalFormatting>
  <conditionalFormatting sqref="AX16">
    <cfRule type="cellIs" dxfId="14143" priority="3173" operator="lessThan">
      <formula>$C$4</formula>
    </cfRule>
  </conditionalFormatting>
  <conditionalFormatting sqref="AX17">
    <cfRule type="cellIs" dxfId="14142" priority="3174" operator="lessThan">
      <formula>$C$4</formula>
    </cfRule>
  </conditionalFormatting>
  <conditionalFormatting sqref="AX17">
    <cfRule type="cellIs" dxfId="14141" priority="3175" operator="lessThan">
      <formula>$C$4</formula>
    </cfRule>
  </conditionalFormatting>
  <conditionalFormatting sqref="AX18">
    <cfRule type="cellIs" dxfId="14140" priority="3176" operator="lessThan">
      <formula>$C$4</formula>
    </cfRule>
  </conditionalFormatting>
  <conditionalFormatting sqref="AX18">
    <cfRule type="cellIs" dxfId="14139" priority="3177" operator="lessThan">
      <formula>$C$4</formula>
    </cfRule>
  </conditionalFormatting>
  <conditionalFormatting sqref="AX19">
    <cfRule type="cellIs" dxfId="14138" priority="3178" operator="lessThan">
      <formula>$C$4</formula>
    </cfRule>
  </conditionalFormatting>
  <conditionalFormatting sqref="AX19">
    <cfRule type="cellIs" dxfId="14137" priority="3179" operator="lessThan">
      <formula>$C$4</formula>
    </cfRule>
  </conditionalFormatting>
  <conditionalFormatting sqref="AX20">
    <cfRule type="cellIs" dxfId="14136" priority="3180" operator="lessThan">
      <formula>$C$4</formula>
    </cfRule>
  </conditionalFormatting>
  <conditionalFormatting sqref="AX20">
    <cfRule type="cellIs" dxfId="14135" priority="3181" operator="lessThan">
      <formula>$C$4</formula>
    </cfRule>
  </conditionalFormatting>
  <conditionalFormatting sqref="AX21">
    <cfRule type="cellIs" dxfId="14134" priority="3182" operator="lessThan">
      <formula>$C$4</formula>
    </cfRule>
  </conditionalFormatting>
  <conditionalFormatting sqref="AX21">
    <cfRule type="cellIs" dxfId="14133" priority="3183" operator="lessThan">
      <formula>$C$4</formula>
    </cfRule>
  </conditionalFormatting>
  <conditionalFormatting sqref="AX22">
    <cfRule type="cellIs" dxfId="14132" priority="3184" operator="lessThan">
      <formula>$C$4</formula>
    </cfRule>
  </conditionalFormatting>
  <conditionalFormatting sqref="AX22">
    <cfRule type="cellIs" dxfId="14131" priority="3185" operator="lessThan">
      <formula>$C$4</formula>
    </cfRule>
  </conditionalFormatting>
  <conditionalFormatting sqref="AX23">
    <cfRule type="cellIs" dxfId="14130" priority="3186" operator="lessThan">
      <formula>$C$4</formula>
    </cfRule>
  </conditionalFormatting>
  <conditionalFormatting sqref="AX23">
    <cfRule type="cellIs" dxfId="14129" priority="3187" operator="lessThan">
      <formula>$C$4</formula>
    </cfRule>
  </conditionalFormatting>
  <conditionalFormatting sqref="AX24">
    <cfRule type="cellIs" dxfId="14128" priority="3188" operator="lessThan">
      <formula>$C$4</formula>
    </cfRule>
  </conditionalFormatting>
  <conditionalFormatting sqref="AX24">
    <cfRule type="cellIs" dxfId="14127" priority="3189" operator="lessThan">
      <formula>$C$4</formula>
    </cfRule>
  </conditionalFormatting>
  <conditionalFormatting sqref="AX25">
    <cfRule type="cellIs" dxfId="14126" priority="3190" operator="lessThan">
      <formula>$C$4</formula>
    </cfRule>
  </conditionalFormatting>
  <conditionalFormatting sqref="AX25">
    <cfRule type="cellIs" dxfId="14125" priority="3191" operator="lessThan">
      <formula>$C$4</formula>
    </cfRule>
  </conditionalFormatting>
  <conditionalFormatting sqref="AX26">
    <cfRule type="cellIs" dxfId="14124" priority="3192" operator="lessThan">
      <formula>$C$4</formula>
    </cfRule>
  </conditionalFormatting>
  <conditionalFormatting sqref="AX26">
    <cfRule type="cellIs" dxfId="14123" priority="3193" operator="lessThan">
      <formula>$C$4</formula>
    </cfRule>
  </conditionalFormatting>
  <conditionalFormatting sqref="AX27">
    <cfRule type="cellIs" dxfId="14122" priority="3194" operator="lessThan">
      <formula>$C$4</formula>
    </cfRule>
  </conditionalFormatting>
  <conditionalFormatting sqref="AX27">
    <cfRule type="cellIs" dxfId="14121" priority="3195" operator="lessThan">
      <formula>$C$4</formula>
    </cfRule>
  </conditionalFormatting>
  <conditionalFormatting sqref="AX28">
    <cfRule type="cellIs" dxfId="14120" priority="3196" operator="lessThan">
      <formula>$C$4</formula>
    </cfRule>
  </conditionalFormatting>
  <conditionalFormatting sqref="AX28">
    <cfRule type="cellIs" dxfId="14119" priority="3197" operator="lessThan">
      <formula>$C$4</formula>
    </cfRule>
  </conditionalFormatting>
  <conditionalFormatting sqref="AX29">
    <cfRule type="cellIs" dxfId="14118" priority="3198" operator="lessThan">
      <formula>$C$4</formula>
    </cfRule>
  </conditionalFormatting>
  <conditionalFormatting sqref="AX29">
    <cfRule type="cellIs" dxfId="14117" priority="3199" operator="lessThan">
      <formula>$C$4</formula>
    </cfRule>
  </conditionalFormatting>
  <conditionalFormatting sqref="AX30">
    <cfRule type="cellIs" dxfId="14116" priority="3200" operator="lessThan">
      <formula>$C$4</formula>
    </cfRule>
  </conditionalFormatting>
  <conditionalFormatting sqref="AX30">
    <cfRule type="cellIs" dxfId="14115" priority="3201" operator="lessThan">
      <formula>$C$4</formula>
    </cfRule>
  </conditionalFormatting>
  <conditionalFormatting sqref="AX31">
    <cfRule type="cellIs" dxfId="14114" priority="3202" operator="lessThan">
      <formula>$C$4</formula>
    </cfRule>
  </conditionalFormatting>
  <conditionalFormatting sqref="AX31">
    <cfRule type="cellIs" dxfId="14113" priority="3203" operator="lessThan">
      <formula>$C$4</formula>
    </cfRule>
  </conditionalFormatting>
  <conditionalFormatting sqref="AX32">
    <cfRule type="cellIs" dxfId="14112" priority="3204" operator="lessThan">
      <formula>$C$4</formula>
    </cfRule>
  </conditionalFormatting>
  <conditionalFormatting sqref="AX32">
    <cfRule type="cellIs" dxfId="14111" priority="3205" operator="lessThan">
      <formula>$C$4</formula>
    </cfRule>
  </conditionalFormatting>
  <conditionalFormatting sqref="AX33">
    <cfRule type="cellIs" dxfId="14110" priority="3206" operator="lessThan">
      <formula>$C$4</formula>
    </cfRule>
  </conditionalFormatting>
  <conditionalFormatting sqref="AX33">
    <cfRule type="cellIs" dxfId="14109" priority="3207" operator="lessThan">
      <formula>$C$4</formula>
    </cfRule>
  </conditionalFormatting>
  <conditionalFormatting sqref="AX34">
    <cfRule type="cellIs" dxfId="14108" priority="3208" operator="lessThan">
      <formula>$C$4</formula>
    </cfRule>
  </conditionalFormatting>
  <conditionalFormatting sqref="AX34">
    <cfRule type="cellIs" dxfId="14107" priority="3209" operator="lessThan">
      <formula>$C$4</formula>
    </cfRule>
  </conditionalFormatting>
  <conditionalFormatting sqref="AX35">
    <cfRule type="cellIs" dxfId="14106" priority="3210" operator="lessThan">
      <formula>$C$4</formula>
    </cfRule>
  </conditionalFormatting>
  <conditionalFormatting sqref="AX35">
    <cfRule type="cellIs" dxfId="14105" priority="3211" operator="lessThan">
      <formula>$C$4</formula>
    </cfRule>
  </conditionalFormatting>
  <conditionalFormatting sqref="AX36">
    <cfRule type="cellIs" dxfId="14104" priority="3212" operator="lessThan">
      <formula>$C$4</formula>
    </cfRule>
  </conditionalFormatting>
  <conditionalFormatting sqref="AX36">
    <cfRule type="cellIs" dxfId="14103" priority="3213" operator="lessThan">
      <formula>$C$4</formula>
    </cfRule>
  </conditionalFormatting>
  <conditionalFormatting sqref="AX37">
    <cfRule type="cellIs" dxfId="14102" priority="3214" operator="lessThan">
      <formula>$C$4</formula>
    </cfRule>
  </conditionalFormatting>
  <conditionalFormatting sqref="AX37">
    <cfRule type="cellIs" dxfId="14101" priority="3215" operator="lessThan">
      <formula>$C$4</formula>
    </cfRule>
  </conditionalFormatting>
  <conditionalFormatting sqref="AX38">
    <cfRule type="cellIs" dxfId="14100" priority="3216" operator="lessThan">
      <formula>$C$4</formula>
    </cfRule>
  </conditionalFormatting>
  <conditionalFormatting sqref="AX38">
    <cfRule type="cellIs" dxfId="14099" priority="3217" operator="lessThan">
      <formula>$C$4</formula>
    </cfRule>
  </conditionalFormatting>
  <conditionalFormatting sqref="AX39">
    <cfRule type="cellIs" dxfId="14098" priority="3218" operator="lessThan">
      <formula>$C$4</formula>
    </cfRule>
  </conditionalFormatting>
  <conditionalFormatting sqref="AX39">
    <cfRule type="cellIs" dxfId="14097" priority="3219" operator="lessThan">
      <formula>$C$4</formula>
    </cfRule>
  </conditionalFormatting>
  <conditionalFormatting sqref="AX40">
    <cfRule type="cellIs" dxfId="14096" priority="3220" operator="lessThan">
      <formula>$C$4</formula>
    </cfRule>
  </conditionalFormatting>
  <conditionalFormatting sqref="AX40">
    <cfRule type="cellIs" dxfId="14095" priority="3221" operator="lessThan">
      <formula>$C$4</formula>
    </cfRule>
  </conditionalFormatting>
  <conditionalFormatting sqref="AX41">
    <cfRule type="cellIs" dxfId="14094" priority="3222" operator="lessThan">
      <formula>$C$4</formula>
    </cfRule>
  </conditionalFormatting>
  <conditionalFormatting sqref="AX41">
    <cfRule type="cellIs" dxfId="14093" priority="3223" operator="lessThan">
      <formula>$C$4</formula>
    </cfRule>
  </conditionalFormatting>
  <conditionalFormatting sqref="AX42">
    <cfRule type="cellIs" dxfId="14092" priority="3224" operator="lessThan">
      <formula>$C$4</formula>
    </cfRule>
  </conditionalFormatting>
  <conditionalFormatting sqref="AX42">
    <cfRule type="cellIs" dxfId="14091" priority="3225" operator="lessThan">
      <formula>$C$4</formula>
    </cfRule>
  </conditionalFormatting>
  <conditionalFormatting sqref="AX43">
    <cfRule type="cellIs" dxfId="14090" priority="3226" operator="lessThan">
      <formula>$C$4</formula>
    </cfRule>
  </conditionalFormatting>
  <conditionalFormatting sqref="AX43">
    <cfRule type="cellIs" dxfId="14089" priority="3227" operator="lessThan">
      <formula>$C$4</formula>
    </cfRule>
  </conditionalFormatting>
  <conditionalFormatting sqref="AX44">
    <cfRule type="cellIs" dxfId="14088" priority="3228" operator="lessThan">
      <formula>$C$4</formula>
    </cfRule>
  </conditionalFormatting>
  <conditionalFormatting sqref="AX44">
    <cfRule type="cellIs" dxfId="14087" priority="3229" operator="lessThan">
      <formula>$C$4</formula>
    </cfRule>
  </conditionalFormatting>
  <conditionalFormatting sqref="AX45">
    <cfRule type="cellIs" dxfId="14086" priority="3230" operator="lessThan">
      <formula>$C$4</formula>
    </cfRule>
  </conditionalFormatting>
  <conditionalFormatting sqref="AX45">
    <cfRule type="cellIs" dxfId="14085" priority="3231" operator="lessThan">
      <formula>$C$4</formula>
    </cfRule>
  </conditionalFormatting>
  <conditionalFormatting sqref="AX46">
    <cfRule type="cellIs" dxfId="14084" priority="3232" operator="lessThan">
      <formula>$C$4</formula>
    </cfRule>
  </conditionalFormatting>
  <conditionalFormatting sqref="AX46">
    <cfRule type="cellIs" dxfId="14083" priority="3233" operator="lessThan">
      <formula>$C$4</formula>
    </cfRule>
  </conditionalFormatting>
  <conditionalFormatting sqref="AX47">
    <cfRule type="cellIs" dxfId="14082" priority="3234" operator="lessThan">
      <formula>$C$4</formula>
    </cfRule>
  </conditionalFormatting>
  <conditionalFormatting sqref="AX47">
    <cfRule type="cellIs" dxfId="14081" priority="3235" operator="lessThan">
      <formula>$C$4</formula>
    </cfRule>
  </conditionalFormatting>
  <conditionalFormatting sqref="AX48">
    <cfRule type="cellIs" dxfId="14080" priority="3236" operator="lessThan">
      <formula>$C$4</formula>
    </cfRule>
  </conditionalFormatting>
  <conditionalFormatting sqref="AX48">
    <cfRule type="cellIs" dxfId="14079" priority="3237" operator="lessThan">
      <formula>$C$4</formula>
    </cfRule>
  </conditionalFormatting>
  <conditionalFormatting sqref="AX49">
    <cfRule type="cellIs" dxfId="14078" priority="3238" operator="lessThan">
      <formula>$C$4</formula>
    </cfRule>
  </conditionalFormatting>
  <conditionalFormatting sqref="AX49">
    <cfRule type="cellIs" dxfId="14077" priority="3239" operator="lessThan">
      <formula>$C$4</formula>
    </cfRule>
  </conditionalFormatting>
  <conditionalFormatting sqref="AX50">
    <cfRule type="cellIs" dxfId="14076" priority="3240" operator="lessThan">
      <formula>$C$4</formula>
    </cfRule>
  </conditionalFormatting>
  <conditionalFormatting sqref="AX50">
    <cfRule type="cellIs" dxfId="14075" priority="3241" operator="lessThan">
      <formula>$C$4</formula>
    </cfRule>
  </conditionalFormatting>
  <conditionalFormatting sqref="AX51">
    <cfRule type="cellIs" dxfId="14074" priority="3242" operator="lessThan">
      <formula>$C$4</formula>
    </cfRule>
  </conditionalFormatting>
  <conditionalFormatting sqref="AX51">
    <cfRule type="cellIs" dxfId="14073" priority="3243" operator="lessThan">
      <formula>$C$4</formula>
    </cfRule>
  </conditionalFormatting>
  <conditionalFormatting sqref="AX52">
    <cfRule type="cellIs" dxfId="14072" priority="3244" operator="lessThan">
      <formula>$C$4</formula>
    </cfRule>
  </conditionalFormatting>
  <conditionalFormatting sqref="AX52">
    <cfRule type="cellIs" dxfId="14071" priority="3245" operator="lessThan">
      <formula>$C$4</formula>
    </cfRule>
  </conditionalFormatting>
  <conditionalFormatting sqref="AX53">
    <cfRule type="cellIs" dxfId="14070" priority="3246" operator="lessThan">
      <formula>$C$4</formula>
    </cfRule>
  </conditionalFormatting>
  <conditionalFormatting sqref="AX53">
    <cfRule type="cellIs" dxfId="14069" priority="3247" operator="lessThan">
      <formula>$C$4</formula>
    </cfRule>
  </conditionalFormatting>
  <conditionalFormatting sqref="AX54">
    <cfRule type="cellIs" dxfId="14068" priority="3248" operator="lessThan">
      <formula>$C$4</formula>
    </cfRule>
  </conditionalFormatting>
  <conditionalFormatting sqref="AX54">
    <cfRule type="cellIs" dxfId="14067" priority="3249" operator="lessThan">
      <formula>$C$4</formula>
    </cfRule>
  </conditionalFormatting>
  <conditionalFormatting sqref="AX55">
    <cfRule type="cellIs" dxfId="14066" priority="3250" operator="lessThan">
      <formula>$C$4</formula>
    </cfRule>
  </conditionalFormatting>
  <conditionalFormatting sqref="AX55">
    <cfRule type="cellIs" dxfId="14065" priority="3251" operator="lessThan">
      <formula>$C$4</formula>
    </cfRule>
  </conditionalFormatting>
  <conditionalFormatting sqref="AX56">
    <cfRule type="cellIs" dxfId="14064" priority="3252" operator="lessThan">
      <formula>$C$4</formula>
    </cfRule>
  </conditionalFormatting>
  <conditionalFormatting sqref="AX56">
    <cfRule type="cellIs" dxfId="14063" priority="3253" operator="lessThan">
      <formula>$C$4</formula>
    </cfRule>
  </conditionalFormatting>
  <conditionalFormatting sqref="AX57">
    <cfRule type="cellIs" dxfId="14062" priority="3254" operator="lessThan">
      <formula>$C$4</formula>
    </cfRule>
  </conditionalFormatting>
  <conditionalFormatting sqref="AX57">
    <cfRule type="cellIs" dxfId="14061" priority="3255" operator="lessThan">
      <formula>$C$4</formula>
    </cfRule>
  </conditionalFormatting>
  <conditionalFormatting sqref="AX58">
    <cfRule type="cellIs" dxfId="14060" priority="3256" operator="lessThan">
      <formula>$C$4</formula>
    </cfRule>
  </conditionalFormatting>
  <conditionalFormatting sqref="AX58">
    <cfRule type="cellIs" dxfId="14059" priority="3257" operator="lessThan">
      <formula>$C$4</formula>
    </cfRule>
  </conditionalFormatting>
  <conditionalFormatting sqref="AX59">
    <cfRule type="cellIs" dxfId="14058" priority="3258" operator="lessThan">
      <formula>$C$4</formula>
    </cfRule>
  </conditionalFormatting>
  <conditionalFormatting sqref="AX59">
    <cfRule type="cellIs" dxfId="14057" priority="3259" operator="lessThan">
      <formula>$C$4</formula>
    </cfRule>
  </conditionalFormatting>
  <conditionalFormatting sqref="AX60">
    <cfRule type="cellIs" dxfId="14056" priority="3260" operator="lessThan">
      <formula>$C$4</formula>
    </cfRule>
  </conditionalFormatting>
  <conditionalFormatting sqref="AX60">
    <cfRule type="cellIs" dxfId="14055" priority="3261" operator="lessThan">
      <formula>$C$4</formula>
    </cfRule>
  </conditionalFormatting>
  <conditionalFormatting sqref="AY11">
    <cfRule type="cellIs" dxfId="14054" priority="3262" operator="lessThan">
      <formula>$C$4</formula>
    </cfRule>
  </conditionalFormatting>
  <conditionalFormatting sqref="AY11">
    <cfRule type="cellIs" dxfId="14053" priority="3263" operator="lessThan">
      <formula>$C$4</formula>
    </cfRule>
  </conditionalFormatting>
  <conditionalFormatting sqref="AY12">
    <cfRule type="cellIs" dxfId="14052" priority="3264" operator="lessThan">
      <formula>$C$4</formula>
    </cfRule>
  </conditionalFormatting>
  <conditionalFormatting sqref="AY12">
    <cfRule type="cellIs" dxfId="14051" priority="3265" operator="lessThan">
      <formula>$C$4</formula>
    </cfRule>
  </conditionalFormatting>
  <conditionalFormatting sqref="AY13">
    <cfRule type="cellIs" dxfId="14050" priority="3266" operator="lessThan">
      <formula>$C$4</formula>
    </cfRule>
  </conditionalFormatting>
  <conditionalFormatting sqref="AY13">
    <cfRule type="cellIs" dxfId="14049" priority="3267" operator="lessThan">
      <formula>$C$4</formula>
    </cfRule>
  </conditionalFormatting>
  <conditionalFormatting sqref="AY14">
    <cfRule type="cellIs" dxfId="14048" priority="3268" operator="lessThan">
      <formula>$C$4</formula>
    </cfRule>
  </conditionalFormatting>
  <conditionalFormatting sqref="AY14">
    <cfRule type="cellIs" dxfId="14047" priority="3269" operator="lessThan">
      <formula>$C$4</formula>
    </cfRule>
  </conditionalFormatting>
  <conditionalFormatting sqref="AY15">
    <cfRule type="cellIs" dxfId="14046" priority="3270" operator="lessThan">
      <formula>$C$4</formula>
    </cfRule>
  </conditionalFormatting>
  <conditionalFormatting sqref="AY15">
    <cfRule type="cellIs" dxfId="14045" priority="3271" operator="lessThan">
      <formula>$C$4</formula>
    </cfRule>
  </conditionalFormatting>
  <conditionalFormatting sqref="AY16">
    <cfRule type="cellIs" dxfId="14044" priority="3272" operator="lessThan">
      <formula>$C$4</formula>
    </cfRule>
  </conditionalFormatting>
  <conditionalFormatting sqref="AY16">
    <cfRule type="cellIs" dxfId="14043" priority="3273" operator="lessThan">
      <formula>$C$4</formula>
    </cfRule>
  </conditionalFormatting>
  <conditionalFormatting sqref="AY17">
    <cfRule type="cellIs" dxfId="14042" priority="3274" operator="lessThan">
      <formula>$C$4</formula>
    </cfRule>
  </conditionalFormatting>
  <conditionalFormatting sqref="AY17">
    <cfRule type="cellIs" dxfId="14041" priority="3275" operator="lessThan">
      <formula>$C$4</formula>
    </cfRule>
  </conditionalFormatting>
  <conditionalFormatting sqref="AY18">
    <cfRule type="cellIs" dxfId="14040" priority="3276" operator="lessThan">
      <formula>$C$4</formula>
    </cfRule>
  </conditionalFormatting>
  <conditionalFormatting sqref="AY18">
    <cfRule type="cellIs" dxfId="14039" priority="3277" operator="lessThan">
      <formula>$C$4</formula>
    </cfRule>
  </conditionalFormatting>
  <conditionalFormatting sqref="AY19">
    <cfRule type="cellIs" dxfId="14038" priority="3278" operator="lessThan">
      <formula>$C$4</formula>
    </cfRule>
  </conditionalFormatting>
  <conditionalFormatting sqref="AY19">
    <cfRule type="cellIs" dxfId="14037" priority="3279" operator="lessThan">
      <formula>$C$4</formula>
    </cfRule>
  </conditionalFormatting>
  <conditionalFormatting sqref="AY20">
    <cfRule type="cellIs" dxfId="14036" priority="3280" operator="lessThan">
      <formula>$C$4</formula>
    </cfRule>
  </conditionalFormatting>
  <conditionalFormatting sqref="AY20">
    <cfRule type="cellIs" dxfId="14035" priority="3281" operator="lessThan">
      <formula>$C$4</formula>
    </cfRule>
  </conditionalFormatting>
  <conditionalFormatting sqref="AY21">
    <cfRule type="cellIs" dxfId="14034" priority="3282" operator="lessThan">
      <formula>$C$4</formula>
    </cfRule>
  </conditionalFormatting>
  <conditionalFormatting sqref="AY21">
    <cfRule type="cellIs" dxfId="14033" priority="3283" operator="lessThan">
      <formula>$C$4</formula>
    </cfRule>
  </conditionalFormatting>
  <conditionalFormatting sqref="AY22">
    <cfRule type="cellIs" dxfId="14032" priority="3284" operator="lessThan">
      <formula>$C$4</formula>
    </cfRule>
  </conditionalFormatting>
  <conditionalFormatting sqref="AY22">
    <cfRule type="cellIs" dxfId="14031" priority="3285" operator="lessThan">
      <formula>$C$4</formula>
    </cfRule>
  </conditionalFormatting>
  <conditionalFormatting sqref="AY23">
    <cfRule type="cellIs" dxfId="14030" priority="3286" operator="lessThan">
      <formula>$C$4</formula>
    </cfRule>
  </conditionalFormatting>
  <conditionalFormatting sqref="AY23">
    <cfRule type="cellIs" dxfId="14029" priority="3287" operator="lessThan">
      <formula>$C$4</formula>
    </cfRule>
  </conditionalFormatting>
  <conditionalFormatting sqref="AY24">
    <cfRule type="cellIs" dxfId="14028" priority="3288" operator="lessThan">
      <formula>$C$4</formula>
    </cfRule>
  </conditionalFormatting>
  <conditionalFormatting sqref="AY24">
    <cfRule type="cellIs" dxfId="14027" priority="3289" operator="lessThan">
      <formula>$C$4</formula>
    </cfRule>
  </conditionalFormatting>
  <conditionalFormatting sqref="AY25">
    <cfRule type="cellIs" dxfId="14026" priority="3290" operator="lessThan">
      <formula>$C$4</formula>
    </cfRule>
  </conditionalFormatting>
  <conditionalFormatting sqref="AY25">
    <cfRule type="cellIs" dxfId="14025" priority="3291" operator="lessThan">
      <formula>$C$4</formula>
    </cfRule>
  </conditionalFormatting>
  <conditionalFormatting sqref="AY26">
    <cfRule type="cellIs" dxfId="14024" priority="3292" operator="lessThan">
      <formula>$C$4</formula>
    </cfRule>
  </conditionalFormatting>
  <conditionalFormatting sqref="AY26">
    <cfRule type="cellIs" dxfId="14023" priority="3293" operator="lessThan">
      <formula>$C$4</formula>
    </cfRule>
  </conditionalFormatting>
  <conditionalFormatting sqref="AY27">
    <cfRule type="cellIs" dxfId="14022" priority="3294" operator="lessThan">
      <formula>$C$4</formula>
    </cfRule>
  </conditionalFormatting>
  <conditionalFormatting sqref="AY27">
    <cfRule type="cellIs" dxfId="14021" priority="3295" operator="lessThan">
      <formula>$C$4</formula>
    </cfRule>
  </conditionalFormatting>
  <conditionalFormatting sqref="AY28">
    <cfRule type="cellIs" dxfId="14020" priority="3296" operator="lessThan">
      <formula>$C$4</formula>
    </cfRule>
  </conditionalFormatting>
  <conditionalFormatting sqref="AY28">
    <cfRule type="cellIs" dxfId="14019" priority="3297" operator="lessThan">
      <formula>$C$4</formula>
    </cfRule>
  </conditionalFormatting>
  <conditionalFormatting sqref="AY29">
    <cfRule type="cellIs" dxfId="14018" priority="3298" operator="lessThan">
      <formula>$C$4</formula>
    </cfRule>
  </conditionalFormatting>
  <conditionalFormatting sqref="AY29">
    <cfRule type="cellIs" dxfId="14017" priority="3299" operator="lessThan">
      <formula>$C$4</formula>
    </cfRule>
  </conditionalFormatting>
  <conditionalFormatting sqref="AY30">
    <cfRule type="cellIs" dxfId="14016" priority="3300" operator="lessThan">
      <formula>$C$4</formula>
    </cfRule>
  </conditionalFormatting>
  <conditionalFormatting sqref="AY30">
    <cfRule type="cellIs" dxfId="14015" priority="3301" operator="lessThan">
      <formula>$C$4</formula>
    </cfRule>
  </conditionalFormatting>
  <conditionalFormatting sqref="AY31">
    <cfRule type="cellIs" dxfId="14014" priority="3302" operator="lessThan">
      <formula>$C$4</formula>
    </cfRule>
  </conditionalFormatting>
  <conditionalFormatting sqref="AY31">
    <cfRule type="cellIs" dxfId="14013" priority="3303" operator="lessThan">
      <formula>$C$4</formula>
    </cfRule>
  </conditionalFormatting>
  <conditionalFormatting sqref="AY32">
    <cfRule type="cellIs" dxfId="14012" priority="3304" operator="lessThan">
      <formula>$C$4</formula>
    </cfRule>
  </conditionalFormatting>
  <conditionalFormatting sqref="AY32">
    <cfRule type="cellIs" dxfId="14011" priority="3305" operator="lessThan">
      <formula>$C$4</formula>
    </cfRule>
  </conditionalFormatting>
  <conditionalFormatting sqref="AY33">
    <cfRule type="cellIs" dxfId="14010" priority="3306" operator="lessThan">
      <formula>$C$4</formula>
    </cfRule>
  </conditionalFormatting>
  <conditionalFormatting sqref="AY33">
    <cfRule type="cellIs" dxfId="14009" priority="3307" operator="lessThan">
      <formula>$C$4</formula>
    </cfRule>
  </conditionalFormatting>
  <conditionalFormatting sqref="AY34">
    <cfRule type="cellIs" dxfId="14008" priority="3308" operator="lessThan">
      <formula>$C$4</formula>
    </cfRule>
  </conditionalFormatting>
  <conditionalFormatting sqref="AY34">
    <cfRule type="cellIs" dxfId="14007" priority="3309" operator="lessThan">
      <formula>$C$4</formula>
    </cfRule>
  </conditionalFormatting>
  <conditionalFormatting sqref="AY35">
    <cfRule type="cellIs" dxfId="14006" priority="3310" operator="lessThan">
      <formula>$C$4</formula>
    </cfRule>
  </conditionalFormatting>
  <conditionalFormatting sqref="AY35">
    <cfRule type="cellIs" dxfId="14005" priority="3311" operator="lessThan">
      <formula>$C$4</formula>
    </cfRule>
  </conditionalFormatting>
  <conditionalFormatting sqref="AY36">
    <cfRule type="cellIs" dxfId="14004" priority="3312" operator="lessThan">
      <formula>$C$4</formula>
    </cfRule>
  </conditionalFormatting>
  <conditionalFormatting sqref="AY36">
    <cfRule type="cellIs" dxfId="14003" priority="3313" operator="lessThan">
      <formula>$C$4</formula>
    </cfRule>
  </conditionalFormatting>
  <conditionalFormatting sqref="AY37">
    <cfRule type="cellIs" dxfId="14002" priority="3314" operator="lessThan">
      <formula>$C$4</formula>
    </cfRule>
  </conditionalFormatting>
  <conditionalFormatting sqref="AY37">
    <cfRule type="cellIs" dxfId="14001" priority="3315" operator="lessThan">
      <formula>$C$4</formula>
    </cfRule>
  </conditionalFormatting>
  <conditionalFormatting sqref="AY38">
    <cfRule type="cellIs" dxfId="14000" priority="3316" operator="lessThan">
      <formula>$C$4</formula>
    </cfRule>
  </conditionalFormatting>
  <conditionalFormatting sqref="AY38">
    <cfRule type="cellIs" dxfId="13999" priority="3317" operator="lessThan">
      <formula>$C$4</formula>
    </cfRule>
  </conditionalFormatting>
  <conditionalFormatting sqref="AY39">
    <cfRule type="cellIs" dxfId="13998" priority="3318" operator="lessThan">
      <formula>$C$4</formula>
    </cfRule>
  </conditionalFormatting>
  <conditionalFormatting sqref="AY39">
    <cfRule type="cellIs" dxfId="13997" priority="3319" operator="lessThan">
      <formula>$C$4</formula>
    </cfRule>
  </conditionalFormatting>
  <conditionalFormatting sqref="AY40">
    <cfRule type="cellIs" dxfId="13996" priority="3320" operator="lessThan">
      <formula>$C$4</formula>
    </cfRule>
  </conditionalFormatting>
  <conditionalFormatting sqref="AY40">
    <cfRule type="cellIs" dxfId="13995" priority="3321" operator="lessThan">
      <formula>$C$4</formula>
    </cfRule>
  </conditionalFormatting>
  <conditionalFormatting sqref="AY41">
    <cfRule type="cellIs" dxfId="13994" priority="3322" operator="lessThan">
      <formula>$C$4</formula>
    </cfRule>
  </conditionalFormatting>
  <conditionalFormatting sqref="AY41">
    <cfRule type="cellIs" dxfId="13993" priority="3323" operator="lessThan">
      <formula>$C$4</formula>
    </cfRule>
  </conditionalFormatting>
  <conditionalFormatting sqref="AY42">
    <cfRule type="cellIs" dxfId="13992" priority="3324" operator="lessThan">
      <formula>$C$4</formula>
    </cfRule>
  </conditionalFormatting>
  <conditionalFormatting sqref="AY42">
    <cfRule type="cellIs" dxfId="13991" priority="3325" operator="lessThan">
      <formula>$C$4</formula>
    </cfRule>
  </conditionalFormatting>
  <conditionalFormatting sqref="AY43">
    <cfRule type="cellIs" dxfId="13990" priority="3326" operator="lessThan">
      <formula>$C$4</formula>
    </cfRule>
  </conditionalFormatting>
  <conditionalFormatting sqref="AY43">
    <cfRule type="cellIs" dxfId="13989" priority="3327" operator="lessThan">
      <formula>$C$4</formula>
    </cfRule>
  </conditionalFormatting>
  <conditionalFormatting sqref="AY44">
    <cfRule type="cellIs" dxfId="13988" priority="3328" operator="lessThan">
      <formula>$C$4</formula>
    </cfRule>
  </conditionalFormatting>
  <conditionalFormatting sqref="AY44">
    <cfRule type="cellIs" dxfId="13987" priority="3329" operator="lessThan">
      <formula>$C$4</formula>
    </cfRule>
  </conditionalFormatting>
  <conditionalFormatting sqref="AY45">
    <cfRule type="cellIs" dxfId="13986" priority="3330" operator="lessThan">
      <formula>$C$4</formula>
    </cfRule>
  </conditionalFormatting>
  <conditionalFormatting sqref="AY45">
    <cfRule type="cellIs" dxfId="13985" priority="3331" operator="lessThan">
      <formula>$C$4</formula>
    </cfRule>
  </conditionalFormatting>
  <conditionalFormatting sqref="AY46">
    <cfRule type="cellIs" dxfId="13984" priority="3332" operator="lessThan">
      <formula>$C$4</formula>
    </cfRule>
  </conditionalFormatting>
  <conditionalFormatting sqref="AY46">
    <cfRule type="cellIs" dxfId="13983" priority="3333" operator="lessThan">
      <formula>$C$4</formula>
    </cfRule>
  </conditionalFormatting>
  <conditionalFormatting sqref="AY47">
    <cfRule type="cellIs" dxfId="13982" priority="3334" operator="lessThan">
      <formula>$C$4</formula>
    </cfRule>
  </conditionalFormatting>
  <conditionalFormatting sqref="AY47">
    <cfRule type="cellIs" dxfId="13981" priority="3335" operator="lessThan">
      <formula>$C$4</formula>
    </cfRule>
  </conditionalFormatting>
  <conditionalFormatting sqref="AY48">
    <cfRule type="cellIs" dxfId="13980" priority="3336" operator="lessThan">
      <formula>$C$4</formula>
    </cfRule>
  </conditionalFormatting>
  <conditionalFormatting sqref="AY48">
    <cfRule type="cellIs" dxfId="13979" priority="3337" operator="lessThan">
      <formula>$C$4</formula>
    </cfRule>
  </conditionalFormatting>
  <conditionalFormatting sqref="AY49">
    <cfRule type="cellIs" dxfId="13978" priority="3338" operator="lessThan">
      <formula>$C$4</formula>
    </cfRule>
  </conditionalFormatting>
  <conditionalFormatting sqref="AY49">
    <cfRule type="cellIs" dxfId="13977" priority="3339" operator="lessThan">
      <formula>$C$4</formula>
    </cfRule>
  </conditionalFormatting>
  <conditionalFormatting sqref="AY50">
    <cfRule type="cellIs" dxfId="13976" priority="3340" operator="lessThan">
      <formula>$C$4</formula>
    </cfRule>
  </conditionalFormatting>
  <conditionalFormatting sqref="AY50">
    <cfRule type="cellIs" dxfId="13975" priority="3341" operator="lessThan">
      <formula>$C$4</formula>
    </cfRule>
  </conditionalFormatting>
  <conditionalFormatting sqref="AY51">
    <cfRule type="cellIs" dxfId="13974" priority="3342" operator="lessThan">
      <formula>$C$4</formula>
    </cfRule>
  </conditionalFormatting>
  <conditionalFormatting sqref="AY51">
    <cfRule type="cellIs" dxfId="13973" priority="3343" operator="lessThan">
      <formula>$C$4</formula>
    </cfRule>
  </conditionalFormatting>
  <conditionalFormatting sqref="AY52">
    <cfRule type="cellIs" dxfId="13972" priority="3344" operator="lessThan">
      <formula>$C$4</formula>
    </cfRule>
  </conditionalFormatting>
  <conditionalFormatting sqref="AY52">
    <cfRule type="cellIs" dxfId="13971" priority="3345" operator="lessThan">
      <formula>$C$4</formula>
    </cfRule>
  </conditionalFormatting>
  <conditionalFormatting sqref="AY53">
    <cfRule type="cellIs" dxfId="13970" priority="3346" operator="lessThan">
      <formula>$C$4</formula>
    </cfRule>
  </conditionalFormatting>
  <conditionalFormatting sqref="AY53">
    <cfRule type="cellIs" dxfId="13969" priority="3347" operator="lessThan">
      <formula>$C$4</formula>
    </cfRule>
  </conditionalFormatting>
  <conditionalFormatting sqref="AY54">
    <cfRule type="cellIs" dxfId="13968" priority="3348" operator="lessThan">
      <formula>$C$4</formula>
    </cfRule>
  </conditionalFormatting>
  <conditionalFormatting sqref="AY54">
    <cfRule type="cellIs" dxfId="13967" priority="3349" operator="lessThan">
      <formula>$C$4</formula>
    </cfRule>
  </conditionalFormatting>
  <conditionalFormatting sqref="AY55">
    <cfRule type="cellIs" dxfId="13966" priority="3350" operator="lessThan">
      <formula>$C$4</formula>
    </cfRule>
  </conditionalFormatting>
  <conditionalFormatting sqref="AY55">
    <cfRule type="cellIs" dxfId="13965" priority="3351" operator="lessThan">
      <formula>$C$4</formula>
    </cfRule>
  </conditionalFormatting>
  <conditionalFormatting sqref="AY56">
    <cfRule type="cellIs" dxfId="13964" priority="3352" operator="lessThan">
      <formula>$C$4</formula>
    </cfRule>
  </conditionalFormatting>
  <conditionalFormatting sqref="AY56">
    <cfRule type="cellIs" dxfId="13963" priority="3353" operator="lessThan">
      <formula>$C$4</formula>
    </cfRule>
  </conditionalFormatting>
  <conditionalFormatting sqref="AY57">
    <cfRule type="cellIs" dxfId="13962" priority="3354" operator="lessThan">
      <formula>$C$4</formula>
    </cfRule>
  </conditionalFormatting>
  <conditionalFormatting sqref="AY57">
    <cfRule type="cellIs" dxfId="13961" priority="3355" operator="lessThan">
      <formula>$C$4</formula>
    </cfRule>
  </conditionalFormatting>
  <conditionalFormatting sqref="AY58">
    <cfRule type="cellIs" dxfId="13960" priority="3356" operator="lessThan">
      <formula>$C$4</formula>
    </cfRule>
  </conditionalFormatting>
  <conditionalFormatting sqref="AY58">
    <cfRule type="cellIs" dxfId="13959" priority="3357" operator="lessThan">
      <formula>$C$4</formula>
    </cfRule>
  </conditionalFormatting>
  <conditionalFormatting sqref="AY59">
    <cfRule type="cellIs" dxfId="13958" priority="3358" operator="lessThan">
      <formula>$C$4</formula>
    </cfRule>
  </conditionalFormatting>
  <conditionalFormatting sqref="AY59">
    <cfRule type="cellIs" dxfId="13957" priority="3359" operator="lessThan">
      <formula>$C$4</formula>
    </cfRule>
  </conditionalFormatting>
  <conditionalFormatting sqref="AY60">
    <cfRule type="cellIs" dxfId="13956" priority="3360" operator="lessThan">
      <formula>$C$4</formula>
    </cfRule>
  </conditionalFormatting>
  <conditionalFormatting sqref="AY60">
    <cfRule type="cellIs" dxfId="13955" priority="3361" operator="lessThan">
      <formula>$C$4</formula>
    </cfRule>
  </conditionalFormatting>
  <conditionalFormatting sqref="AZ11">
    <cfRule type="cellIs" dxfId="13954" priority="3362" operator="lessThan">
      <formula>$C$4</formula>
    </cfRule>
  </conditionalFormatting>
  <conditionalFormatting sqref="AZ11">
    <cfRule type="cellIs" dxfId="13953" priority="3363" operator="lessThan">
      <formula>$C$4</formula>
    </cfRule>
  </conditionalFormatting>
  <conditionalFormatting sqref="AZ12">
    <cfRule type="cellIs" dxfId="13952" priority="3364" operator="lessThan">
      <formula>$C$4</formula>
    </cfRule>
  </conditionalFormatting>
  <conditionalFormatting sqref="AZ12">
    <cfRule type="cellIs" dxfId="13951" priority="3365" operator="lessThan">
      <formula>$C$4</formula>
    </cfRule>
  </conditionalFormatting>
  <conditionalFormatting sqref="AZ13">
    <cfRule type="cellIs" dxfId="13950" priority="3366" operator="lessThan">
      <formula>$C$4</formula>
    </cfRule>
  </conditionalFormatting>
  <conditionalFormatting sqref="AZ13">
    <cfRule type="cellIs" dxfId="13949" priority="3367" operator="lessThan">
      <formula>$C$4</formula>
    </cfRule>
  </conditionalFormatting>
  <conditionalFormatting sqref="AZ14">
    <cfRule type="cellIs" dxfId="13948" priority="3368" operator="lessThan">
      <formula>$C$4</formula>
    </cfRule>
  </conditionalFormatting>
  <conditionalFormatting sqref="AZ14">
    <cfRule type="cellIs" dxfId="13947" priority="3369" operator="lessThan">
      <formula>$C$4</formula>
    </cfRule>
  </conditionalFormatting>
  <conditionalFormatting sqref="AZ15">
    <cfRule type="cellIs" dxfId="13946" priority="3370" operator="lessThan">
      <formula>$C$4</formula>
    </cfRule>
  </conditionalFormatting>
  <conditionalFormatting sqref="AZ15">
    <cfRule type="cellIs" dxfId="13945" priority="3371" operator="lessThan">
      <formula>$C$4</formula>
    </cfRule>
  </conditionalFormatting>
  <conditionalFormatting sqref="AZ16">
    <cfRule type="cellIs" dxfId="13944" priority="3372" operator="lessThan">
      <formula>$C$4</formula>
    </cfRule>
  </conditionalFormatting>
  <conditionalFormatting sqref="AZ16">
    <cfRule type="cellIs" dxfId="13943" priority="3373" operator="lessThan">
      <formula>$C$4</formula>
    </cfRule>
  </conditionalFormatting>
  <conditionalFormatting sqref="AZ17">
    <cfRule type="cellIs" dxfId="13942" priority="3374" operator="lessThan">
      <formula>$C$4</formula>
    </cfRule>
  </conditionalFormatting>
  <conditionalFormatting sqref="AZ17">
    <cfRule type="cellIs" dxfId="13941" priority="3375" operator="lessThan">
      <formula>$C$4</formula>
    </cfRule>
  </conditionalFormatting>
  <conditionalFormatting sqref="AZ18">
    <cfRule type="cellIs" dxfId="13940" priority="3376" operator="lessThan">
      <formula>$C$4</formula>
    </cfRule>
  </conditionalFormatting>
  <conditionalFormatting sqref="AZ18">
    <cfRule type="cellIs" dxfId="13939" priority="3377" operator="lessThan">
      <formula>$C$4</formula>
    </cfRule>
  </conditionalFormatting>
  <conditionalFormatting sqref="AZ19">
    <cfRule type="cellIs" dxfId="13938" priority="3378" operator="lessThan">
      <formula>$C$4</formula>
    </cfRule>
  </conditionalFormatting>
  <conditionalFormatting sqref="AZ19">
    <cfRule type="cellIs" dxfId="13937" priority="3379" operator="lessThan">
      <formula>$C$4</formula>
    </cfRule>
  </conditionalFormatting>
  <conditionalFormatting sqref="AZ20">
    <cfRule type="cellIs" dxfId="13936" priority="3380" operator="lessThan">
      <formula>$C$4</formula>
    </cfRule>
  </conditionalFormatting>
  <conditionalFormatting sqref="AZ20">
    <cfRule type="cellIs" dxfId="13935" priority="3381" operator="lessThan">
      <formula>$C$4</formula>
    </cfRule>
  </conditionalFormatting>
  <conditionalFormatting sqref="AZ21">
    <cfRule type="cellIs" dxfId="13934" priority="3382" operator="lessThan">
      <formula>$C$4</formula>
    </cfRule>
  </conditionalFormatting>
  <conditionalFormatting sqref="AZ21">
    <cfRule type="cellIs" dxfId="13933" priority="3383" operator="lessThan">
      <formula>$C$4</formula>
    </cfRule>
  </conditionalFormatting>
  <conditionalFormatting sqref="AZ22">
    <cfRule type="cellIs" dxfId="13932" priority="3384" operator="lessThan">
      <formula>$C$4</formula>
    </cfRule>
  </conditionalFormatting>
  <conditionalFormatting sqref="AZ22">
    <cfRule type="cellIs" dxfId="13931" priority="3385" operator="lessThan">
      <formula>$C$4</formula>
    </cfRule>
  </conditionalFormatting>
  <conditionalFormatting sqref="AZ23">
    <cfRule type="cellIs" dxfId="13930" priority="3386" operator="lessThan">
      <formula>$C$4</formula>
    </cfRule>
  </conditionalFormatting>
  <conditionalFormatting sqref="AZ23">
    <cfRule type="cellIs" dxfId="13929" priority="3387" operator="lessThan">
      <formula>$C$4</formula>
    </cfRule>
  </conditionalFormatting>
  <conditionalFormatting sqref="AZ24">
    <cfRule type="cellIs" dxfId="13928" priority="3388" operator="lessThan">
      <formula>$C$4</formula>
    </cfRule>
  </conditionalFormatting>
  <conditionalFormatting sqref="AZ24">
    <cfRule type="cellIs" dxfId="13927" priority="3389" operator="lessThan">
      <formula>$C$4</formula>
    </cfRule>
  </conditionalFormatting>
  <conditionalFormatting sqref="AZ25">
    <cfRule type="cellIs" dxfId="13926" priority="3390" operator="lessThan">
      <formula>$C$4</formula>
    </cfRule>
  </conditionalFormatting>
  <conditionalFormatting sqref="AZ25">
    <cfRule type="cellIs" dxfId="13925" priority="3391" operator="lessThan">
      <formula>$C$4</formula>
    </cfRule>
  </conditionalFormatting>
  <conditionalFormatting sqref="AZ26">
    <cfRule type="cellIs" dxfId="13924" priority="3392" operator="lessThan">
      <formula>$C$4</formula>
    </cfRule>
  </conditionalFormatting>
  <conditionalFormatting sqref="AZ26">
    <cfRule type="cellIs" dxfId="13923" priority="3393" operator="lessThan">
      <formula>$C$4</formula>
    </cfRule>
  </conditionalFormatting>
  <conditionalFormatting sqref="AZ27">
    <cfRule type="cellIs" dxfId="13922" priority="3394" operator="lessThan">
      <formula>$C$4</formula>
    </cfRule>
  </conditionalFormatting>
  <conditionalFormatting sqref="AZ27">
    <cfRule type="cellIs" dxfId="13921" priority="3395" operator="lessThan">
      <formula>$C$4</formula>
    </cfRule>
  </conditionalFormatting>
  <conditionalFormatting sqref="AZ28">
    <cfRule type="cellIs" dxfId="13920" priority="3396" operator="lessThan">
      <formula>$C$4</formula>
    </cfRule>
  </conditionalFormatting>
  <conditionalFormatting sqref="AZ28">
    <cfRule type="cellIs" dxfId="13919" priority="3397" operator="lessThan">
      <formula>$C$4</formula>
    </cfRule>
  </conditionalFormatting>
  <conditionalFormatting sqref="AZ29">
    <cfRule type="cellIs" dxfId="13918" priority="3398" operator="lessThan">
      <formula>$C$4</formula>
    </cfRule>
  </conditionalFormatting>
  <conditionalFormatting sqref="AZ29">
    <cfRule type="cellIs" dxfId="13917" priority="3399" operator="lessThan">
      <formula>$C$4</formula>
    </cfRule>
  </conditionalFormatting>
  <conditionalFormatting sqref="AZ30">
    <cfRule type="cellIs" dxfId="13916" priority="3400" operator="lessThan">
      <formula>$C$4</formula>
    </cfRule>
  </conditionalFormatting>
  <conditionalFormatting sqref="AZ30">
    <cfRule type="cellIs" dxfId="13915" priority="3401" operator="lessThan">
      <formula>$C$4</formula>
    </cfRule>
  </conditionalFormatting>
  <conditionalFormatting sqref="AZ31">
    <cfRule type="cellIs" dxfId="13914" priority="3402" operator="lessThan">
      <formula>$C$4</formula>
    </cfRule>
  </conditionalFormatting>
  <conditionalFormatting sqref="AZ31">
    <cfRule type="cellIs" dxfId="13913" priority="3403" operator="lessThan">
      <formula>$C$4</formula>
    </cfRule>
  </conditionalFormatting>
  <conditionalFormatting sqref="AZ32">
    <cfRule type="cellIs" dxfId="13912" priority="3404" operator="lessThan">
      <formula>$C$4</formula>
    </cfRule>
  </conditionalFormatting>
  <conditionalFormatting sqref="AZ32">
    <cfRule type="cellIs" dxfId="13911" priority="3405" operator="lessThan">
      <formula>$C$4</formula>
    </cfRule>
  </conditionalFormatting>
  <conditionalFormatting sqref="AZ33">
    <cfRule type="cellIs" dxfId="13910" priority="3406" operator="lessThan">
      <formula>$C$4</formula>
    </cfRule>
  </conditionalFormatting>
  <conditionalFormatting sqref="AZ33">
    <cfRule type="cellIs" dxfId="13909" priority="3407" operator="lessThan">
      <formula>$C$4</formula>
    </cfRule>
  </conditionalFormatting>
  <conditionalFormatting sqref="AZ34">
    <cfRule type="cellIs" dxfId="13908" priority="3408" operator="lessThan">
      <formula>$C$4</formula>
    </cfRule>
  </conditionalFormatting>
  <conditionalFormatting sqref="AZ34">
    <cfRule type="cellIs" dxfId="13907" priority="3409" operator="lessThan">
      <formula>$C$4</formula>
    </cfRule>
  </conditionalFormatting>
  <conditionalFormatting sqref="AZ35">
    <cfRule type="cellIs" dxfId="13906" priority="3410" operator="lessThan">
      <formula>$C$4</formula>
    </cfRule>
  </conditionalFormatting>
  <conditionalFormatting sqref="AZ35">
    <cfRule type="cellIs" dxfId="13905" priority="3411" operator="lessThan">
      <formula>$C$4</formula>
    </cfRule>
  </conditionalFormatting>
  <conditionalFormatting sqref="AZ36">
    <cfRule type="cellIs" dxfId="13904" priority="3412" operator="lessThan">
      <formula>$C$4</formula>
    </cfRule>
  </conditionalFormatting>
  <conditionalFormatting sqref="AZ36">
    <cfRule type="cellIs" dxfId="13903" priority="3413" operator="lessThan">
      <formula>$C$4</formula>
    </cfRule>
  </conditionalFormatting>
  <conditionalFormatting sqref="AZ37">
    <cfRule type="cellIs" dxfId="13902" priority="3414" operator="lessThan">
      <formula>$C$4</formula>
    </cfRule>
  </conditionalFormatting>
  <conditionalFormatting sqref="AZ37">
    <cfRule type="cellIs" dxfId="13901" priority="3415" operator="lessThan">
      <formula>$C$4</formula>
    </cfRule>
  </conditionalFormatting>
  <conditionalFormatting sqref="AZ38">
    <cfRule type="cellIs" dxfId="13900" priority="3416" operator="lessThan">
      <formula>$C$4</formula>
    </cfRule>
  </conditionalFormatting>
  <conditionalFormatting sqref="AZ38">
    <cfRule type="cellIs" dxfId="13899" priority="3417" operator="lessThan">
      <formula>$C$4</formula>
    </cfRule>
  </conditionalFormatting>
  <conditionalFormatting sqref="AZ39">
    <cfRule type="cellIs" dxfId="13898" priority="3418" operator="lessThan">
      <formula>$C$4</formula>
    </cfRule>
  </conditionalFormatting>
  <conditionalFormatting sqref="AZ39">
    <cfRule type="cellIs" dxfId="13897" priority="3419" operator="lessThan">
      <formula>$C$4</formula>
    </cfRule>
  </conditionalFormatting>
  <conditionalFormatting sqref="AZ40">
    <cfRule type="cellIs" dxfId="13896" priority="3420" operator="lessThan">
      <formula>$C$4</formula>
    </cfRule>
  </conditionalFormatting>
  <conditionalFormatting sqref="AZ40">
    <cfRule type="cellIs" dxfId="13895" priority="3421" operator="lessThan">
      <formula>$C$4</formula>
    </cfRule>
  </conditionalFormatting>
  <conditionalFormatting sqref="AZ41">
    <cfRule type="cellIs" dxfId="13894" priority="3422" operator="lessThan">
      <formula>$C$4</formula>
    </cfRule>
  </conditionalFormatting>
  <conditionalFormatting sqref="AZ41">
    <cfRule type="cellIs" dxfId="13893" priority="3423" operator="lessThan">
      <formula>$C$4</formula>
    </cfRule>
  </conditionalFormatting>
  <conditionalFormatting sqref="AZ42">
    <cfRule type="cellIs" dxfId="13892" priority="3424" operator="lessThan">
      <formula>$C$4</formula>
    </cfRule>
  </conditionalFormatting>
  <conditionalFormatting sqref="AZ42">
    <cfRule type="cellIs" dxfId="13891" priority="3425" operator="lessThan">
      <formula>$C$4</formula>
    </cfRule>
  </conditionalFormatting>
  <conditionalFormatting sqref="AZ43">
    <cfRule type="cellIs" dxfId="13890" priority="3426" operator="lessThan">
      <formula>$C$4</formula>
    </cfRule>
  </conditionalFormatting>
  <conditionalFormatting sqref="AZ43">
    <cfRule type="cellIs" dxfId="13889" priority="3427" operator="lessThan">
      <formula>$C$4</formula>
    </cfRule>
  </conditionalFormatting>
  <conditionalFormatting sqref="AZ44">
    <cfRule type="cellIs" dxfId="13888" priority="3428" operator="lessThan">
      <formula>$C$4</formula>
    </cfRule>
  </conditionalFormatting>
  <conditionalFormatting sqref="AZ44">
    <cfRule type="cellIs" dxfId="13887" priority="3429" operator="lessThan">
      <formula>$C$4</formula>
    </cfRule>
  </conditionalFormatting>
  <conditionalFormatting sqref="AZ45">
    <cfRule type="cellIs" dxfId="13886" priority="3430" operator="lessThan">
      <formula>$C$4</formula>
    </cfRule>
  </conditionalFormatting>
  <conditionalFormatting sqref="AZ45">
    <cfRule type="cellIs" dxfId="13885" priority="3431" operator="lessThan">
      <formula>$C$4</formula>
    </cfRule>
  </conditionalFormatting>
  <conditionalFormatting sqref="AZ46">
    <cfRule type="cellIs" dxfId="13884" priority="3432" operator="lessThan">
      <formula>$C$4</formula>
    </cfRule>
  </conditionalFormatting>
  <conditionalFormatting sqref="AZ46">
    <cfRule type="cellIs" dxfId="13883" priority="3433" operator="lessThan">
      <formula>$C$4</formula>
    </cfRule>
  </conditionalFormatting>
  <conditionalFormatting sqref="AZ47">
    <cfRule type="cellIs" dxfId="13882" priority="3434" operator="lessThan">
      <formula>$C$4</formula>
    </cfRule>
  </conditionalFormatting>
  <conditionalFormatting sqref="AZ47">
    <cfRule type="cellIs" dxfId="13881" priority="3435" operator="lessThan">
      <formula>$C$4</formula>
    </cfRule>
  </conditionalFormatting>
  <conditionalFormatting sqref="AZ48">
    <cfRule type="cellIs" dxfId="13880" priority="3436" operator="lessThan">
      <formula>$C$4</formula>
    </cfRule>
  </conditionalFormatting>
  <conditionalFormatting sqref="AZ48">
    <cfRule type="cellIs" dxfId="13879" priority="3437" operator="lessThan">
      <formula>$C$4</formula>
    </cfRule>
  </conditionalFormatting>
  <conditionalFormatting sqref="AZ49">
    <cfRule type="cellIs" dxfId="13878" priority="3438" operator="lessThan">
      <formula>$C$4</formula>
    </cfRule>
  </conditionalFormatting>
  <conditionalFormatting sqref="AZ49">
    <cfRule type="cellIs" dxfId="13877" priority="3439" operator="lessThan">
      <formula>$C$4</formula>
    </cfRule>
  </conditionalFormatting>
  <conditionalFormatting sqref="AZ50">
    <cfRule type="cellIs" dxfId="13876" priority="3440" operator="lessThan">
      <formula>$C$4</formula>
    </cfRule>
  </conditionalFormatting>
  <conditionalFormatting sqref="AZ50">
    <cfRule type="cellIs" dxfId="13875" priority="3441" operator="lessThan">
      <formula>$C$4</formula>
    </cfRule>
  </conditionalFormatting>
  <conditionalFormatting sqref="AZ51">
    <cfRule type="cellIs" dxfId="13874" priority="3442" operator="lessThan">
      <formula>$C$4</formula>
    </cfRule>
  </conditionalFormatting>
  <conditionalFormatting sqref="AZ51">
    <cfRule type="cellIs" dxfId="13873" priority="3443" operator="lessThan">
      <formula>$C$4</formula>
    </cfRule>
  </conditionalFormatting>
  <conditionalFormatting sqref="AZ52">
    <cfRule type="cellIs" dxfId="13872" priority="3444" operator="lessThan">
      <formula>$C$4</formula>
    </cfRule>
  </conditionalFormatting>
  <conditionalFormatting sqref="AZ52">
    <cfRule type="cellIs" dxfId="13871" priority="3445" operator="lessThan">
      <formula>$C$4</formula>
    </cfRule>
  </conditionalFormatting>
  <conditionalFormatting sqref="AZ53">
    <cfRule type="cellIs" dxfId="13870" priority="3446" operator="lessThan">
      <formula>$C$4</formula>
    </cfRule>
  </conditionalFormatting>
  <conditionalFormatting sqref="AZ53">
    <cfRule type="cellIs" dxfId="13869" priority="3447" operator="lessThan">
      <formula>$C$4</formula>
    </cfRule>
  </conditionalFormatting>
  <conditionalFormatting sqref="AZ54">
    <cfRule type="cellIs" dxfId="13868" priority="3448" operator="lessThan">
      <formula>$C$4</formula>
    </cfRule>
  </conditionalFormatting>
  <conditionalFormatting sqref="AZ54">
    <cfRule type="cellIs" dxfId="13867" priority="3449" operator="lessThan">
      <formula>$C$4</formula>
    </cfRule>
  </conditionalFormatting>
  <conditionalFormatting sqref="AZ55">
    <cfRule type="cellIs" dxfId="13866" priority="3450" operator="lessThan">
      <formula>$C$4</formula>
    </cfRule>
  </conditionalFormatting>
  <conditionalFormatting sqref="AZ55">
    <cfRule type="cellIs" dxfId="13865" priority="3451" operator="lessThan">
      <formula>$C$4</formula>
    </cfRule>
  </conditionalFormatting>
  <conditionalFormatting sqref="AZ56">
    <cfRule type="cellIs" dxfId="13864" priority="3452" operator="lessThan">
      <formula>$C$4</formula>
    </cfRule>
  </conditionalFormatting>
  <conditionalFormatting sqref="AZ56">
    <cfRule type="cellIs" dxfId="13863" priority="3453" operator="lessThan">
      <formula>$C$4</formula>
    </cfRule>
  </conditionalFormatting>
  <conditionalFormatting sqref="AZ57">
    <cfRule type="cellIs" dxfId="13862" priority="3454" operator="lessThan">
      <formula>$C$4</formula>
    </cfRule>
  </conditionalFormatting>
  <conditionalFormatting sqref="AZ57">
    <cfRule type="cellIs" dxfId="13861" priority="3455" operator="lessThan">
      <formula>$C$4</formula>
    </cfRule>
  </conditionalFormatting>
  <conditionalFormatting sqref="AZ58">
    <cfRule type="cellIs" dxfId="13860" priority="3456" operator="lessThan">
      <formula>$C$4</formula>
    </cfRule>
  </conditionalFormatting>
  <conditionalFormatting sqref="AZ58">
    <cfRule type="cellIs" dxfId="13859" priority="3457" operator="lessThan">
      <formula>$C$4</formula>
    </cfRule>
  </conditionalFormatting>
  <conditionalFormatting sqref="AZ59">
    <cfRule type="cellIs" dxfId="13858" priority="3458" operator="lessThan">
      <formula>$C$4</formula>
    </cfRule>
  </conditionalFormatting>
  <conditionalFormatting sqref="AZ59">
    <cfRule type="cellIs" dxfId="13857" priority="3459" operator="lessThan">
      <formula>$C$4</formula>
    </cfRule>
  </conditionalFormatting>
  <conditionalFormatting sqref="AZ60">
    <cfRule type="cellIs" dxfId="13856" priority="3460" operator="lessThan">
      <formula>$C$4</formula>
    </cfRule>
  </conditionalFormatting>
  <conditionalFormatting sqref="AZ60">
    <cfRule type="cellIs" dxfId="13855" priority="3461" operator="lessThan">
      <formula>$C$4</formula>
    </cfRule>
  </conditionalFormatting>
  <conditionalFormatting sqref="BA11">
    <cfRule type="cellIs" dxfId="13854" priority="3462" operator="lessThan">
      <formula>$C$4</formula>
    </cfRule>
  </conditionalFormatting>
  <conditionalFormatting sqref="BA11">
    <cfRule type="cellIs" dxfId="13853" priority="3463" operator="lessThan">
      <formula>$C$4</formula>
    </cfRule>
  </conditionalFormatting>
  <conditionalFormatting sqref="BA12">
    <cfRule type="cellIs" dxfId="13852" priority="3464" operator="lessThan">
      <formula>$C$4</formula>
    </cfRule>
  </conditionalFormatting>
  <conditionalFormatting sqref="BA12">
    <cfRule type="cellIs" dxfId="13851" priority="3465" operator="lessThan">
      <formula>$C$4</formula>
    </cfRule>
  </conditionalFormatting>
  <conditionalFormatting sqref="BA13">
    <cfRule type="cellIs" dxfId="13850" priority="3466" operator="lessThan">
      <formula>$C$4</formula>
    </cfRule>
  </conditionalFormatting>
  <conditionalFormatting sqref="BA13">
    <cfRule type="cellIs" dxfId="13849" priority="3467" operator="lessThan">
      <formula>$C$4</formula>
    </cfRule>
  </conditionalFormatting>
  <conditionalFormatting sqref="BA14">
    <cfRule type="cellIs" dxfId="13848" priority="3468" operator="lessThan">
      <formula>$C$4</formula>
    </cfRule>
  </conditionalFormatting>
  <conditionalFormatting sqref="BA14">
    <cfRule type="cellIs" dxfId="13847" priority="3469" operator="lessThan">
      <formula>$C$4</formula>
    </cfRule>
  </conditionalFormatting>
  <conditionalFormatting sqref="BA15">
    <cfRule type="cellIs" dxfId="13846" priority="3470" operator="lessThan">
      <formula>$C$4</formula>
    </cfRule>
  </conditionalFormatting>
  <conditionalFormatting sqref="BA15">
    <cfRule type="cellIs" dxfId="13845" priority="3471" operator="lessThan">
      <formula>$C$4</formula>
    </cfRule>
  </conditionalFormatting>
  <conditionalFormatting sqref="BA16">
    <cfRule type="cellIs" dxfId="13844" priority="3472" operator="lessThan">
      <formula>$C$4</formula>
    </cfRule>
  </conditionalFormatting>
  <conditionalFormatting sqref="BA16">
    <cfRule type="cellIs" dxfId="13843" priority="3473" operator="lessThan">
      <formula>$C$4</formula>
    </cfRule>
  </conditionalFormatting>
  <conditionalFormatting sqref="BA17">
    <cfRule type="cellIs" dxfId="13842" priority="3474" operator="lessThan">
      <formula>$C$4</formula>
    </cfRule>
  </conditionalFormatting>
  <conditionalFormatting sqref="BA17">
    <cfRule type="cellIs" dxfId="13841" priority="3475" operator="lessThan">
      <formula>$C$4</formula>
    </cfRule>
  </conditionalFormatting>
  <conditionalFormatting sqref="BA18">
    <cfRule type="cellIs" dxfId="13840" priority="3476" operator="lessThan">
      <formula>$C$4</formula>
    </cfRule>
  </conditionalFormatting>
  <conditionalFormatting sqref="BA18">
    <cfRule type="cellIs" dxfId="13839" priority="3477" operator="lessThan">
      <formula>$C$4</formula>
    </cfRule>
  </conditionalFormatting>
  <conditionalFormatting sqref="BA19">
    <cfRule type="cellIs" dxfId="13838" priority="3478" operator="lessThan">
      <formula>$C$4</formula>
    </cfRule>
  </conditionalFormatting>
  <conditionalFormatting sqref="BA19">
    <cfRule type="cellIs" dxfId="13837" priority="3479" operator="lessThan">
      <formula>$C$4</formula>
    </cfRule>
  </conditionalFormatting>
  <conditionalFormatting sqref="BA20">
    <cfRule type="cellIs" dxfId="13836" priority="3480" operator="lessThan">
      <formula>$C$4</formula>
    </cfRule>
  </conditionalFormatting>
  <conditionalFormatting sqref="BA20">
    <cfRule type="cellIs" dxfId="13835" priority="3481" operator="lessThan">
      <formula>$C$4</formula>
    </cfRule>
  </conditionalFormatting>
  <conditionalFormatting sqref="BA21">
    <cfRule type="cellIs" dxfId="13834" priority="3482" operator="lessThan">
      <formula>$C$4</formula>
    </cfRule>
  </conditionalFormatting>
  <conditionalFormatting sqref="BA21">
    <cfRule type="cellIs" dxfId="13833" priority="3483" operator="lessThan">
      <formula>$C$4</formula>
    </cfRule>
  </conditionalFormatting>
  <conditionalFormatting sqref="BA22">
    <cfRule type="cellIs" dxfId="13832" priority="3484" operator="lessThan">
      <formula>$C$4</formula>
    </cfRule>
  </conditionalFormatting>
  <conditionalFormatting sqref="BA22">
    <cfRule type="cellIs" dxfId="13831" priority="3485" operator="lessThan">
      <formula>$C$4</formula>
    </cfRule>
  </conditionalFormatting>
  <conditionalFormatting sqref="BA23">
    <cfRule type="cellIs" dxfId="13830" priority="3486" operator="lessThan">
      <formula>$C$4</formula>
    </cfRule>
  </conditionalFormatting>
  <conditionalFormatting sqref="BA23">
    <cfRule type="cellIs" dxfId="13829" priority="3487" operator="lessThan">
      <formula>$C$4</formula>
    </cfRule>
  </conditionalFormatting>
  <conditionalFormatting sqref="BA24">
    <cfRule type="cellIs" dxfId="13828" priority="3488" operator="lessThan">
      <formula>$C$4</formula>
    </cfRule>
  </conditionalFormatting>
  <conditionalFormatting sqref="BA24">
    <cfRule type="cellIs" dxfId="13827" priority="3489" operator="lessThan">
      <formula>$C$4</formula>
    </cfRule>
  </conditionalFormatting>
  <conditionalFormatting sqref="BA25">
    <cfRule type="cellIs" dxfId="13826" priority="3490" operator="lessThan">
      <formula>$C$4</formula>
    </cfRule>
  </conditionalFormatting>
  <conditionalFormatting sqref="BA25">
    <cfRule type="cellIs" dxfId="13825" priority="3491" operator="lessThan">
      <formula>$C$4</formula>
    </cfRule>
  </conditionalFormatting>
  <conditionalFormatting sqref="BA26">
    <cfRule type="cellIs" dxfId="13824" priority="3492" operator="lessThan">
      <formula>$C$4</formula>
    </cfRule>
  </conditionalFormatting>
  <conditionalFormatting sqref="BA26">
    <cfRule type="cellIs" dxfId="13823" priority="3493" operator="lessThan">
      <formula>$C$4</formula>
    </cfRule>
  </conditionalFormatting>
  <conditionalFormatting sqref="BA27">
    <cfRule type="cellIs" dxfId="13822" priority="3494" operator="lessThan">
      <formula>$C$4</formula>
    </cfRule>
  </conditionalFormatting>
  <conditionalFormatting sqref="BA27">
    <cfRule type="cellIs" dxfId="13821" priority="3495" operator="lessThan">
      <formula>$C$4</formula>
    </cfRule>
  </conditionalFormatting>
  <conditionalFormatting sqref="BA28">
    <cfRule type="cellIs" dxfId="13820" priority="3496" operator="lessThan">
      <formula>$C$4</formula>
    </cfRule>
  </conditionalFormatting>
  <conditionalFormatting sqref="BA28">
    <cfRule type="cellIs" dxfId="13819" priority="3497" operator="lessThan">
      <formula>$C$4</formula>
    </cfRule>
  </conditionalFormatting>
  <conditionalFormatting sqref="BA29">
    <cfRule type="cellIs" dxfId="13818" priority="3498" operator="lessThan">
      <formula>$C$4</formula>
    </cfRule>
  </conditionalFormatting>
  <conditionalFormatting sqref="BA29">
    <cfRule type="cellIs" dxfId="13817" priority="3499" operator="lessThan">
      <formula>$C$4</formula>
    </cfRule>
  </conditionalFormatting>
  <conditionalFormatting sqref="BA30">
    <cfRule type="cellIs" dxfId="13816" priority="3500" operator="lessThan">
      <formula>$C$4</formula>
    </cfRule>
  </conditionalFormatting>
  <conditionalFormatting sqref="BA30">
    <cfRule type="cellIs" dxfId="13815" priority="3501" operator="lessThan">
      <formula>$C$4</formula>
    </cfRule>
  </conditionalFormatting>
  <conditionalFormatting sqref="BA31">
    <cfRule type="cellIs" dxfId="13814" priority="3502" operator="lessThan">
      <formula>$C$4</formula>
    </cfRule>
  </conditionalFormatting>
  <conditionalFormatting sqref="BA31">
    <cfRule type="cellIs" dxfId="13813" priority="3503" operator="lessThan">
      <formula>$C$4</formula>
    </cfRule>
  </conditionalFormatting>
  <conditionalFormatting sqref="BA32">
    <cfRule type="cellIs" dxfId="13812" priority="3504" operator="lessThan">
      <formula>$C$4</formula>
    </cfRule>
  </conditionalFormatting>
  <conditionalFormatting sqref="BA32">
    <cfRule type="cellIs" dxfId="13811" priority="3505" operator="lessThan">
      <formula>$C$4</formula>
    </cfRule>
  </conditionalFormatting>
  <conditionalFormatting sqref="BA33">
    <cfRule type="cellIs" dxfId="13810" priority="3506" operator="lessThan">
      <formula>$C$4</formula>
    </cfRule>
  </conditionalFormatting>
  <conditionalFormatting sqref="BA33">
    <cfRule type="cellIs" dxfId="13809" priority="3507" operator="lessThan">
      <formula>$C$4</formula>
    </cfRule>
  </conditionalFormatting>
  <conditionalFormatting sqref="BA34">
    <cfRule type="cellIs" dxfId="13808" priority="3508" operator="lessThan">
      <formula>$C$4</formula>
    </cfRule>
  </conditionalFormatting>
  <conditionalFormatting sqref="BA34">
    <cfRule type="cellIs" dxfId="13807" priority="3509" operator="lessThan">
      <formula>$C$4</formula>
    </cfRule>
  </conditionalFormatting>
  <conditionalFormatting sqref="BA35">
    <cfRule type="cellIs" dxfId="13806" priority="3510" operator="lessThan">
      <formula>$C$4</formula>
    </cfRule>
  </conditionalFormatting>
  <conditionalFormatting sqref="BA35">
    <cfRule type="cellIs" dxfId="13805" priority="3511" operator="lessThan">
      <formula>$C$4</formula>
    </cfRule>
  </conditionalFormatting>
  <conditionalFormatting sqref="BA36">
    <cfRule type="cellIs" dxfId="13804" priority="3512" operator="lessThan">
      <formula>$C$4</formula>
    </cfRule>
  </conditionalFormatting>
  <conditionalFormatting sqref="BA36">
    <cfRule type="cellIs" dxfId="13803" priority="3513" operator="lessThan">
      <formula>$C$4</formula>
    </cfRule>
  </conditionalFormatting>
  <conditionalFormatting sqref="BA37">
    <cfRule type="cellIs" dxfId="13802" priority="3514" operator="lessThan">
      <formula>$C$4</formula>
    </cfRule>
  </conditionalFormatting>
  <conditionalFormatting sqref="BA37">
    <cfRule type="cellIs" dxfId="13801" priority="3515" operator="lessThan">
      <formula>$C$4</formula>
    </cfRule>
  </conditionalFormatting>
  <conditionalFormatting sqref="BA38">
    <cfRule type="cellIs" dxfId="13800" priority="3516" operator="lessThan">
      <formula>$C$4</formula>
    </cfRule>
  </conditionalFormatting>
  <conditionalFormatting sqref="BA38">
    <cfRule type="cellIs" dxfId="13799" priority="3517" operator="lessThan">
      <formula>$C$4</formula>
    </cfRule>
  </conditionalFormatting>
  <conditionalFormatting sqref="BA39">
    <cfRule type="cellIs" dxfId="13798" priority="3518" operator="lessThan">
      <formula>$C$4</formula>
    </cfRule>
  </conditionalFormatting>
  <conditionalFormatting sqref="BA39">
    <cfRule type="cellIs" dxfId="13797" priority="3519" operator="lessThan">
      <formula>$C$4</formula>
    </cfRule>
  </conditionalFormatting>
  <conditionalFormatting sqref="BA40">
    <cfRule type="cellIs" dxfId="13796" priority="3520" operator="lessThan">
      <formula>$C$4</formula>
    </cfRule>
  </conditionalFormatting>
  <conditionalFormatting sqref="BA40">
    <cfRule type="cellIs" dxfId="13795" priority="3521" operator="lessThan">
      <formula>$C$4</formula>
    </cfRule>
  </conditionalFormatting>
  <conditionalFormatting sqref="BA41">
    <cfRule type="cellIs" dxfId="13794" priority="3522" operator="lessThan">
      <formula>$C$4</formula>
    </cfRule>
  </conditionalFormatting>
  <conditionalFormatting sqref="BA41">
    <cfRule type="cellIs" dxfId="13793" priority="3523" operator="lessThan">
      <formula>$C$4</formula>
    </cfRule>
  </conditionalFormatting>
  <conditionalFormatting sqref="BA42">
    <cfRule type="cellIs" dxfId="13792" priority="3524" operator="lessThan">
      <formula>$C$4</formula>
    </cfRule>
  </conditionalFormatting>
  <conditionalFormatting sqref="BA42">
    <cfRule type="cellIs" dxfId="13791" priority="3525" operator="lessThan">
      <formula>$C$4</formula>
    </cfRule>
  </conditionalFormatting>
  <conditionalFormatting sqref="BA43">
    <cfRule type="cellIs" dxfId="13790" priority="3526" operator="lessThan">
      <formula>$C$4</formula>
    </cfRule>
  </conditionalFormatting>
  <conditionalFormatting sqref="BA43">
    <cfRule type="cellIs" dxfId="13789" priority="3527" operator="lessThan">
      <formula>$C$4</formula>
    </cfRule>
  </conditionalFormatting>
  <conditionalFormatting sqref="BA44">
    <cfRule type="cellIs" dxfId="13788" priority="3528" operator="lessThan">
      <formula>$C$4</formula>
    </cfRule>
  </conditionalFormatting>
  <conditionalFormatting sqref="BA44">
    <cfRule type="cellIs" dxfId="13787" priority="3529" operator="lessThan">
      <formula>$C$4</formula>
    </cfRule>
  </conditionalFormatting>
  <conditionalFormatting sqref="BA45">
    <cfRule type="cellIs" dxfId="13786" priority="3530" operator="lessThan">
      <formula>$C$4</formula>
    </cfRule>
  </conditionalFormatting>
  <conditionalFormatting sqref="BA45">
    <cfRule type="cellIs" dxfId="13785" priority="3531" operator="lessThan">
      <formula>$C$4</formula>
    </cfRule>
  </conditionalFormatting>
  <conditionalFormatting sqref="BA46">
    <cfRule type="cellIs" dxfId="13784" priority="3532" operator="lessThan">
      <formula>$C$4</formula>
    </cfRule>
  </conditionalFormatting>
  <conditionalFormatting sqref="BA46">
    <cfRule type="cellIs" dxfId="13783" priority="3533" operator="lessThan">
      <formula>$C$4</formula>
    </cfRule>
  </conditionalFormatting>
  <conditionalFormatting sqref="BA47">
    <cfRule type="cellIs" dxfId="13782" priority="3534" operator="lessThan">
      <formula>$C$4</formula>
    </cfRule>
  </conditionalFormatting>
  <conditionalFormatting sqref="BA47">
    <cfRule type="cellIs" dxfId="13781" priority="3535" operator="lessThan">
      <formula>$C$4</formula>
    </cfRule>
  </conditionalFormatting>
  <conditionalFormatting sqref="BA48">
    <cfRule type="cellIs" dxfId="13780" priority="3536" operator="lessThan">
      <formula>$C$4</formula>
    </cfRule>
  </conditionalFormatting>
  <conditionalFormatting sqref="BA48">
    <cfRule type="cellIs" dxfId="13779" priority="3537" operator="lessThan">
      <formula>$C$4</formula>
    </cfRule>
  </conditionalFormatting>
  <conditionalFormatting sqref="BA49">
    <cfRule type="cellIs" dxfId="13778" priority="3538" operator="lessThan">
      <formula>$C$4</formula>
    </cfRule>
  </conditionalFormatting>
  <conditionalFormatting sqref="BA49">
    <cfRule type="cellIs" dxfId="13777" priority="3539" operator="lessThan">
      <formula>$C$4</formula>
    </cfRule>
  </conditionalFormatting>
  <conditionalFormatting sqref="BA50">
    <cfRule type="cellIs" dxfId="13776" priority="3540" operator="lessThan">
      <formula>$C$4</formula>
    </cfRule>
  </conditionalFormatting>
  <conditionalFormatting sqref="BA50">
    <cfRule type="cellIs" dxfId="13775" priority="3541" operator="lessThan">
      <formula>$C$4</formula>
    </cfRule>
  </conditionalFormatting>
  <conditionalFormatting sqref="BA51">
    <cfRule type="cellIs" dxfId="13774" priority="3542" operator="lessThan">
      <formula>$C$4</formula>
    </cfRule>
  </conditionalFormatting>
  <conditionalFormatting sqref="BA51">
    <cfRule type="cellIs" dxfId="13773" priority="3543" operator="lessThan">
      <formula>$C$4</formula>
    </cfRule>
  </conditionalFormatting>
  <conditionalFormatting sqref="BA52">
    <cfRule type="cellIs" dxfId="13772" priority="3544" operator="lessThan">
      <formula>$C$4</formula>
    </cfRule>
  </conditionalFormatting>
  <conditionalFormatting sqref="BA52">
    <cfRule type="cellIs" dxfId="13771" priority="3545" operator="lessThan">
      <formula>$C$4</formula>
    </cfRule>
  </conditionalFormatting>
  <conditionalFormatting sqref="BA53">
    <cfRule type="cellIs" dxfId="13770" priority="3546" operator="lessThan">
      <formula>$C$4</formula>
    </cfRule>
  </conditionalFormatting>
  <conditionalFormatting sqref="BA53">
    <cfRule type="cellIs" dxfId="13769" priority="3547" operator="lessThan">
      <formula>$C$4</formula>
    </cfRule>
  </conditionalFormatting>
  <conditionalFormatting sqref="BA54">
    <cfRule type="cellIs" dxfId="13768" priority="3548" operator="lessThan">
      <formula>$C$4</formula>
    </cfRule>
  </conditionalFormatting>
  <conditionalFormatting sqref="BA54">
    <cfRule type="cellIs" dxfId="13767" priority="3549" operator="lessThan">
      <formula>$C$4</formula>
    </cfRule>
  </conditionalFormatting>
  <conditionalFormatting sqref="BA55">
    <cfRule type="cellIs" dxfId="13766" priority="3550" operator="lessThan">
      <formula>$C$4</formula>
    </cfRule>
  </conditionalFormatting>
  <conditionalFormatting sqref="BA55">
    <cfRule type="cellIs" dxfId="13765" priority="3551" operator="lessThan">
      <formula>$C$4</formula>
    </cfRule>
  </conditionalFormatting>
  <conditionalFormatting sqref="BA56">
    <cfRule type="cellIs" dxfId="13764" priority="3552" operator="lessThan">
      <formula>$C$4</formula>
    </cfRule>
  </conditionalFormatting>
  <conditionalFormatting sqref="BA56">
    <cfRule type="cellIs" dxfId="13763" priority="3553" operator="lessThan">
      <formula>$C$4</formula>
    </cfRule>
  </conditionalFormatting>
  <conditionalFormatting sqref="BA57">
    <cfRule type="cellIs" dxfId="13762" priority="3554" operator="lessThan">
      <formula>$C$4</formula>
    </cfRule>
  </conditionalFormatting>
  <conditionalFormatting sqref="BA57">
    <cfRule type="cellIs" dxfId="13761" priority="3555" operator="lessThan">
      <formula>$C$4</formula>
    </cfRule>
  </conditionalFormatting>
  <conditionalFormatting sqref="BA58">
    <cfRule type="cellIs" dxfId="13760" priority="3556" operator="lessThan">
      <formula>$C$4</formula>
    </cfRule>
  </conditionalFormatting>
  <conditionalFormatting sqref="BA58">
    <cfRule type="cellIs" dxfId="13759" priority="3557" operator="lessThan">
      <formula>$C$4</formula>
    </cfRule>
  </conditionalFormatting>
  <conditionalFormatting sqref="BA59">
    <cfRule type="cellIs" dxfId="13758" priority="3558" operator="lessThan">
      <formula>$C$4</formula>
    </cfRule>
  </conditionalFormatting>
  <conditionalFormatting sqref="BA59">
    <cfRule type="cellIs" dxfId="13757" priority="3559" operator="lessThan">
      <formula>$C$4</formula>
    </cfRule>
  </conditionalFormatting>
  <conditionalFormatting sqref="BA60">
    <cfRule type="cellIs" dxfId="13756" priority="3560" operator="lessThan">
      <formula>$C$4</formula>
    </cfRule>
  </conditionalFormatting>
  <conditionalFormatting sqref="BA60">
    <cfRule type="cellIs" dxfId="13755" priority="3561" operator="lessThan">
      <formula>$C$4</formula>
    </cfRule>
  </conditionalFormatting>
  <conditionalFormatting sqref="BB11">
    <cfRule type="cellIs" dxfId="13754" priority="3562" operator="lessThan">
      <formula>$C$4</formula>
    </cfRule>
  </conditionalFormatting>
  <conditionalFormatting sqref="BB11">
    <cfRule type="cellIs" dxfId="13753" priority="3563" operator="lessThan">
      <formula>$C$4</formula>
    </cfRule>
  </conditionalFormatting>
  <conditionalFormatting sqref="BB12">
    <cfRule type="cellIs" dxfId="13752" priority="3564" operator="lessThan">
      <formula>$C$4</formula>
    </cfRule>
  </conditionalFormatting>
  <conditionalFormatting sqref="BB12">
    <cfRule type="cellIs" dxfId="13751" priority="3565" operator="lessThan">
      <formula>$C$4</formula>
    </cfRule>
  </conditionalFormatting>
  <conditionalFormatting sqref="BB13">
    <cfRule type="cellIs" dxfId="13750" priority="3566" operator="lessThan">
      <formula>$C$4</formula>
    </cfRule>
  </conditionalFormatting>
  <conditionalFormatting sqref="BB13">
    <cfRule type="cellIs" dxfId="13749" priority="3567" operator="lessThan">
      <formula>$C$4</formula>
    </cfRule>
  </conditionalFormatting>
  <conditionalFormatting sqref="BB14">
    <cfRule type="cellIs" dxfId="13748" priority="3568" operator="lessThan">
      <formula>$C$4</formula>
    </cfRule>
  </conditionalFormatting>
  <conditionalFormatting sqref="BB14">
    <cfRule type="cellIs" dxfId="13747" priority="3569" operator="lessThan">
      <formula>$C$4</formula>
    </cfRule>
  </conditionalFormatting>
  <conditionalFormatting sqref="BB15">
    <cfRule type="cellIs" dxfId="13746" priority="3570" operator="lessThan">
      <formula>$C$4</formula>
    </cfRule>
  </conditionalFormatting>
  <conditionalFormatting sqref="BB15">
    <cfRule type="cellIs" dxfId="13745" priority="3571" operator="lessThan">
      <formula>$C$4</formula>
    </cfRule>
  </conditionalFormatting>
  <conditionalFormatting sqref="BB16">
    <cfRule type="cellIs" dxfId="13744" priority="3572" operator="lessThan">
      <formula>$C$4</formula>
    </cfRule>
  </conditionalFormatting>
  <conditionalFormatting sqref="BB16">
    <cfRule type="cellIs" dxfId="13743" priority="3573" operator="lessThan">
      <formula>$C$4</formula>
    </cfRule>
  </conditionalFormatting>
  <conditionalFormatting sqref="BB17">
    <cfRule type="cellIs" dxfId="13742" priority="3574" operator="lessThan">
      <formula>$C$4</formula>
    </cfRule>
  </conditionalFormatting>
  <conditionalFormatting sqref="BB17">
    <cfRule type="cellIs" dxfId="13741" priority="3575" operator="lessThan">
      <formula>$C$4</formula>
    </cfRule>
  </conditionalFormatting>
  <conditionalFormatting sqref="BB18">
    <cfRule type="cellIs" dxfId="13740" priority="3576" operator="lessThan">
      <formula>$C$4</formula>
    </cfRule>
  </conditionalFormatting>
  <conditionalFormatting sqref="BB18">
    <cfRule type="cellIs" dxfId="13739" priority="3577" operator="lessThan">
      <formula>$C$4</formula>
    </cfRule>
  </conditionalFormatting>
  <conditionalFormatting sqref="BB19">
    <cfRule type="cellIs" dxfId="13738" priority="3578" operator="lessThan">
      <formula>$C$4</formula>
    </cfRule>
  </conditionalFormatting>
  <conditionalFormatting sqref="BB19">
    <cfRule type="cellIs" dxfId="13737" priority="3579" operator="lessThan">
      <formula>$C$4</formula>
    </cfRule>
  </conditionalFormatting>
  <conditionalFormatting sqref="BB20">
    <cfRule type="cellIs" dxfId="13736" priority="3580" operator="lessThan">
      <formula>$C$4</formula>
    </cfRule>
  </conditionalFormatting>
  <conditionalFormatting sqref="BB20">
    <cfRule type="cellIs" dxfId="13735" priority="3581" operator="lessThan">
      <formula>$C$4</formula>
    </cfRule>
  </conditionalFormatting>
  <conditionalFormatting sqref="BB21">
    <cfRule type="cellIs" dxfId="13734" priority="3582" operator="lessThan">
      <formula>$C$4</formula>
    </cfRule>
  </conditionalFormatting>
  <conditionalFormatting sqref="BB21">
    <cfRule type="cellIs" dxfId="13733" priority="3583" operator="lessThan">
      <formula>$C$4</formula>
    </cfRule>
  </conditionalFormatting>
  <conditionalFormatting sqref="BB22">
    <cfRule type="cellIs" dxfId="13732" priority="3584" operator="lessThan">
      <formula>$C$4</formula>
    </cfRule>
  </conditionalFormatting>
  <conditionalFormatting sqref="BB22">
    <cfRule type="cellIs" dxfId="13731" priority="3585" operator="lessThan">
      <formula>$C$4</formula>
    </cfRule>
  </conditionalFormatting>
  <conditionalFormatting sqref="BB23">
    <cfRule type="cellIs" dxfId="13730" priority="3586" operator="lessThan">
      <formula>$C$4</formula>
    </cfRule>
  </conditionalFormatting>
  <conditionalFormatting sqref="BB23">
    <cfRule type="cellIs" dxfId="13729" priority="3587" operator="lessThan">
      <formula>$C$4</formula>
    </cfRule>
  </conditionalFormatting>
  <conditionalFormatting sqref="BB24">
    <cfRule type="cellIs" dxfId="13728" priority="3588" operator="lessThan">
      <formula>$C$4</formula>
    </cfRule>
  </conditionalFormatting>
  <conditionalFormatting sqref="BB24">
    <cfRule type="cellIs" dxfId="13727" priority="3589" operator="lessThan">
      <formula>$C$4</formula>
    </cfRule>
  </conditionalFormatting>
  <conditionalFormatting sqref="BB25">
    <cfRule type="cellIs" dxfId="13726" priority="3590" operator="lessThan">
      <formula>$C$4</formula>
    </cfRule>
  </conditionalFormatting>
  <conditionalFormatting sqref="BB25">
    <cfRule type="cellIs" dxfId="13725" priority="3591" operator="lessThan">
      <formula>$C$4</formula>
    </cfRule>
  </conditionalFormatting>
  <conditionalFormatting sqref="BB26">
    <cfRule type="cellIs" dxfId="13724" priority="3592" operator="lessThan">
      <formula>$C$4</formula>
    </cfRule>
  </conditionalFormatting>
  <conditionalFormatting sqref="BB26">
    <cfRule type="cellIs" dxfId="13723" priority="3593" operator="lessThan">
      <formula>$C$4</formula>
    </cfRule>
  </conditionalFormatting>
  <conditionalFormatting sqref="BB27">
    <cfRule type="cellIs" dxfId="13722" priority="3594" operator="lessThan">
      <formula>$C$4</formula>
    </cfRule>
  </conditionalFormatting>
  <conditionalFormatting sqref="BB27">
    <cfRule type="cellIs" dxfId="13721" priority="3595" operator="lessThan">
      <formula>$C$4</formula>
    </cfRule>
  </conditionalFormatting>
  <conditionalFormatting sqref="BB28">
    <cfRule type="cellIs" dxfId="13720" priority="3596" operator="lessThan">
      <formula>$C$4</formula>
    </cfRule>
  </conditionalFormatting>
  <conditionalFormatting sqref="BB28">
    <cfRule type="cellIs" dxfId="13719" priority="3597" operator="lessThan">
      <formula>$C$4</formula>
    </cfRule>
  </conditionalFormatting>
  <conditionalFormatting sqref="BB29">
    <cfRule type="cellIs" dxfId="13718" priority="3598" operator="lessThan">
      <formula>$C$4</formula>
    </cfRule>
  </conditionalFormatting>
  <conditionalFormatting sqref="BB29">
    <cfRule type="cellIs" dxfId="13717" priority="3599" operator="lessThan">
      <formula>$C$4</formula>
    </cfRule>
  </conditionalFormatting>
  <conditionalFormatting sqref="BB30">
    <cfRule type="cellIs" dxfId="13716" priority="3600" operator="lessThan">
      <formula>$C$4</formula>
    </cfRule>
  </conditionalFormatting>
  <conditionalFormatting sqref="BB30">
    <cfRule type="cellIs" dxfId="13715" priority="3601" operator="lessThan">
      <formula>$C$4</formula>
    </cfRule>
  </conditionalFormatting>
  <conditionalFormatting sqref="BB31">
    <cfRule type="cellIs" dxfId="13714" priority="3602" operator="lessThan">
      <formula>$C$4</formula>
    </cfRule>
  </conditionalFormatting>
  <conditionalFormatting sqref="BB31">
    <cfRule type="cellIs" dxfId="13713" priority="3603" operator="lessThan">
      <formula>$C$4</formula>
    </cfRule>
  </conditionalFormatting>
  <conditionalFormatting sqref="BB32">
    <cfRule type="cellIs" dxfId="13712" priority="3604" operator="lessThan">
      <formula>$C$4</formula>
    </cfRule>
  </conditionalFormatting>
  <conditionalFormatting sqref="BB32">
    <cfRule type="cellIs" dxfId="13711" priority="3605" operator="lessThan">
      <formula>$C$4</formula>
    </cfRule>
  </conditionalFormatting>
  <conditionalFormatting sqref="BB33">
    <cfRule type="cellIs" dxfId="13710" priority="3606" operator="lessThan">
      <formula>$C$4</formula>
    </cfRule>
  </conditionalFormatting>
  <conditionalFormatting sqref="BB33">
    <cfRule type="cellIs" dxfId="13709" priority="3607" operator="lessThan">
      <formula>$C$4</formula>
    </cfRule>
  </conditionalFormatting>
  <conditionalFormatting sqref="BB34">
    <cfRule type="cellIs" dxfId="13708" priority="3608" operator="lessThan">
      <formula>$C$4</formula>
    </cfRule>
  </conditionalFormatting>
  <conditionalFormatting sqref="BB34">
    <cfRule type="cellIs" dxfId="13707" priority="3609" operator="lessThan">
      <formula>$C$4</formula>
    </cfRule>
  </conditionalFormatting>
  <conditionalFormatting sqref="BB35">
    <cfRule type="cellIs" dxfId="13706" priority="3610" operator="lessThan">
      <formula>$C$4</formula>
    </cfRule>
  </conditionalFormatting>
  <conditionalFormatting sqref="BB35">
    <cfRule type="cellIs" dxfId="13705" priority="3611" operator="lessThan">
      <formula>$C$4</formula>
    </cfRule>
  </conditionalFormatting>
  <conditionalFormatting sqref="BB36">
    <cfRule type="cellIs" dxfId="13704" priority="3612" operator="lessThan">
      <formula>$C$4</formula>
    </cfRule>
  </conditionalFormatting>
  <conditionalFormatting sqref="BB36">
    <cfRule type="cellIs" dxfId="13703" priority="3613" operator="lessThan">
      <formula>$C$4</formula>
    </cfRule>
  </conditionalFormatting>
  <conditionalFormatting sqref="BB37">
    <cfRule type="cellIs" dxfId="13702" priority="3614" operator="lessThan">
      <formula>$C$4</formula>
    </cfRule>
  </conditionalFormatting>
  <conditionalFormatting sqref="BB37">
    <cfRule type="cellIs" dxfId="13701" priority="3615" operator="lessThan">
      <formula>$C$4</formula>
    </cfRule>
  </conditionalFormatting>
  <conditionalFormatting sqref="BB38">
    <cfRule type="cellIs" dxfId="13700" priority="3616" operator="lessThan">
      <formula>$C$4</formula>
    </cfRule>
  </conditionalFormatting>
  <conditionalFormatting sqref="BB38">
    <cfRule type="cellIs" dxfId="13699" priority="3617" operator="lessThan">
      <formula>$C$4</formula>
    </cfRule>
  </conditionalFormatting>
  <conditionalFormatting sqref="BB39">
    <cfRule type="cellIs" dxfId="13698" priority="3618" operator="lessThan">
      <formula>$C$4</formula>
    </cfRule>
  </conditionalFormatting>
  <conditionalFormatting sqref="BB39">
    <cfRule type="cellIs" dxfId="13697" priority="3619" operator="lessThan">
      <formula>$C$4</formula>
    </cfRule>
  </conditionalFormatting>
  <conditionalFormatting sqref="BB40">
    <cfRule type="cellIs" dxfId="13696" priority="3620" operator="lessThan">
      <formula>$C$4</formula>
    </cfRule>
  </conditionalFormatting>
  <conditionalFormatting sqref="BB40">
    <cfRule type="cellIs" dxfId="13695" priority="3621" operator="lessThan">
      <formula>$C$4</formula>
    </cfRule>
  </conditionalFormatting>
  <conditionalFormatting sqref="BB41">
    <cfRule type="cellIs" dxfId="13694" priority="3622" operator="lessThan">
      <formula>$C$4</formula>
    </cfRule>
  </conditionalFormatting>
  <conditionalFormatting sqref="BB41">
    <cfRule type="cellIs" dxfId="13693" priority="3623" operator="lessThan">
      <formula>$C$4</formula>
    </cfRule>
  </conditionalFormatting>
  <conditionalFormatting sqref="BB42">
    <cfRule type="cellIs" dxfId="13692" priority="3624" operator="lessThan">
      <formula>$C$4</formula>
    </cfRule>
  </conditionalFormatting>
  <conditionalFormatting sqref="BB42">
    <cfRule type="cellIs" dxfId="13691" priority="3625" operator="lessThan">
      <formula>$C$4</formula>
    </cfRule>
  </conditionalFormatting>
  <conditionalFormatting sqref="BB43">
    <cfRule type="cellIs" dxfId="13690" priority="3626" operator="lessThan">
      <formula>$C$4</formula>
    </cfRule>
  </conditionalFormatting>
  <conditionalFormatting sqref="BB43">
    <cfRule type="cellIs" dxfId="13689" priority="3627" operator="lessThan">
      <formula>$C$4</formula>
    </cfRule>
  </conditionalFormatting>
  <conditionalFormatting sqref="BB44">
    <cfRule type="cellIs" dxfId="13688" priority="3628" operator="lessThan">
      <formula>$C$4</formula>
    </cfRule>
  </conditionalFormatting>
  <conditionalFormatting sqref="BB44">
    <cfRule type="cellIs" dxfId="13687" priority="3629" operator="lessThan">
      <formula>$C$4</formula>
    </cfRule>
  </conditionalFormatting>
  <conditionalFormatting sqref="BB45">
    <cfRule type="cellIs" dxfId="13686" priority="3630" operator="lessThan">
      <formula>$C$4</formula>
    </cfRule>
  </conditionalFormatting>
  <conditionalFormatting sqref="BB45">
    <cfRule type="cellIs" dxfId="13685" priority="3631" operator="lessThan">
      <formula>$C$4</formula>
    </cfRule>
  </conditionalFormatting>
  <conditionalFormatting sqref="BB46">
    <cfRule type="cellIs" dxfId="13684" priority="3632" operator="lessThan">
      <formula>$C$4</formula>
    </cfRule>
  </conditionalFormatting>
  <conditionalFormatting sqref="BB46">
    <cfRule type="cellIs" dxfId="13683" priority="3633" operator="lessThan">
      <formula>$C$4</formula>
    </cfRule>
  </conditionalFormatting>
  <conditionalFormatting sqref="BB47">
    <cfRule type="cellIs" dxfId="13682" priority="3634" operator="lessThan">
      <formula>$C$4</formula>
    </cfRule>
  </conditionalFormatting>
  <conditionalFormatting sqref="BB47">
    <cfRule type="cellIs" dxfId="13681" priority="3635" operator="lessThan">
      <formula>$C$4</formula>
    </cfRule>
  </conditionalFormatting>
  <conditionalFormatting sqref="BB48">
    <cfRule type="cellIs" dxfId="13680" priority="3636" operator="lessThan">
      <formula>$C$4</formula>
    </cfRule>
  </conditionalFormatting>
  <conditionalFormatting sqref="BB48">
    <cfRule type="cellIs" dxfId="13679" priority="3637" operator="lessThan">
      <formula>$C$4</formula>
    </cfRule>
  </conditionalFormatting>
  <conditionalFormatting sqref="BB49">
    <cfRule type="cellIs" dxfId="13678" priority="3638" operator="lessThan">
      <formula>$C$4</formula>
    </cfRule>
  </conditionalFormatting>
  <conditionalFormatting sqref="BB49">
    <cfRule type="cellIs" dxfId="13677" priority="3639" operator="lessThan">
      <formula>$C$4</formula>
    </cfRule>
  </conditionalFormatting>
  <conditionalFormatting sqref="BB50">
    <cfRule type="cellIs" dxfId="13676" priority="3640" operator="lessThan">
      <formula>$C$4</formula>
    </cfRule>
  </conditionalFormatting>
  <conditionalFormatting sqref="BB50">
    <cfRule type="cellIs" dxfId="13675" priority="3641" operator="lessThan">
      <formula>$C$4</formula>
    </cfRule>
  </conditionalFormatting>
  <conditionalFormatting sqref="BB51">
    <cfRule type="cellIs" dxfId="13674" priority="3642" operator="lessThan">
      <formula>$C$4</formula>
    </cfRule>
  </conditionalFormatting>
  <conditionalFormatting sqref="BB51">
    <cfRule type="cellIs" dxfId="13673" priority="3643" operator="lessThan">
      <formula>$C$4</formula>
    </cfRule>
  </conditionalFormatting>
  <conditionalFormatting sqref="BB52">
    <cfRule type="cellIs" dxfId="13672" priority="3644" operator="lessThan">
      <formula>$C$4</formula>
    </cfRule>
  </conditionalFormatting>
  <conditionalFormatting sqref="BB52">
    <cfRule type="cellIs" dxfId="13671" priority="3645" operator="lessThan">
      <formula>$C$4</formula>
    </cfRule>
  </conditionalFormatting>
  <conditionalFormatting sqref="BB53">
    <cfRule type="cellIs" dxfId="13670" priority="3646" operator="lessThan">
      <formula>$C$4</formula>
    </cfRule>
  </conditionalFormatting>
  <conditionalFormatting sqref="BB53">
    <cfRule type="cellIs" dxfId="13669" priority="3647" operator="lessThan">
      <formula>$C$4</formula>
    </cfRule>
  </conditionalFormatting>
  <conditionalFormatting sqref="BB54">
    <cfRule type="cellIs" dxfId="13668" priority="3648" operator="lessThan">
      <formula>$C$4</formula>
    </cfRule>
  </conditionalFormatting>
  <conditionalFormatting sqref="BB54">
    <cfRule type="cellIs" dxfId="13667" priority="3649" operator="lessThan">
      <formula>$C$4</formula>
    </cfRule>
  </conditionalFormatting>
  <conditionalFormatting sqref="BB55">
    <cfRule type="cellIs" dxfId="13666" priority="3650" operator="lessThan">
      <formula>$C$4</formula>
    </cfRule>
  </conditionalFormatting>
  <conditionalFormatting sqref="BB55">
    <cfRule type="cellIs" dxfId="13665" priority="3651" operator="lessThan">
      <formula>$C$4</formula>
    </cfRule>
  </conditionalFormatting>
  <conditionalFormatting sqref="BB56">
    <cfRule type="cellIs" dxfId="13664" priority="3652" operator="lessThan">
      <formula>$C$4</formula>
    </cfRule>
  </conditionalFormatting>
  <conditionalFormatting sqref="BB56">
    <cfRule type="cellIs" dxfId="13663" priority="3653" operator="lessThan">
      <formula>$C$4</formula>
    </cfRule>
  </conditionalFormatting>
  <conditionalFormatting sqref="BB57">
    <cfRule type="cellIs" dxfId="13662" priority="3654" operator="lessThan">
      <formula>$C$4</formula>
    </cfRule>
  </conditionalFormatting>
  <conditionalFormatting sqref="BB57">
    <cfRule type="cellIs" dxfId="13661" priority="3655" operator="lessThan">
      <formula>$C$4</formula>
    </cfRule>
  </conditionalFormatting>
  <conditionalFormatting sqref="BB58">
    <cfRule type="cellIs" dxfId="13660" priority="3656" operator="lessThan">
      <formula>$C$4</formula>
    </cfRule>
  </conditionalFormatting>
  <conditionalFormatting sqref="BB58">
    <cfRule type="cellIs" dxfId="13659" priority="3657" operator="lessThan">
      <formula>$C$4</formula>
    </cfRule>
  </conditionalFormatting>
  <conditionalFormatting sqref="BB59">
    <cfRule type="cellIs" dxfId="13658" priority="3658" operator="lessThan">
      <formula>$C$4</formula>
    </cfRule>
  </conditionalFormatting>
  <conditionalFormatting sqref="BB59">
    <cfRule type="cellIs" dxfId="13657" priority="3659" operator="lessThan">
      <formula>$C$4</formula>
    </cfRule>
  </conditionalFormatting>
  <conditionalFormatting sqref="BB60">
    <cfRule type="cellIs" dxfId="13656" priority="3660" operator="lessThan">
      <formula>$C$4</formula>
    </cfRule>
  </conditionalFormatting>
  <conditionalFormatting sqref="BB60">
    <cfRule type="cellIs" dxfId="13655" priority="3661" operator="lessThan">
      <formula>$C$4</formula>
    </cfRule>
  </conditionalFormatting>
  <conditionalFormatting sqref="BC11">
    <cfRule type="cellIs" dxfId="13654" priority="3662" operator="lessThan">
      <formula>$C$4</formula>
    </cfRule>
  </conditionalFormatting>
  <conditionalFormatting sqref="BC11">
    <cfRule type="cellIs" dxfId="13653" priority="3663" operator="lessThan">
      <formula>$C$4</formula>
    </cfRule>
  </conditionalFormatting>
  <conditionalFormatting sqref="BC12">
    <cfRule type="cellIs" dxfId="13652" priority="3664" operator="lessThan">
      <formula>$C$4</formula>
    </cfRule>
  </conditionalFormatting>
  <conditionalFormatting sqref="BC12">
    <cfRule type="cellIs" dxfId="13651" priority="3665" operator="lessThan">
      <formula>$C$4</formula>
    </cfRule>
  </conditionalFormatting>
  <conditionalFormatting sqref="BC13">
    <cfRule type="cellIs" dxfId="13650" priority="3666" operator="lessThan">
      <formula>$C$4</formula>
    </cfRule>
  </conditionalFormatting>
  <conditionalFormatting sqref="BC13">
    <cfRule type="cellIs" dxfId="13649" priority="3667" operator="lessThan">
      <formula>$C$4</formula>
    </cfRule>
  </conditionalFormatting>
  <conditionalFormatting sqref="BC14">
    <cfRule type="cellIs" dxfId="13648" priority="3668" operator="lessThan">
      <formula>$C$4</formula>
    </cfRule>
  </conditionalFormatting>
  <conditionalFormatting sqref="BC14">
    <cfRule type="cellIs" dxfId="13647" priority="3669" operator="lessThan">
      <formula>$C$4</formula>
    </cfRule>
  </conditionalFormatting>
  <conditionalFormatting sqref="BC15">
    <cfRule type="cellIs" dxfId="13646" priority="3670" operator="lessThan">
      <formula>$C$4</formula>
    </cfRule>
  </conditionalFormatting>
  <conditionalFormatting sqref="BC15">
    <cfRule type="cellIs" dxfId="13645" priority="3671" operator="lessThan">
      <formula>$C$4</formula>
    </cfRule>
  </conditionalFormatting>
  <conditionalFormatting sqref="BC16">
    <cfRule type="cellIs" dxfId="13644" priority="3672" operator="lessThan">
      <formula>$C$4</formula>
    </cfRule>
  </conditionalFormatting>
  <conditionalFormatting sqref="BC16">
    <cfRule type="cellIs" dxfId="13643" priority="3673" operator="lessThan">
      <formula>$C$4</formula>
    </cfRule>
  </conditionalFormatting>
  <conditionalFormatting sqref="BC17">
    <cfRule type="cellIs" dxfId="13642" priority="3674" operator="lessThan">
      <formula>$C$4</formula>
    </cfRule>
  </conditionalFormatting>
  <conditionalFormatting sqref="BC17">
    <cfRule type="cellIs" dxfId="13641" priority="3675" operator="lessThan">
      <formula>$C$4</formula>
    </cfRule>
  </conditionalFormatting>
  <conditionalFormatting sqref="BC18">
    <cfRule type="cellIs" dxfId="13640" priority="3676" operator="lessThan">
      <formula>$C$4</formula>
    </cfRule>
  </conditionalFormatting>
  <conditionalFormatting sqref="BC18">
    <cfRule type="cellIs" dxfId="13639" priority="3677" operator="lessThan">
      <formula>$C$4</formula>
    </cfRule>
  </conditionalFormatting>
  <conditionalFormatting sqref="BC19">
    <cfRule type="cellIs" dxfId="13638" priority="3678" operator="lessThan">
      <formula>$C$4</formula>
    </cfRule>
  </conditionalFormatting>
  <conditionalFormatting sqref="BC19">
    <cfRule type="cellIs" dxfId="13637" priority="3679" operator="lessThan">
      <formula>$C$4</formula>
    </cfRule>
  </conditionalFormatting>
  <conditionalFormatting sqref="BC20">
    <cfRule type="cellIs" dxfId="13636" priority="3680" operator="lessThan">
      <formula>$C$4</formula>
    </cfRule>
  </conditionalFormatting>
  <conditionalFormatting sqref="BC20">
    <cfRule type="cellIs" dxfId="13635" priority="3681" operator="lessThan">
      <formula>$C$4</formula>
    </cfRule>
  </conditionalFormatting>
  <conditionalFormatting sqref="BC21">
    <cfRule type="cellIs" dxfId="13634" priority="3682" operator="lessThan">
      <formula>$C$4</formula>
    </cfRule>
  </conditionalFormatting>
  <conditionalFormatting sqref="BC21">
    <cfRule type="cellIs" dxfId="13633" priority="3683" operator="lessThan">
      <formula>$C$4</formula>
    </cfRule>
  </conditionalFormatting>
  <conditionalFormatting sqref="BC22">
    <cfRule type="cellIs" dxfId="13632" priority="3684" operator="lessThan">
      <formula>$C$4</formula>
    </cfRule>
  </conditionalFormatting>
  <conditionalFormatting sqref="BC22">
    <cfRule type="cellIs" dxfId="13631" priority="3685" operator="lessThan">
      <formula>$C$4</formula>
    </cfRule>
  </conditionalFormatting>
  <conditionalFormatting sqref="BC23">
    <cfRule type="cellIs" dxfId="13630" priority="3686" operator="lessThan">
      <formula>$C$4</formula>
    </cfRule>
  </conditionalFormatting>
  <conditionalFormatting sqref="BC23">
    <cfRule type="cellIs" dxfId="13629" priority="3687" operator="lessThan">
      <formula>$C$4</formula>
    </cfRule>
  </conditionalFormatting>
  <conditionalFormatting sqref="BC24">
    <cfRule type="cellIs" dxfId="13628" priority="3688" operator="lessThan">
      <formula>$C$4</formula>
    </cfRule>
  </conditionalFormatting>
  <conditionalFormatting sqref="BC24">
    <cfRule type="cellIs" dxfId="13627" priority="3689" operator="lessThan">
      <formula>$C$4</formula>
    </cfRule>
  </conditionalFormatting>
  <conditionalFormatting sqref="BC25">
    <cfRule type="cellIs" dxfId="13626" priority="3690" operator="lessThan">
      <formula>$C$4</formula>
    </cfRule>
  </conditionalFormatting>
  <conditionalFormatting sqref="BC25">
    <cfRule type="cellIs" dxfId="13625" priority="3691" operator="lessThan">
      <formula>$C$4</formula>
    </cfRule>
  </conditionalFormatting>
  <conditionalFormatting sqref="BC26">
    <cfRule type="cellIs" dxfId="13624" priority="3692" operator="lessThan">
      <formula>$C$4</formula>
    </cfRule>
  </conditionalFormatting>
  <conditionalFormatting sqref="BC26">
    <cfRule type="cellIs" dxfId="13623" priority="3693" operator="lessThan">
      <formula>$C$4</formula>
    </cfRule>
  </conditionalFormatting>
  <conditionalFormatting sqref="BC27">
    <cfRule type="cellIs" dxfId="13622" priority="3694" operator="lessThan">
      <formula>$C$4</formula>
    </cfRule>
  </conditionalFormatting>
  <conditionalFormatting sqref="BC27">
    <cfRule type="cellIs" dxfId="13621" priority="3695" operator="lessThan">
      <formula>$C$4</formula>
    </cfRule>
  </conditionalFormatting>
  <conditionalFormatting sqref="BC28">
    <cfRule type="cellIs" dxfId="13620" priority="3696" operator="lessThan">
      <formula>$C$4</formula>
    </cfRule>
  </conditionalFormatting>
  <conditionalFormatting sqref="BC28">
    <cfRule type="cellIs" dxfId="13619" priority="3697" operator="lessThan">
      <formula>$C$4</formula>
    </cfRule>
  </conditionalFormatting>
  <conditionalFormatting sqref="BC29">
    <cfRule type="cellIs" dxfId="13618" priority="3698" operator="lessThan">
      <formula>$C$4</formula>
    </cfRule>
  </conditionalFormatting>
  <conditionalFormatting sqref="BC29">
    <cfRule type="cellIs" dxfId="13617" priority="3699" operator="lessThan">
      <formula>$C$4</formula>
    </cfRule>
  </conditionalFormatting>
  <conditionalFormatting sqref="BC30">
    <cfRule type="cellIs" dxfId="13616" priority="3700" operator="lessThan">
      <formula>$C$4</formula>
    </cfRule>
  </conditionalFormatting>
  <conditionalFormatting sqref="BC30">
    <cfRule type="cellIs" dxfId="13615" priority="3701" operator="lessThan">
      <formula>$C$4</formula>
    </cfRule>
  </conditionalFormatting>
  <conditionalFormatting sqref="BC31">
    <cfRule type="cellIs" dxfId="13614" priority="3702" operator="lessThan">
      <formula>$C$4</formula>
    </cfRule>
  </conditionalFormatting>
  <conditionalFormatting sqref="BC31">
    <cfRule type="cellIs" dxfId="13613" priority="3703" operator="lessThan">
      <formula>$C$4</formula>
    </cfRule>
  </conditionalFormatting>
  <conditionalFormatting sqref="BC32">
    <cfRule type="cellIs" dxfId="13612" priority="3704" operator="lessThan">
      <formula>$C$4</formula>
    </cfRule>
  </conditionalFormatting>
  <conditionalFormatting sqref="BC32">
    <cfRule type="cellIs" dxfId="13611" priority="3705" operator="lessThan">
      <formula>$C$4</formula>
    </cfRule>
  </conditionalFormatting>
  <conditionalFormatting sqref="BC33">
    <cfRule type="cellIs" dxfId="13610" priority="3706" operator="lessThan">
      <formula>$C$4</formula>
    </cfRule>
  </conditionalFormatting>
  <conditionalFormatting sqref="BC33">
    <cfRule type="cellIs" dxfId="13609" priority="3707" operator="lessThan">
      <formula>$C$4</formula>
    </cfRule>
  </conditionalFormatting>
  <conditionalFormatting sqref="BC34">
    <cfRule type="cellIs" dxfId="13608" priority="3708" operator="lessThan">
      <formula>$C$4</formula>
    </cfRule>
  </conditionalFormatting>
  <conditionalFormatting sqref="BC34">
    <cfRule type="cellIs" dxfId="13607" priority="3709" operator="lessThan">
      <formula>$C$4</formula>
    </cfRule>
  </conditionalFormatting>
  <conditionalFormatting sqref="BC35">
    <cfRule type="cellIs" dxfId="13606" priority="3710" operator="lessThan">
      <formula>$C$4</formula>
    </cfRule>
  </conditionalFormatting>
  <conditionalFormatting sqref="BC35">
    <cfRule type="cellIs" dxfId="13605" priority="3711" operator="lessThan">
      <formula>$C$4</formula>
    </cfRule>
  </conditionalFormatting>
  <conditionalFormatting sqref="BC36">
    <cfRule type="cellIs" dxfId="13604" priority="3712" operator="lessThan">
      <formula>$C$4</formula>
    </cfRule>
  </conditionalFormatting>
  <conditionalFormatting sqref="BC36">
    <cfRule type="cellIs" dxfId="13603" priority="3713" operator="lessThan">
      <formula>$C$4</formula>
    </cfRule>
  </conditionalFormatting>
  <conditionalFormatting sqref="BC37">
    <cfRule type="cellIs" dxfId="13602" priority="3714" operator="lessThan">
      <formula>$C$4</formula>
    </cfRule>
  </conditionalFormatting>
  <conditionalFormatting sqref="BC37">
    <cfRule type="cellIs" dxfId="13601" priority="3715" operator="lessThan">
      <formula>$C$4</formula>
    </cfRule>
  </conditionalFormatting>
  <conditionalFormatting sqref="BC38">
    <cfRule type="cellIs" dxfId="13600" priority="3716" operator="lessThan">
      <formula>$C$4</formula>
    </cfRule>
  </conditionalFormatting>
  <conditionalFormatting sqref="BC38">
    <cfRule type="cellIs" dxfId="13599" priority="3717" operator="lessThan">
      <formula>$C$4</formula>
    </cfRule>
  </conditionalFormatting>
  <conditionalFormatting sqref="BC39">
    <cfRule type="cellIs" dxfId="13598" priority="3718" operator="lessThan">
      <formula>$C$4</formula>
    </cfRule>
  </conditionalFormatting>
  <conditionalFormatting sqref="BC39">
    <cfRule type="cellIs" dxfId="13597" priority="3719" operator="lessThan">
      <formula>$C$4</formula>
    </cfRule>
  </conditionalFormatting>
  <conditionalFormatting sqref="BC40">
    <cfRule type="cellIs" dxfId="13596" priority="3720" operator="lessThan">
      <formula>$C$4</formula>
    </cfRule>
  </conditionalFormatting>
  <conditionalFormatting sqref="BC40">
    <cfRule type="cellIs" dxfId="13595" priority="3721" operator="lessThan">
      <formula>$C$4</formula>
    </cfRule>
  </conditionalFormatting>
  <conditionalFormatting sqref="BC41">
    <cfRule type="cellIs" dxfId="13594" priority="3722" operator="lessThan">
      <formula>$C$4</formula>
    </cfRule>
  </conditionalFormatting>
  <conditionalFormatting sqref="BC41">
    <cfRule type="cellIs" dxfId="13593" priority="3723" operator="lessThan">
      <formula>$C$4</formula>
    </cfRule>
  </conditionalFormatting>
  <conditionalFormatting sqref="BC42">
    <cfRule type="cellIs" dxfId="13592" priority="3724" operator="lessThan">
      <formula>$C$4</formula>
    </cfRule>
  </conditionalFormatting>
  <conditionalFormatting sqref="BC42">
    <cfRule type="cellIs" dxfId="13591" priority="3725" operator="lessThan">
      <formula>$C$4</formula>
    </cfRule>
  </conditionalFormatting>
  <conditionalFormatting sqref="BC43">
    <cfRule type="cellIs" dxfId="13590" priority="3726" operator="lessThan">
      <formula>$C$4</formula>
    </cfRule>
  </conditionalFormatting>
  <conditionalFormatting sqref="BC43">
    <cfRule type="cellIs" dxfId="13589" priority="3727" operator="lessThan">
      <formula>$C$4</formula>
    </cfRule>
  </conditionalFormatting>
  <conditionalFormatting sqref="BC44">
    <cfRule type="cellIs" dxfId="13588" priority="3728" operator="lessThan">
      <formula>$C$4</formula>
    </cfRule>
  </conditionalFormatting>
  <conditionalFormatting sqref="BC44">
    <cfRule type="cellIs" dxfId="13587" priority="3729" operator="lessThan">
      <formula>$C$4</formula>
    </cfRule>
  </conditionalFormatting>
  <conditionalFormatting sqref="BC45">
    <cfRule type="cellIs" dxfId="13586" priority="3730" operator="lessThan">
      <formula>$C$4</formula>
    </cfRule>
  </conditionalFormatting>
  <conditionalFormatting sqref="BC45">
    <cfRule type="cellIs" dxfId="13585" priority="3731" operator="lessThan">
      <formula>$C$4</formula>
    </cfRule>
  </conditionalFormatting>
  <conditionalFormatting sqref="BC46">
    <cfRule type="cellIs" dxfId="13584" priority="3732" operator="lessThan">
      <formula>$C$4</formula>
    </cfRule>
  </conditionalFormatting>
  <conditionalFormatting sqref="BC46">
    <cfRule type="cellIs" dxfId="13583" priority="3733" operator="lessThan">
      <formula>$C$4</formula>
    </cfRule>
  </conditionalFormatting>
  <conditionalFormatting sqref="BC47">
    <cfRule type="cellIs" dxfId="13582" priority="3734" operator="lessThan">
      <formula>$C$4</formula>
    </cfRule>
  </conditionalFormatting>
  <conditionalFormatting sqref="BC47">
    <cfRule type="cellIs" dxfId="13581" priority="3735" operator="lessThan">
      <formula>$C$4</formula>
    </cfRule>
  </conditionalFormatting>
  <conditionalFormatting sqref="BC48">
    <cfRule type="cellIs" dxfId="13580" priority="3736" operator="lessThan">
      <formula>$C$4</formula>
    </cfRule>
  </conditionalFormatting>
  <conditionalFormatting sqref="BC48">
    <cfRule type="cellIs" dxfId="13579" priority="3737" operator="lessThan">
      <formula>$C$4</formula>
    </cfRule>
  </conditionalFormatting>
  <conditionalFormatting sqref="BC49">
    <cfRule type="cellIs" dxfId="13578" priority="3738" operator="lessThan">
      <formula>$C$4</formula>
    </cfRule>
  </conditionalFormatting>
  <conditionalFormatting sqref="BC49">
    <cfRule type="cellIs" dxfId="13577" priority="3739" operator="lessThan">
      <formula>$C$4</formula>
    </cfRule>
  </conditionalFormatting>
  <conditionalFormatting sqref="BC50">
    <cfRule type="cellIs" dxfId="13576" priority="3740" operator="lessThan">
      <formula>$C$4</formula>
    </cfRule>
  </conditionalFormatting>
  <conditionalFormatting sqref="BC50">
    <cfRule type="cellIs" dxfId="13575" priority="3741" operator="lessThan">
      <formula>$C$4</formula>
    </cfRule>
  </conditionalFormatting>
  <conditionalFormatting sqref="BC51">
    <cfRule type="cellIs" dxfId="13574" priority="3742" operator="lessThan">
      <formula>$C$4</formula>
    </cfRule>
  </conditionalFormatting>
  <conditionalFormatting sqref="BC51">
    <cfRule type="cellIs" dxfId="13573" priority="3743" operator="lessThan">
      <formula>$C$4</formula>
    </cfRule>
  </conditionalFormatting>
  <conditionalFormatting sqref="BC52">
    <cfRule type="cellIs" dxfId="13572" priority="3744" operator="lessThan">
      <formula>$C$4</formula>
    </cfRule>
  </conditionalFormatting>
  <conditionalFormatting sqref="BC52">
    <cfRule type="cellIs" dxfId="13571" priority="3745" operator="lessThan">
      <formula>$C$4</formula>
    </cfRule>
  </conditionalFormatting>
  <conditionalFormatting sqref="BC53">
    <cfRule type="cellIs" dxfId="13570" priority="3746" operator="lessThan">
      <formula>$C$4</formula>
    </cfRule>
  </conditionalFormatting>
  <conditionalFormatting sqref="BC53">
    <cfRule type="cellIs" dxfId="13569" priority="3747" operator="lessThan">
      <formula>$C$4</formula>
    </cfRule>
  </conditionalFormatting>
  <conditionalFormatting sqref="BC54">
    <cfRule type="cellIs" dxfId="13568" priority="3748" operator="lessThan">
      <formula>$C$4</formula>
    </cfRule>
  </conditionalFormatting>
  <conditionalFormatting sqref="BC54">
    <cfRule type="cellIs" dxfId="13567" priority="3749" operator="lessThan">
      <formula>$C$4</formula>
    </cfRule>
  </conditionalFormatting>
  <conditionalFormatting sqref="BC55">
    <cfRule type="cellIs" dxfId="13566" priority="3750" operator="lessThan">
      <formula>$C$4</formula>
    </cfRule>
  </conditionalFormatting>
  <conditionalFormatting sqref="BC55">
    <cfRule type="cellIs" dxfId="13565" priority="3751" operator="lessThan">
      <formula>$C$4</formula>
    </cfRule>
  </conditionalFormatting>
  <conditionalFormatting sqref="BC56">
    <cfRule type="cellIs" dxfId="13564" priority="3752" operator="lessThan">
      <formula>$C$4</formula>
    </cfRule>
  </conditionalFormatting>
  <conditionalFormatting sqref="BC56">
    <cfRule type="cellIs" dxfId="13563" priority="3753" operator="lessThan">
      <formula>$C$4</formula>
    </cfRule>
  </conditionalFormatting>
  <conditionalFormatting sqref="BC57">
    <cfRule type="cellIs" dxfId="13562" priority="3754" operator="lessThan">
      <formula>$C$4</formula>
    </cfRule>
  </conditionalFormatting>
  <conditionalFormatting sqref="BC57">
    <cfRule type="cellIs" dxfId="13561" priority="3755" operator="lessThan">
      <formula>$C$4</formula>
    </cfRule>
  </conditionalFormatting>
  <conditionalFormatting sqref="BC58">
    <cfRule type="cellIs" dxfId="13560" priority="3756" operator="lessThan">
      <formula>$C$4</formula>
    </cfRule>
  </conditionalFormatting>
  <conditionalFormatting sqref="BC58">
    <cfRule type="cellIs" dxfId="13559" priority="3757" operator="lessThan">
      <formula>$C$4</formula>
    </cfRule>
  </conditionalFormatting>
  <conditionalFormatting sqref="BC59">
    <cfRule type="cellIs" dxfId="13558" priority="3758" operator="lessThan">
      <formula>$C$4</formula>
    </cfRule>
  </conditionalFormatting>
  <conditionalFormatting sqref="BC59">
    <cfRule type="cellIs" dxfId="13557" priority="3759" operator="lessThan">
      <formula>$C$4</formula>
    </cfRule>
  </conditionalFormatting>
  <conditionalFormatting sqref="BC60">
    <cfRule type="cellIs" dxfId="13556" priority="3760" operator="lessThan">
      <formula>$C$4</formula>
    </cfRule>
  </conditionalFormatting>
  <conditionalFormatting sqref="BC60">
    <cfRule type="cellIs" dxfId="13555" priority="3761" operator="lessThan">
      <formula>$C$4</formula>
    </cfRule>
  </conditionalFormatting>
  <conditionalFormatting sqref="BD11">
    <cfRule type="cellIs" dxfId="13554" priority="3762" operator="lessThan">
      <formula>$C$4</formula>
    </cfRule>
  </conditionalFormatting>
  <conditionalFormatting sqref="BD11">
    <cfRule type="cellIs" dxfId="13553" priority="3763" operator="lessThan">
      <formula>$C$4</formula>
    </cfRule>
  </conditionalFormatting>
  <conditionalFormatting sqref="BD12">
    <cfRule type="cellIs" dxfId="13552" priority="3764" operator="lessThan">
      <formula>$C$4</formula>
    </cfRule>
  </conditionalFormatting>
  <conditionalFormatting sqref="BD12">
    <cfRule type="cellIs" dxfId="13551" priority="3765" operator="lessThan">
      <formula>$C$4</formula>
    </cfRule>
  </conditionalFormatting>
  <conditionalFormatting sqref="BD13">
    <cfRule type="cellIs" dxfId="13550" priority="3766" operator="lessThan">
      <formula>$C$4</formula>
    </cfRule>
  </conditionalFormatting>
  <conditionalFormatting sqref="BD13">
    <cfRule type="cellIs" dxfId="13549" priority="3767" operator="lessThan">
      <formula>$C$4</formula>
    </cfRule>
  </conditionalFormatting>
  <conditionalFormatting sqref="BD14">
    <cfRule type="cellIs" dxfId="13548" priority="3768" operator="lessThan">
      <formula>$C$4</formula>
    </cfRule>
  </conditionalFormatting>
  <conditionalFormatting sqref="BD14">
    <cfRule type="cellIs" dxfId="13547" priority="3769" operator="lessThan">
      <formula>$C$4</formula>
    </cfRule>
  </conditionalFormatting>
  <conditionalFormatting sqref="BD15">
    <cfRule type="cellIs" dxfId="13546" priority="3770" operator="lessThan">
      <formula>$C$4</formula>
    </cfRule>
  </conditionalFormatting>
  <conditionalFormatting sqref="BD15">
    <cfRule type="cellIs" dxfId="13545" priority="3771" operator="lessThan">
      <formula>$C$4</formula>
    </cfRule>
  </conditionalFormatting>
  <conditionalFormatting sqref="BD16">
    <cfRule type="cellIs" dxfId="13544" priority="3772" operator="lessThan">
      <formula>$C$4</formula>
    </cfRule>
  </conditionalFormatting>
  <conditionalFormatting sqref="BD16">
    <cfRule type="cellIs" dxfId="13543" priority="3773" operator="lessThan">
      <formula>$C$4</formula>
    </cfRule>
  </conditionalFormatting>
  <conditionalFormatting sqref="BD17">
    <cfRule type="cellIs" dxfId="13542" priority="3774" operator="lessThan">
      <formula>$C$4</formula>
    </cfRule>
  </conditionalFormatting>
  <conditionalFormatting sqref="BD17">
    <cfRule type="cellIs" dxfId="13541" priority="3775" operator="lessThan">
      <formula>$C$4</formula>
    </cfRule>
  </conditionalFormatting>
  <conditionalFormatting sqref="BD18">
    <cfRule type="cellIs" dxfId="13540" priority="3776" operator="lessThan">
      <formula>$C$4</formula>
    </cfRule>
  </conditionalFormatting>
  <conditionalFormatting sqref="BD18">
    <cfRule type="cellIs" dxfId="13539" priority="3777" operator="lessThan">
      <formula>$C$4</formula>
    </cfRule>
  </conditionalFormatting>
  <conditionalFormatting sqref="BD19">
    <cfRule type="cellIs" dxfId="13538" priority="3778" operator="lessThan">
      <formula>$C$4</formula>
    </cfRule>
  </conditionalFormatting>
  <conditionalFormatting sqref="BD19">
    <cfRule type="cellIs" dxfId="13537" priority="3779" operator="lessThan">
      <formula>$C$4</formula>
    </cfRule>
  </conditionalFormatting>
  <conditionalFormatting sqref="BD20">
    <cfRule type="cellIs" dxfId="13536" priority="3780" operator="lessThan">
      <formula>$C$4</formula>
    </cfRule>
  </conditionalFormatting>
  <conditionalFormatting sqref="BD20">
    <cfRule type="cellIs" dxfId="13535" priority="3781" operator="lessThan">
      <formula>$C$4</formula>
    </cfRule>
  </conditionalFormatting>
  <conditionalFormatting sqref="BD21">
    <cfRule type="cellIs" dxfId="13534" priority="3782" operator="lessThan">
      <formula>$C$4</formula>
    </cfRule>
  </conditionalFormatting>
  <conditionalFormatting sqref="BD21">
    <cfRule type="cellIs" dxfId="13533" priority="3783" operator="lessThan">
      <formula>$C$4</formula>
    </cfRule>
  </conditionalFormatting>
  <conditionalFormatting sqref="BD22">
    <cfRule type="cellIs" dxfId="13532" priority="3784" operator="lessThan">
      <formula>$C$4</formula>
    </cfRule>
  </conditionalFormatting>
  <conditionalFormatting sqref="BD22">
    <cfRule type="cellIs" dxfId="13531" priority="3785" operator="lessThan">
      <formula>$C$4</formula>
    </cfRule>
  </conditionalFormatting>
  <conditionalFormatting sqref="BD23">
    <cfRule type="cellIs" dxfId="13530" priority="3786" operator="lessThan">
      <formula>$C$4</formula>
    </cfRule>
  </conditionalFormatting>
  <conditionalFormatting sqref="BD23">
    <cfRule type="cellIs" dxfId="13529" priority="3787" operator="lessThan">
      <formula>$C$4</formula>
    </cfRule>
  </conditionalFormatting>
  <conditionalFormatting sqref="BD24">
    <cfRule type="cellIs" dxfId="13528" priority="3788" operator="lessThan">
      <formula>$C$4</formula>
    </cfRule>
  </conditionalFormatting>
  <conditionalFormatting sqref="BD24">
    <cfRule type="cellIs" dxfId="13527" priority="3789" operator="lessThan">
      <formula>$C$4</formula>
    </cfRule>
  </conditionalFormatting>
  <conditionalFormatting sqref="BD25">
    <cfRule type="cellIs" dxfId="13526" priority="3790" operator="lessThan">
      <formula>$C$4</formula>
    </cfRule>
  </conditionalFormatting>
  <conditionalFormatting sqref="BD25">
    <cfRule type="cellIs" dxfId="13525" priority="3791" operator="lessThan">
      <formula>$C$4</formula>
    </cfRule>
  </conditionalFormatting>
  <conditionalFormatting sqref="BD26">
    <cfRule type="cellIs" dxfId="13524" priority="3792" operator="lessThan">
      <formula>$C$4</formula>
    </cfRule>
  </conditionalFormatting>
  <conditionalFormatting sqref="BD26">
    <cfRule type="cellIs" dxfId="13523" priority="3793" operator="lessThan">
      <formula>$C$4</formula>
    </cfRule>
  </conditionalFormatting>
  <conditionalFormatting sqref="BD27">
    <cfRule type="cellIs" dxfId="13522" priority="3794" operator="lessThan">
      <formula>$C$4</formula>
    </cfRule>
  </conditionalFormatting>
  <conditionalFormatting sqref="BD27">
    <cfRule type="cellIs" dxfId="13521" priority="3795" operator="lessThan">
      <formula>$C$4</formula>
    </cfRule>
  </conditionalFormatting>
  <conditionalFormatting sqref="BD28">
    <cfRule type="cellIs" dxfId="13520" priority="3796" operator="lessThan">
      <formula>$C$4</formula>
    </cfRule>
  </conditionalFormatting>
  <conditionalFormatting sqref="BD28">
    <cfRule type="cellIs" dxfId="13519" priority="3797" operator="lessThan">
      <formula>$C$4</formula>
    </cfRule>
  </conditionalFormatting>
  <conditionalFormatting sqref="BD29">
    <cfRule type="cellIs" dxfId="13518" priority="3798" operator="lessThan">
      <formula>$C$4</formula>
    </cfRule>
  </conditionalFormatting>
  <conditionalFormatting sqref="BD29">
    <cfRule type="cellIs" dxfId="13517" priority="3799" operator="lessThan">
      <formula>$C$4</formula>
    </cfRule>
  </conditionalFormatting>
  <conditionalFormatting sqref="BD30">
    <cfRule type="cellIs" dxfId="13516" priority="3800" operator="lessThan">
      <formula>$C$4</formula>
    </cfRule>
  </conditionalFormatting>
  <conditionalFormatting sqref="BD30">
    <cfRule type="cellIs" dxfId="13515" priority="3801" operator="lessThan">
      <formula>$C$4</formula>
    </cfRule>
  </conditionalFormatting>
  <conditionalFormatting sqref="BD31">
    <cfRule type="cellIs" dxfId="13514" priority="3802" operator="lessThan">
      <formula>$C$4</formula>
    </cfRule>
  </conditionalFormatting>
  <conditionalFormatting sqref="BD31">
    <cfRule type="cellIs" dxfId="13513" priority="3803" operator="lessThan">
      <formula>$C$4</formula>
    </cfRule>
  </conditionalFormatting>
  <conditionalFormatting sqref="BD32">
    <cfRule type="cellIs" dxfId="13512" priority="3804" operator="lessThan">
      <formula>$C$4</formula>
    </cfRule>
  </conditionalFormatting>
  <conditionalFormatting sqref="BD32">
    <cfRule type="cellIs" dxfId="13511" priority="3805" operator="lessThan">
      <formula>$C$4</formula>
    </cfRule>
  </conditionalFormatting>
  <conditionalFormatting sqref="BD33">
    <cfRule type="cellIs" dxfId="13510" priority="3806" operator="lessThan">
      <formula>$C$4</formula>
    </cfRule>
  </conditionalFormatting>
  <conditionalFormatting sqref="BD33">
    <cfRule type="cellIs" dxfId="13509" priority="3807" operator="lessThan">
      <formula>$C$4</formula>
    </cfRule>
  </conditionalFormatting>
  <conditionalFormatting sqref="BD34">
    <cfRule type="cellIs" dxfId="13508" priority="3808" operator="lessThan">
      <formula>$C$4</formula>
    </cfRule>
  </conditionalFormatting>
  <conditionalFormatting sqref="BD34">
    <cfRule type="cellIs" dxfId="13507" priority="3809" operator="lessThan">
      <formula>$C$4</formula>
    </cfRule>
  </conditionalFormatting>
  <conditionalFormatting sqref="BD35">
    <cfRule type="cellIs" dxfId="13506" priority="3810" operator="lessThan">
      <formula>$C$4</formula>
    </cfRule>
  </conditionalFormatting>
  <conditionalFormatting sqref="BD35">
    <cfRule type="cellIs" dxfId="13505" priority="3811" operator="lessThan">
      <formula>$C$4</formula>
    </cfRule>
  </conditionalFormatting>
  <conditionalFormatting sqref="BD36">
    <cfRule type="cellIs" dxfId="13504" priority="3812" operator="lessThan">
      <formula>$C$4</formula>
    </cfRule>
  </conditionalFormatting>
  <conditionalFormatting sqref="BD36">
    <cfRule type="cellIs" dxfId="13503" priority="3813" operator="lessThan">
      <formula>$C$4</formula>
    </cfRule>
  </conditionalFormatting>
  <conditionalFormatting sqref="BD37">
    <cfRule type="cellIs" dxfId="13502" priority="3814" operator="lessThan">
      <formula>$C$4</formula>
    </cfRule>
  </conditionalFormatting>
  <conditionalFormatting sqref="BD37">
    <cfRule type="cellIs" dxfId="13501" priority="3815" operator="lessThan">
      <formula>$C$4</formula>
    </cfRule>
  </conditionalFormatting>
  <conditionalFormatting sqref="BD38">
    <cfRule type="cellIs" dxfId="13500" priority="3816" operator="lessThan">
      <formula>$C$4</formula>
    </cfRule>
  </conditionalFormatting>
  <conditionalFormatting sqref="BD38">
    <cfRule type="cellIs" dxfId="13499" priority="3817" operator="lessThan">
      <formula>$C$4</formula>
    </cfRule>
  </conditionalFormatting>
  <conditionalFormatting sqref="BD39">
    <cfRule type="cellIs" dxfId="13498" priority="3818" operator="lessThan">
      <formula>$C$4</formula>
    </cfRule>
  </conditionalFormatting>
  <conditionalFormatting sqref="BD39">
    <cfRule type="cellIs" dxfId="13497" priority="3819" operator="lessThan">
      <formula>$C$4</formula>
    </cfRule>
  </conditionalFormatting>
  <conditionalFormatting sqref="BD40">
    <cfRule type="cellIs" dxfId="13496" priority="3820" operator="lessThan">
      <formula>$C$4</formula>
    </cfRule>
  </conditionalFormatting>
  <conditionalFormatting sqref="BD40">
    <cfRule type="cellIs" dxfId="13495" priority="3821" operator="lessThan">
      <formula>$C$4</formula>
    </cfRule>
  </conditionalFormatting>
  <conditionalFormatting sqref="BD41">
    <cfRule type="cellIs" dxfId="13494" priority="3822" operator="lessThan">
      <formula>$C$4</formula>
    </cfRule>
  </conditionalFormatting>
  <conditionalFormatting sqref="BD41">
    <cfRule type="cellIs" dxfId="13493" priority="3823" operator="lessThan">
      <formula>$C$4</formula>
    </cfRule>
  </conditionalFormatting>
  <conditionalFormatting sqref="BD42">
    <cfRule type="cellIs" dxfId="13492" priority="3824" operator="lessThan">
      <formula>$C$4</formula>
    </cfRule>
  </conditionalFormatting>
  <conditionalFormatting sqref="BD42">
    <cfRule type="cellIs" dxfId="13491" priority="3825" operator="lessThan">
      <formula>$C$4</formula>
    </cfRule>
  </conditionalFormatting>
  <conditionalFormatting sqref="BD43">
    <cfRule type="cellIs" dxfId="13490" priority="3826" operator="lessThan">
      <formula>$C$4</formula>
    </cfRule>
  </conditionalFormatting>
  <conditionalFormatting sqref="BD43">
    <cfRule type="cellIs" dxfId="13489" priority="3827" operator="lessThan">
      <formula>$C$4</formula>
    </cfRule>
  </conditionalFormatting>
  <conditionalFormatting sqref="BD44">
    <cfRule type="cellIs" dxfId="13488" priority="3828" operator="lessThan">
      <formula>$C$4</formula>
    </cfRule>
  </conditionalFormatting>
  <conditionalFormatting sqref="BD44">
    <cfRule type="cellIs" dxfId="13487" priority="3829" operator="lessThan">
      <formula>$C$4</formula>
    </cfRule>
  </conditionalFormatting>
  <conditionalFormatting sqref="BD45">
    <cfRule type="cellIs" dxfId="13486" priority="3830" operator="lessThan">
      <formula>$C$4</formula>
    </cfRule>
  </conditionalFormatting>
  <conditionalFormatting sqref="BD45">
    <cfRule type="cellIs" dxfId="13485" priority="3831" operator="lessThan">
      <formula>$C$4</formula>
    </cfRule>
  </conditionalFormatting>
  <conditionalFormatting sqref="BD46">
    <cfRule type="cellIs" dxfId="13484" priority="3832" operator="lessThan">
      <formula>$C$4</formula>
    </cfRule>
  </conditionalFormatting>
  <conditionalFormatting sqref="BD46">
    <cfRule type="cellIs" dxfId="13483" priority="3833" operator="lessThan">
      <formula>$C$4</formula>
    </cfRule>
  </conditionalFormatting>
  <conditionalFormatting sqref="BD47">
    <cfRule type="cellIs" dxfId="13482" priority="3834" operator="lessThan">
      <formula>$C$4</formula>
    </cfRule>
  </conditionalFormatting>
  <conditionalFormatting sqref="BD47">
    <cfRule type="cellIs" dxfId="13481" priority="3835" operator="lessThan">
      <formula>$C$4</formula>
    </cfRule>
  </conditionalFormatting>
  <conditionalFormatting sqref="BD48">
    <cfRule type="cellIs" dxfId="13480" priority="3836" operator="lessThan">
      <formula>$C$4</formula>
    </cfRule>
  </conditionalFormatting>
  <conditionalFormatting sqref="BD48">
    <cfRule type="cellIs" dxfId="13479" priority="3837" operator="lessThan">
      <formula>$C$4</formula>
    </cfRule>
  </conditionalFormatting>
  <conditionalFormatting sqref="BD49">
    <cfRule type="cellIs" dxfId="13478" priority="3838" operator="lessThan">
      <formula>$C$4</formula>
    </cfRule>
  </conditionalFormatting>
  <conditionalFormatting sqref="BD49">
    <cfRule type="cellIs" dxfId="13477" priority="3839" operator="lessThan">
      <formula>$C$4</formula>
    </cfRule>
  </conditionalFormatting>
  <conditionalFormatting sqref="BD50">
    <cfRule type="cellIs" dxfId="13476" priority="3840" operator="lessThan">
      <formula>$C$4</formula>
    </cfRule>
  </conditionalFormatting>
  <conditionalFormatting sqref="BD50">
    <cfRule type="cellIs" dxfId="13475" priority="3841" operator="lessThan">
      <formula>$C$4</formula>
    </cfRule>
  </conditionalFormatting>
  <conditionalFormatting sqref="BD51">
    <cfRule type="cellIs" dxfId="13474" priority="3842" operator="lessThan">
      <formula>$C$4</formula>
    </cfRule>
  </conditionalFormatting>
  <conditionalFormatting sqref="BD51">
    <cfRule type="cellIs" dxfId="13473" priority="3843" operator="lessThan">
      <formula>$C$4</formula>
    </cfRule>
  </conditionalFormatting>
  <conditionalFormatting sqref="BD52">
    <cfRule type="cellIs" dxfId="13472" priority="3844" operator="lessThan">
      <formula>$C$4</formula>
    </cfRule>
  </conditionalFormatting>
  <conditionalFormatting sqref="BD52">
    <cfRule type="cellIs" dxfId="13471" priority="3845" operator="lessThan">
      <formula>$C$4</formula>
    </cfRule>
  </conditionalFormatting>
  <conditionalFormatting sqref="BD53">
    <cfRule type="cellIs" dxfId="13470" priority="3846" operator="lessThan">
      <formula>$C$4</formula>
    </cfRule>
  </conditionalFormatting>
  <conditionalFormatting sqref="BD53">
    <cfRule type="cellIs" dxfId="13469" priority="3847" operator="lessThan">
      <formula>$C$4</formula>
    </cfRule>
  </conditionalFormatting>
  <conditionalFormatting sqref="BD54">
    <cfRule type="cellIs" dxfId="13468" priority="3848" operator="lessThan">
      <formula>$C$4</formula>
    </cfRule>
  </conditionalFormatting>
  <conditionalFormatting sqref="BD54">
    <cfRule type="cellIs" dxfId="13467" priority="3849" operator="lessThan">
      <formula>$C$4</formula>
    </cfRule>
  </conditionalFormatting>
  <conditionalFormatting sqref="BD55">
    <cfRule type="cellIs" dxfId="13466" priority="3850" operator="lessThan">
      <formula>$C$4</formula>
    </cfRule>
  </conditionalFormatting>
  <conditionalFormatting sqref="BD55">
    <cfRule type="cellIs" dxfId="13465" priority="3851" operator="lessThan">
      <formula>$C$4</formula>
    </cfRule>
  </conditionalFormatting>
  <conditionalFormatting sqref="BD56">
    <cfRule type="cellIs" dxfId="13464" priority="3852" operator="lessThan">
      <formula>$C$4</formula>
    </cfRule>
  </conditionalFormatting>
  <conditionalFormatting sqref="BD56">
    <cfRule type="cellIs" dxfId="13463" priority="3853" operator="lessThan">
      <formula>$C$4</formula>
    </cfRule>
  </conditionalFormatting>
  <conditionalFormatting sqref="BD57">
    <cfRule type="cellIs" dxfId="13462" priority="3854" operator="lessThan">
      <formula>$C$4</formula>
    </cfRule>
  </conditionalFormatting>
  <conditionalFormatting sqref="BD57">
    <cfRule type="cellIs" dxfId="13461" priority="3855" operator="lessThan">
      <formula>$C$4</formula>
    </cfRule>
  </conditionalFormatting>
  <conditionalFormatting sqref="BD58">
    <cfRule type="cellIs" dxfId="13460" priority="3856" operator="lessThan">
      <formula>$C$4</formula>
    </cfRule>
  </conditionalFormatting>
  <conditionalFormatting sqref="BD58">
    <cfRule type="cellIs" dxfId="13459" priority="3857" operator="lessThan">
      <formula>$C$4</formula>
    </cfRule>
  </conditionalFormatting>
  <conditionalFormatting sqref="BD59">
    <cfRule type="cellIs" dxfId="13458" priority="3858" operator="lessThan">
      <formula>$C$4</formula>
    </cfRule>
  </conditionalFormatting>
  <conditionalFormatting sqref="BD59">
    <cfRule type="cellIs" dxfId="13457" priority="3859" operator="lessThan">
      <formula>$C$4</formula>
    </cfRule>
  </conditionalFormatting>
  <conditionalFormatting sqref="BD60">
    <cfRule type="cellIs" dxfId="13456" priority="3860" operator="lessThan">
      <formula>$C$4</formula>
    </cfRule>
  </conditionalFormatting>
  <conditionalFormatting sqref="BD60">
    <cfRule type="cellIs" dxfId="13455" priority="3861" operator="lessThan">
      <formula>$C$4</formula>
    </cfRule>
  </conditionalFormatting>
  <conditionalFormatting sqref="BE11">
    <cfRule type="cellIs" dxfId="13454" priority="3862" operator="lessThan">
      <formula>$C$4</formula>
    </cfRule>
  </conditionalFormatting>
  <conditionalFormatting sqref="BE11">
    <cfRule type="cellIs" dxfId="13453" priority="3863" operator="lessThan">
      <formula>$C$4</formula>
    </cfRule>
  </conditionalFormatting>
  <conditionalFormatting sqref="BE12">
    <cfRule type="cellIs" dxfId="13452" priority="3864" operator="lessThan">
      <formula>$C$4</formula>
    </cfRule>
  </conditionalFormatting>
  <conditionalFormatting sqref="BE12">
    <cfRule type="cellIs" dxfId="13451" priority="3865" operator="lessThan">
      <formula>$C$4</formula>
    </cfRule>
  </conditionalFormatting>
  <conditionalFormatting sqref="BE13">
    <cfRule type="cellIs" dxfId="13450" priority="3866" operator="lessThan">
      <formula>$C$4</formula>
    </cfRule>
  </conditionalFormatting>
  <conditionalFormatting sqref="BE13">
    <cfRule type="cellIs" dxfId="13449" priority="3867" operator="lessThan">
      <formula>$C$4</formula>
    </cfRule>
  </conditionalFormatting>
  <conditionalFormatting sqref="BE14">
    <cfRule type="cellIs" dxfId="13448" priority="3868" operator="lessThan">
      <formula>$C$4</formula>
    </cfRule>
  </conditionalFormatting>
  <conditionalFormatting sqref="BE14">
    <cfRule type="cellIs" dxfId="13447" priority="3869" operator="lessThan">
      <formula>$C$4</formula>
    </cfRule>
  </conditionalFormatting>
  <conditionalFormatting sqref="BE15">
    <cfRule type="cellIs" dxfId="13446" priority="3870" operator="lessThan">
      <formula>$C$4</formula>
    </cfRule>
  </conditionalFormatting>
  <conditionalFormatting sqref="BE15">
    <cfRule type="cellIs" dxfId="13445" priority="3871" operator="lessThan">
      <formula>$C$4</formula>
    </cfRule>
  </conditionalFormatting>
  <conditionalFormatting sqref="BE16">
    <cfRule type="cellIs" dxfId="13444" priority="3872" operator="lessThan">
      <formula>$C$4</formula>
    </cfRule>
  </conditionalFormatting>
  <conditionalFormatting sqref="BE16">
    <cfRule type="cellIs" dxfId="13443" priority="3873" operator="lessThan">
      <formula>$C$4</formula>
    </cfRule>
  </conditionalFormatting>
  <conditionalFormatting sqref="BE17">
    <cfRule type="cellIs" dxfId="13442" priority="3874" operator="lessThan">
      <formula>$C$4</formula>
    </cfRule>
  </conditionalFormatting>
  <conditionalFormatting sqref="BE17">
    <cfRule type="cellIs" dxfId="13441" priority="3875" operator="lessThan">
      <formula>$C$4</formula>
    </cfRule>
  </conditionalFormatting>
  <conditionalFormatting sqref="BE18">
    <cfRule type="cellIs" dxfId="13440" priority="3876" operator="lessThan">
      <formula>$C$4</formula>
    </cfRule>
  </conditionalFormatting>
  <conditionalFormatting sqref="BE18">
    <cfRule type="cellIs" dxfId="13439" priority="3877" operator="lessThan">
      <formula>$C$4</formula>
    </cfRule>
  </conditionalFormatting>
  <conditionalFormatting sqref="BE19">
    <cfRule type="cellIs" dxfId="13438" priority="3878" operator="lessThan">
      <formula>$C$4</formula>
    </cfRule>
  </conditionalFormatting>
  <conditionalFormatting sqref="BE19">
    <cfRule type="cellIs" dxfId="13437" priority="3879" operator="lessThan">
      <formula>$C$4</formula>
    </cfRule>
  </conditionalFormatting>
  <conditionalFormatting sqref="BE20">
    <cfRule type="cellIs" dxfId="13436" priority="3880" operator="lessThan">
      <formula>$C$4</formula>
    </cfRule>
  </conditionalFormatting>
  <conditionalFormatting sqref="BE20">
    <cfRule type="cellIs" dxfId="13435" priority="3881" operator="lessThan">
      <formula>$C$4</formula>
    </cfRule>
  </conditionalFormatting>
  <conditionalFormatting sqref="BE21">
    <cfRule type="cellIs" dxfId="13434" priority="3882" operator="lessThan">
      <formula>$C$4</formula>
    </cfRule>
  </conditionalFormatting>
  <conditionalFormatting sqref="BE21">
    <cfRule type="cellIs" dxfId="13433" priority="3883" operator="lessThan">
      <formula>$C$4</formula>
    </cfRule>
  </conditionalFormatting>
  <conditionalFormatting sqref="BE22">
    <cfRule type="cellIs" dxfId="13432" priority="3884" operator="lessThan">
      <formula>$C$4</formula>
    </cfRule>
  </conditionalFormatting>
  <conditionalFormatting sqref="BE22">
    <cfRule type="cellIs" dxfId="13431" priority="3885" operator="lessThan">
      <formula>$C$4</formula>
    </cfRule>
  </conditionalFormatting>
  <conditionalFormatting sqref="BE23">
    <cfRule type="cellIs" dxfId="13430" priority="3886" operator="lessThan">
      <formula>$C$4</formula>
    </cfRule>
  </conditionalFormatting>
  <conditionalFormatting sqref="BE23">
    <cfRule type="cellIs" dxfId="13429" priority="3887" operator="lessThan">
      <formula>$C$4</formula>
    </cfRule>
  </conditionalFormatting>
  <conditionalFormatting sqref="BE24">
    <cfRule type="cellIs" dxfId="13428" priority="3888" operator="lessThan">
      <formula>$C$4</formula>
    </cfRule>
  </conditionalFormatting>
  <conditionalFormatting sqref="BE24">
    <cfRule type="cellIs" dxfId="13427" priority="3889" operator="lessThan">
      <formula>$C$4</formula>
    </cfRule>
  </conditionalFormatting>
  <conditionalFormatting sqref="BE25">
    <cfRule type="cellIs" dxfId="13426" priority="3890" operator="lessThan">
      <formula>$C$4</formula>
    </cfRule>
  </conditionalFormatting>
  <conditionalFormatting sqref="BE25">
    <cfRule type="cellIs" dxfId="13425" priority="3891" operator="lessThan">
      <formula>$C$4</formula>
    </cfRule>
  </conditionalFormatting>
  <conditionalFormatting sqref="BE26">
    <cfRule type="cellIs" dxfId="13424" priority="3892" operator="lessThan">
      <formula>$C$4</formula>
    </cfRule>
  </conditionalFormatting>
  <conditionalFormatting sqref="BE26">
    <cfRule type="cellIs" dxfId="13423" priority="3893" operator="lessThan">
      <formula>$C$4</formula>
    </cfRule>
  </conditionalFormatting>
  <conditionalFormatting sqref="BE27">
    <cfRule type="cellIs" dxfId="13422" priority="3894" operator="lessThan">
      <formula>$C$4</formula>
    </cfRule>
  </conditionalFormatting>
  <conditionalFormatting sqref="BE27">
    <cfRule type="cellIs" dxfId="13421" priority="3895" operator="lessThan">
      <formula>$C$4</formula>
    </cfRule>
  </conditionalFormatting>
  <conditionalFormatting sqref="BE28">
    <cfRule type="cellIs" dxfId="13420" priority="3896" operator="lessThan">
      <formula>$C$4</formula>
    </cfRule>
  </conditionalFormatting>
  <conditionalFormatting sqref="BE28">
    <cfRule type="cellIs" dxfId="13419" priority="3897" operator="lessThan">
      <formula>$C$4</formula>
    </cfRule>
  </conditionalFormatting>
  <conditionalFormatting sqref="BE29">
    <cfRule type="cellIs" dxfId="13418" priority="3898" operator="lessThan">
      <formula>$C$4</formula>
    </cfRule>
  </conditionalFormatting>
  <conditionalFormatting sqref="BE29">
    <cfRule type="cellIs" dxfId="13417" priority="3899" operator="lessThan">
      <formula>$C$4</formula>
    </cfRule>
  </conditionalFormatting>
  <conditionalFormatting sqref="BE30">
    <cfRule type="cellIs" dxfId="13416" priority="3900" operator="lessThan">
      <formula>$C$4</formula>
    </cfRule>
  </conditionalFormatting>
  <conditionalFormatting sqref="BE30">
    <cfRule type="cellIs" dxfId="13415" priority="3901" operator="lessThan">
      <formula>$C$4</formula>
    </cfRule>
  </conditionalFormatting>
  <conditionalFormatting sqref="BE31">
    <cfRule type="cellIs" dxfId="13414" priority="3902" operator="lessThan">
      <formula>$C$4</formula>
    </cfRule>
  </conditionalFormatting>
  <conditionalFormatting sqref="BE31">
    <cfRule type="cellIs" dxfId="13413" priority="3903" operator="lessThan">
      <formula>$C$4</formula>
    </cfRule>
  </conditionalFormatting>
  <conditionalFormatting sqref="BE32">
    <cfRule type="cellIs" dxfId="13412" priority="3904" operator="lessThan">
      <formula>$C$4</formula>
    </cfRule>
  </conditionalFormatting>
  <conditionalFormatting sqref="BE32">
    <cfRule type="cellIs" dxfId="13411" priority="3905" operator="lessThan">
      <formula>$C$4</formula>
    </cfRule>
  </conditionalFormatting>
  <conditionalFormatting sqref="BE33">
    <cfRule type="cellIs" dxfId="13410" priority="3906" operator="lessThan">
      <formula>$C$4</formula>
    </cfRule>
  </conditionalFormatting>
  <conditionalFormatting sqref="BE33">
    <cfRule type="cellIs" dxfId="13409" priority="3907" operator="lessThan">
      <formula>$C$4</formula>
    </cfRule>
  </conditionalFormatting>
  <conditionalFormatting sqref="BE34">
    <cfRule type="cellIs" dxfId="13408" priority="3908" operator="lessThan">
      <formula>$C$4</formula>
    </cfRule>
  </conditionalFormatting>
  <conditionalFormatting sqref="BE34">
    <cfRule type="cellIs" dxfId="13407" priority="3909" operator="lessThan">
      <formula>$C$4</formula>
    </cfRule>
  </conditionalFormatting>
  <conditionalFormatting sqref="BE35">
    <cfRule type="cellIs" dxfId="13406" priority="3910" operator="lessThan">
      <formula>$C$4</formula>
    </cfRule>
  </conditionalFormatting>
  <conditionalFormatting sqref="BE35">
    <cfRule type="cellIs" dxfId="13405" priority="3911" operator="lessThan">
      <formula>$C$4</formula>
    </cfRule>
  </conditionalFormatting>
  <conditionalFormatting sqref="BE36">
    <cfRule type="cellIs" dxfId="13404" priority="3912" operator="lessThan">
      <formula>$C$4</formula>
    </cfRule>
  </conditionalFormatting>
  <conditionalFormatting sqref="BE36">
    <cfRule type="cellIs" dxfId="13403" priority="3913" operator="lessThan">
      <formula>$C$4</formula>
    </cfRule>
  </conditionalFormatting>
  <conditionalFormatting sqref="BE37">
    <cfRule type="cellIs" dxfId="13402" priority="3914" operator="lessThan">
      <formula>$C$4</formula>
    </cfRule>
  </conditionalFormatting>
  <conditionalFormatting sqref="BE37">
    <cfRule type="cellIs" dxfId="13401" priority="3915" operator="lessThan">
      <formula>$C$4</formula>
    </cfRule>
  </conditionalFormatting>
  <conditionalFormatting sqref="BE38">
    <cfRule type="cellIs" dxfId="13400" priority="3916" operator="lessThan">
      <formula>$C$4</formula>
    </cfRule>
  </conditionalFormatting>
  <conditionalFormatting sqref="BE38">
    <cfRule type="cellIs" dxfId="13399" priority="3917" operator="lessThan">
      <formula>$C$4</formula>
    </cfRule>
  </conditionalFormatting>
  <conditionalFormatting sqref="BE39">
    <cfRule type="cellIs" dxfId="13398" priority="3918" operator="lessThan">
      <formula>$C$4</formula>
    </cfRule>
  </conditionalFormatting>
  <conditionalFormatting sqref="BE39">
    <cfRule type="cellIs" dxfId="13397" priority="3919" operator="lessThan">
      <formula>$C$4</formula>
    </cfRule>
  </conditionalFormatting>
  <conditionalFormatting sqref="BE40">
    <cfRule type="cellIs" dxfId="13396" priority="3920" operator="lessThan">
      <formula>$C$4</formula>
    </cfRule>
  </conditionalFormatting>
  <conditionalFormatting sqref="BE40">
    <cfRule type="cellIs" dxfId="13395" priority="3921" operator="lessThan">
      <formula>$C$4</formula>
    </cfRule>
  </conditionalFormatting>
  <conditionalFormatting sqref="BE41">
    <cfRule type="cellIs" dxfId="13394" priority="3922" operator="lessThan">
      <formula>$C$4</formula>
    </cfRule>
  </conditionalFormatting>
  <conditionalFormatting sqref="BE41">
    <cfRule type="cellIs" dxfId="13393" priority="3923" operator="lessThan">
      <formula>$C$4</formula>
    </cfRule>
  </conditionalFormatting>
  <conditionalFormatting sqref="BE42">
    <cfRule type="cellIs" dxfId="13392" priority="3924" operator="lessThan">
      <formula>$C$4</formula>
    </cfRule>
  </conditionalFormatting>
  <conditionalFormatting sqref="BE42">
    <cfRule type="cellIs" dxfId="13391" priority="3925" operator="lessThan">
      <formula>$C$4</formula>
    </cfRule>
  </conditionalFormatting>
  <conditionalFormatting sqref="BE43">
    <cfRule type="cellIs" dxfId="13390" priority="3926" operator="lessThan">
      <formula>$C$4</formula>
    </cfRule>
  </conditionalFormatting>
  <conditionalFormatting sqref="BE43">
    <cfRule type="cellIs" dxfId="13389" priority="3927" operator="lessThan">
      <formula>$C$4</formula>
    </cfRule>
  </conditionalFormatting>
  <conditionalFormatting sqref="BE44">
    <cfRule type="cellIs" dxfId="13388" priority="3928" operator="lessThan">
      <formula>$C$4</formula>
    </cfRule>
  </conditionalFormatting>
  <conditionalFormatting sqref="BE44">
    <cfRule type="cellIs" dxfId="13387" priority="3929" operator="lessThan">
      <formula>$C$4</formula>
    </cfRule>
  </conditionalFormatting>
  <conditionalFormatting sqref="BE45">
    <cfRule type="cellIs" dxfId="13386" priority="3930" operator="lessThan">
      <formula>$C$4</formula>
    </cfRule>
  </conditionalFormatting>
  <conditionalFormatting sqref="BE45">
    <cfRule type="cellIs" dxfId="13385" priority="3931" operator="lessThan">
      <formula>$C$4</formula>
    </cfRule>
  </conditionalFormatting>
  <conditionalFormatting sqref="BE46">
    <cfRule type="cellIs" dxfId="13384" priority="3932" operator="lessThan">
      <formula>$C$4</formula>
    </cfRule>
  </conditionalFormatting>
  <conditionalFormatting sqref="BE46">
    <cfRule type="cellIs" dxfId="13383" priority="3933" operator="lessThan">
      <formula>$C$4</formula>
    </cfRule>
  </conditionalFormatting>
  <conditionalFormatting sqref="BE47">
    <cfRule type="cellIs" dxfId="13382" priority="3934" operator="lessThan">
      <formula>$C$4</formula>
    </cfRule>
  </conditionalFormatting>
  <conditionalFormatting sqref="BE47">
    <cfRule type="cellIs" dxfId="13381" priority="3935" operator="lessThan">
      <formula>$C$4</formula>
    </cfRule>
  </conditionalFormatting>
  <conditionalFormatting sqref="BE48">
    <cfRule type="cellIs" dxfId="13380" priority="3936" operator="lessThan">
      <formula>$C$4</formula>
    </cfRule>
  </conditionalFormatting>
  <conditionalFormatting sqref="BE48">
    <cfRule type="cellIs" dxfId="13379" priority="3937" operator="lessThan">
      <formula>$C$4</formula>
    </cfRule>
  </conditionalFormatting>
  <conditionalFormatting sqref="BE49">
    <cfRule type="cellIs" dxfId="13378" priority="3938" operator="lessThan">
      <formula>$C$4</formula>
    </cfRule>
  </conditionalFormatting>
  <conditionalFormatting sqref="BE49">
    <cfRule type="cellIs" dxfId="13377" priority="3939" operator="lessThan">
      <formula>$C$4</formula>
    </cfRule>
  </conditionalFormatting>
  <conditionalFormatting sqref="BE50">
    <cfRule type="cellIs" dxfId="13376" priority="3940" operator="lessThan">
      <formula>$C$4</formula>
    </cfRule>
  </conditionalFormatting>
  <conditionalFormatting sqref="BE50">
    <cfRule type="cellIs" dxfId="13375" priority="3941" operator="lessThan">
      <formula>$C$4</formula>
    </cfRule>
  </conditionalFormatting>
  <conditionalFormatting sqref="BE51">
    <cfRule type="cellIs" dxfId="13374" priority="3942" operator="lessThan">
      <formula>$C$4</formula>
    </cfRule>
  </conditionalFormatting>
  <conditionalFormatting sqref="BE51">
    <cfRule type="cellIs" dxfId="13373" priority="3943" operator="lessThan">
      <formula>$C$4</formula>
    </cfRule>
  </conditionalFormatting>
  <conditionalFormatting sqref="BE52">
    <cfRule type="cellIs" dxfId="13372" priority="3944" operator="lessThan">
      <formula>$C$4</formula>
    </cfRule>
  </conditionalFormatting>
  <conditionalFormatting sqref="BE52">
    <cfRule type="cellIs" dxfId="13371" priority="3945" operator="lessThan">
      <formula>$C$4</formula>
    </cfRule>
  </conditionalFormatting>
  <conditionalFormatting sqref="BE53">
    <cfRule type="cellIs" dxfId="13370" priority="3946" operator="lessThan">
      <formula>$C$4</formula>
    </cfRule>
  </conditionalFormatting>
  <conditionalFormatting sqref="BE53">
    <cfRule type="cellIs" dxfId="13369" priority="3947" operator="lessThan">
      <formula>$C$4</formula>
    </cfRule>
  </conditionalFormatting>
  <conditionalFormatting sqref="BE54">
    <cfRule type="cellIs" dxfId="13368" priority="3948" operator="lessThan">
      <formula>$C$4</formula>
    </cfRule>
  </conditionalFormatting>
  <conditionalFormatting sqref="BE54">
    <cfRule type="cellIs" dxfId="13367" priority="3949" operator="lessThan">
      <formula>$C$4</formula>
    </cfRule>
  </conditionalFormatting>
  <conditionalFormatting sqref="BE55">
    <cfRule type="cellIs" dxfId="13366" priority="3950" operator="lessThan">
      <formula>$C$4</formula>
    </cfRule>
  </conditionalFormatting>
  <conditionalFormatting sqref="BE55">
    <cfRule type="cellIs" dxfId="13365" priority="3951" operator="lessThan">
      <formula>$C$4</formula>
    </cfRule>
  </conditionalFormatting>
  <conditionalFormatting sqref="BE56">
    <cfRule type="cellIs" dxfId="13364" priority="3952" operator="lessThan">
      <formula>$C$4</formula>
    </cfRule>
  </conditionalFormatting>
  <conditionalFormatting sqref="BE56">
    <cfRule type="cellIs" dxfId="13363" priority="3953" operator="lessThan">
      <formula>$C$4</formula>
    </cfRule>
  </conditionalFormatting>
  <conditionalFormatting sqref="BE57">
    <cfRule type="cellIs" dxfId="13362" priority="3954" operator="lessThan">
      <formula>$C$4</formula>
    </cfRule>
  </conditionalFormatting>
  <conditionalFormatting sqref="BE57">
    <cfRule type="cellIs" dxfId="13361" priority="3955" operator="lessThan">
      <formula>$C$4</formula>
    </cfRule>
  </conditionalFormatting>
  <conditionalFormatting sqref="BE58">
    <cfRule type="cellIs" dxfId="13360" priority="3956" operator="lessThan">
      <formula>$C$4</formula>
    </cfRule>
  </conditionalFormatting>
  <conditionalFormatting sqref="BE58">
    <cfRule type="cellIs" dxfId="13359" priority="3957" operator="lessThan">
      <formula>$C$4</formula>
    </cfRule>
  </conditionalFormatting>
  <conditionalFormatting sqref="BE59">
    <cfRule type="cellIs" dxfId="13358" priority="3958" operator="lessThan">
      <formula>$C$4</formula>
    </cfRule>
  </conditionalFormatting>
  <conditionalFormatting sqref="BE59">
    <cfRule type="cellIs" dxfId="13357" priority="3959" operator="lessThan">
      <formula>$C$4</formula>
    </cfRule>
  </conditionalFormatting>
  <conditionalFormatting sqref="BE60">
    <cfRule type="cellIs" dxfId="13356" priority="3960" operator="lessThan">
      <formula>$C$4</formula>
    </cfRule>
  </conditionalFormatting>
  <conditionalFormatting sqref="BE60">
    <cfRule type="cellIs" dxfId="13355" priority="3961" operator="lessThan">
      <formula>$C$4</formula>
    </cfRule>
  </conditionalFormatting>
  <conditionalFormatting sqref="BF45">
    <cfRule type="cellIs" dxfId="13354" priority="4030" operator="lessThan">
      <formula>$C$4</formula>
    </cfRule>
  </conditionalFormatting>
  <conditionalFormatting sqref="BF45">
    <cfRule type="cellIs" dxfId="13353" priority="4031" operator="lessThan">
      <formula>$C$4</formula>
    </cfRule>
  </conditionalFormatting>
  <conditionalFormatting sqref="BF46">
    <cfRule type="cellIs" dxfId="13352" priority="4032" operator="lessThan">
      <formula>$C$4</formula>
    </cfRule>
  </conditionalFormatting>
  <conditionalFormatting sqref="BF46">
    <cfRule type="cellIs" dxfId="13351" priority="4033" operator="lessThan">
      <formula>$C$4</formula>
    </cfRule>
  </conditionalFormatting>
  <conditionalFormatting sqref="BF47">
    <cfRule type="cellIs" dxfId="13350" priority="4034" operator="lessThan">
      <formula>$C$4</formula>
    </cfRule>
  </conditionalFormatting>
  <conditionalFormatting sqref="BF47">
    <cfRule type="cellIs" dxfId="13349" priority="4035" operator="lessThan">
      <formula>$C$4</formula>
    </cfRule>
  </conditionalFormatting>
  <conditionalFormatting sqref="BF48">
    <cfRule type="cellIs" dxfId="13348" priority="4036" operator="lessThan">
      <formula>$C$4</formula>
    </cfRule>
  </conditionalFormatting>
  <conditionalFormatting sqref="BF48">
    <cfRule type="cellIs" dxfId="13347" priority="4037" operator="lessThan">
      <formula>$C$4</formula>
    </cfRule>
  </conditionalFormatting>
  <conditionalFormatting sqref="BF49">
    <cfRule type="cellIs" dxfId="13346" priority="4038" operator="lessThan">
      <formula>$C$4</formula>
    </cfRule>
  </conditionalFormatting>
  <conditionalFormatting sqref="BF49">
    <cfRule type="cellIs" dxfId="13345" priority="4039" operator="lessThan">
      <formula>$C$4</formula>
    </cfRule>
  </conditionalFormatting>
  <conditionalFormatting sqref="BF50">
    <cfRule type="cellIs" dxfId="13344" priority="4040" operator="lessThan">
      <formula>$C$4</formula>
    </cfRule>
  </conditionalFormatting>
  <conditionalFormatting sqref="BF50">
    <cfRule type="cellIs" dxfId="13343" priority="4041" operator="lessThan">
      <formula>$C$4</formula>
    </cfRule>
  </conditionalFormatting>
  <conditionalFormatting sqref="BF51">
    <cfRule type="cellIs" dxfId="13342" priority="4042" operator="lessThan">
      <formula>$C$4</formula>
    </cfRule>
  </conditionalFormatting>
  <conditionalFormatting sqref="BF51">
    <cfRule type="cellIs" dxfId="13341" priority="4043" operator="lessThan">
      <formula>$C$4</formula>
    </cfRule>
  </conditionalFormatting>
  <conditionalFormatting sqref="BF52">
    <cfRule type="cellIs" dxfId="13340" priority="4044" operator="lessThan">
      <formula>$C$4</formula>
    </cfRule>
  </conditionalFormatting>
  <conditionalFormatting sqref="BF52">
    <cfRule type="cellIs" dxfId="13339" priority="4045" operator="lessThan">
      <formula>$C$4</formula>
    </cfRule>
  </conditionalFormatting>
  <conditionalFormatting sqref="BF53">
    <cfRule type="cellIs" dxfId="13338" priority="4046" operator="lessThan">
      <formula>$C$4</formula>
    </cfRule>
  </conditionalFormatting>
  <conditionalFormatting sqref="BF53">
    <cfRule type="cellIs" dxfId="13337" priority="4047" operator="lessThan">
      <formula>$C$4</formula>
    </cfRule>
  </conditionalFormatting>
  <conditionalFormatting sqref="BF54">
    <cfRule type="cellIs" dxfId="13336" priority="4048" operator="lessThan">
      <formula>$C$4</formula>
    </cfRule>
  </conditionalFormatting>
  <conditionalFormatting sqref="BF54">
    <cfRule type="cellIs" dxfId="13335" priority="4049" operator="lessThan">
      <formula>$C$4</formula>
    </cfRule>
  </conditionalFormatting>
  <conditionalFormatting sqref="BF55">
    <cfRule type="cellIs" dxfId="13334" priority="4050" operator="lessThan">
      <formula>$C$4</formula>
    </cfRule>
  </conditionalFormatting>
  <conditionalFormatting sqref="BF55">
    <cfRule type="cellIs" dxfId="13333" priority="4051" operator="lessThan">
      <formula>$C$4</formula>
    </cfRule>
  </conditionalFormatting>
  <conditionalFormatting sqref="BF56">
    <cfRule type="cellIs" dxfId="13332" priority="4052" operator="lessThan">
      <formula>$C$4</formula>
    </cfRule>
  </conditionalFormatting>
  <conditionalFormatting sqref="BF56">
    <cfRule type="cellIs" dxfId="13331" priority="4053" operator="lessThan">
      <formula>$C$4</formula>
    </cfRule>
  </conditionalFormatting>
  <conditionalFormatting sqref="BF57">
    <cfRule type="cellIs" dxfId="13330" priority="4054" operator="lessThan">
      <formula>$C$4</formula>
    </cfRule>
  </conditionalFormatting>
  <conditionalFormatting sqref="BF57">
    <cfRule type="cellIs" dxfId="13329" priority="4055" operator="lessThan">
      <formula>$C$4</formula>
    </cfRule>
  </conditionalFormatting>
  <conditionalFormatting sqref="BF58">
    <cfRule type="cellIs" dxfId="13328" priority="4056" operator="lessThan">
      <formula>$C$4</formula>
    </cfRule>
  </conditionalFormatting>
  <conditionalFormatting sqref="BF58">
    <cfRule type="cellIs" dxfId="13327" priority="4057" operator="lessThan">
      <formula>$C$4</formula>
    </cfRule>
  </conditionalFormatting>
  <conditionalFormatting sqref="BF59">
    <cfRule type="cellIs" dxfId="13326" priority="4058" operator="lessThan">
      <formula>$C$4</formula>
    </cfRule>
  </conditionalFormatting>
  <conditionalFormatting sqref="BF59">
    <cfRule type="cellIs" dxfId="13325" priority="4059" operator="lessThan">
      <formula>$C$4</formula>
    </cfRule>
  </conditionalFormatting>
  <conditionalFormatting sqref="BF60">
    <cfRule type="cellIs" dxfId="13324" priority="4060" operator="lessThan">
      <formula>$C$4</formula>
    </cfRule>
  </conditionalFormatting>
  <conditionalFormatting sqref="BF60">
    <cfRule type="cellIs" dxfId="13323" priority="4061" operator="lessThan">
      <formula>$C$4</formula>
    </cfRule>
  </conditionalFormatting>
  <conditionalFormatting sqref="BG11">
    <cfRule type="cellIs" dxfId="13322" priority="4062" operator="lessThan">
      <formula>$C$4</formula>
    </cfRule>
  </conditionalFormatting>
  <conditionalFormatting sqref="BG11">
    <cfRule type="cellIs" dxfId="13321" priority="4063" operator="lessThan">
      <formula>$C$4</formula>
    </cfRule>
  </conditionalFormatting>
  <conditionalFormatting sqref="BG12">
    <cfRule type="cellIs" dxfId="13320" priority="4064" operator="lessThan">
      <formula>$C$4</formula>
    </cfRule>
  </conditionalFormatting>
  <conditionalFormatting sqref="BG12">
    <cfRule type="cellIs" dxfId="13319" priority="4065" operator="lessThan">
      <formula>$C$4</formula>
    </cfRule>
  </conditionalFormatting>
  <conditionalFormatting sqref="BG13">
    <cfRule type="cellIs" dxfId="13318" priority="4066" operator="lessThan">
      <formula>$C$4</formula>
    </cfRule>
  </conditionalFormatting>
  <conditionalFormatting sqref="BG13">
    <cfRule type="cellIs" dxfId="13317" priority="4067" operator="lessThan">
      <formula>$C$4</formula>
    </cfRule>
  </conditionalFormatting>
  <conditionalFormatting sqref="BG14">
    <cfRule type="cellIs" dxfId="13316" priority="4068" operator="lessThan">
      <formula>$C$4</formula>
    </cfRule>
  </conditionalFormatting>
  <conditionalFormatting sqref="BG14">
    <cfRule type="cellIs" dxfId="13315" priority="4069" operator="lessThan">
      <formula>$C$4</formula>
    </cfRule>
  </conditionalFormatting>
  <conditionalFormatting sqref="BG15">
    <cfRule type="cellIs" dxfId="13314" priority="4070" operator="lessThan">
      <formula>$C$4</formula>
    </cfRule>
  </conditionalFormatting>
  <conditionalFormatting sqref="BG15">
    <cfRule type="cellIs" dxfId="13313" priority="4071" operator="lessThan">
      <formula>$C$4</formula>
    </cfRule>
  </conditionalFormatting>
  <conditionalFormatting sqref="BG16">
    <cfRule type="cellIs" dxfId="13312" priority="4072" operator="lessThan">
      <formula>$C$4</formula>
    </cfRule>
  </conditionalFormatting>
  <conditionalFormatting sqref="BG16">
    <cfRule type="cellIs" dxfId="13311" priority="4073" operator="lessThan">
      <formula>$C$4</formula>
    </cfRule>
  </conditionalFormatting>
  <conditionalFormatting sqref="BG17">
    <cfRule type="cellIs" dxfId="13310" priority="4074" operator="lessThan">
      <formula>$C$4</formula>
    </cfRule>
  </conditionalFormatting>
  <conditionalFormatting sqref="BG17">
    <cfRule type="cellIs" dxfId="13309" priority="4075" operator="lessThan">
      <formula>$C$4</formula>
    </cfRule>
  </conditionalFormatting>
  <conditionalFormatting sqref="BG18">
    <cfRule type="cellIs" dxfId="13308" priority="4076" operator="lessThan">
      <formula>$C$4</formula>
    </cfRule>
  </conditionalFormatting>
  <conditionalFormatting sqref="BG18">
    <cfRule type="cellIs" dxfId="13307" priority="4077" operator="lessThan">
      <formula>$C$4</formula>
    </cfRule>
  </conditionalFormatting>
  <conditionalFormatting sqref="BG19">
    <cfRule type="cellIs" dxfId="13306" priority="4078" operator="lessThan">
      <formula>$C$4</formula>
    </cfRule>
  </conditionalFormatting>
  <conditionalFormatting sqref="BG19">
    <cfRule type="cellIs" dxfId="13305" priority="4079" operator="lessThan">
      <formula>$C$4</formula>
    </cfRule>
  </conditionalFormatting>
  <conditionalFormatting sqref="BG20">
    <cfRule type="cellIs" dxfId="13304" priority="4080" operator="lessThan">
      <formula>$C$4</formula>
    </cfRule>
  </conditionalFormatting>
  <conditionalFormatting sqref="BG20">
    <cfRule type="cellIs" dxfId="13303" priority="4081" operator="lessThan">
      <formula>$C$4</formula>
    </cfRule>
  </conditionalFormatting>
  <conditionalFormatting sqref="BG21">
    <cfRule type="cellIs" dxfId="13302" priority="4082" operator="lessThan">
      <formula>$C$4</formula>
    </cfRule>
  </conditionalFormatting>
  <conditionalFormatting sqref="BG21">
    <cfRule type="cellIs" dxfId="13301" priority="4083" operator="lessThan">
      <formula>$C$4</formula>
    </cfRule>
  </conditionalFormatting>
  <conditionalFormatting sqref="BG22">
    <cfRule type="cellIs" dxfId="13300" priority="4084" operator="lessThan">
      <formula>$C$4</formula>
    </cfRule>
  </conditionalFormatting>
  <conditionalFormatting sqref="BG22">
    <cfRule type="cellIs" dxfId="13299" priority="4085" operator="lessThan">
      <formula>$C$4</formula>
    </cfRule>
  </conditionalFormatting>
  <conditionalFormatting sqref="BG23">
    <cfRule type="cellIs" dxfId="13298" priority="4086" operator="lessThan">
      <formula>$C$4</formula>
    </cfRule>
  </conditionalFormatting>
  <conditionalFormatting sqref="BG23">
    <cfRule type="cellIs" dxfId="13297" priority="4087" operator="lessThan">
      <formula>$C$4</formula>
    </cfRule>
  </conditionalFormatting>
  <conditionalFormatting sqref="BG24">
    <cfRule type="cellIs" dxfId="13296" priority="4088" operator="lessThan">
      <formula>$C$4</formula>
    </cfRule>
  </conditionalFormatting>
  <conditionalFormatting sqref="BG24">
    <cfRule type="cellIs" dxfId="13295" priority="4089" operator="lessThan">
      <formula>$C$4</formula>
    </cfRule>
  </conditionalFormatting>
  <conditionalFormatting sqref="BG25">
    <cfRule type="cellIs" dxfId="13294" priority="4090" operator="lessThan">
      <formula>$C$4</formula>
    </cfRule>
  </conditionalFormatting>
  <conditionalFormatting sqref="BG25">
    <cfRule type="cellIs" dxfId="13293" priority="4091" operator="lessThan">
      <formula>$C$4</formula>
    </cfRule>
  </conditionalFormatting>
  <conditionalFormatting sqref="BG26">
    <cfRule type="cellIs" dxfId="13292" priority="4092" operator="lessThan">
      <formula>$C$4</formula>
    </cfRule>
  </conditionalFormatting>
  <conditionalFormatting sqref="BG26">
    <cfRule type="cellIs" dxfId="13291" priority="4093" operator="lessThan">
      <formula>$C$4</formula>
    </cfRule>
  </conditionalFormatting>
  <conditionalFormatting sqref="BG27">
    <cfRule type="cellIs" dxfId="13290" priority="4094" operator="lessThan">
      <formula>$C$4</formula>
    </cfRule>
  </conditionalFormatting>
  <conditionalFormatting sqref="BG27">
    <cfRule type="cellIs" dxfId="13289" priority="4095" operator="lessThan">
      <formula>$C$4</formula>
    </cfRule>
  </conditionalFormatting>
  <conditionalFormatting sqref="BG28">
    <cfRule type="cellIs" dxfId="13288" priority="4096" operator="lessThan">
      <formula>$C$4</formula>
    </cfRule>
  </conditionalFormatting>
  <conditionalFormatting sqref="BG28">
    <cfRule type="cellIs" dxfId="13287" priority="4097" operator="lessThan">
      <formula>$C$4</formula>
    </cfRule>
  </conditionalFormatting>
  <conditionalFormatting sqref="BG29">
    <cfRule type="cellIs" dxfId="13286" priority="4098" operator="lessThan">
      <formula>$C$4</formula>
    </cfRule>
  </conditionalFormatting>
  <conditionalFormatting sqref="BG29">
    <cfRule type="cellIs" dxfId="13285" priority="4099" operator="lessThan">
      <formula>$C$4</formula>
    </cfRule>
  </conditionalFormatting>
  <conditionalFormatting sqref="BG30">
    <cfRule type="cellIs" dxfId="13284" priority="4100" operator="lessThan">
      <formula>$C$4</formula>
    </cfRule>
  </conditionalFormatting>
  <conditionalFormatting sqref="BG30">
    <cfRule type="cellIs" dxfId="13283" priority="4101" operator="lessThan">
      <formula>$C$4</formula>
    </cfRule>
  </conditionalFormatting>
  <conditionalFormatting sqref="BG31">
    <cfRule type="cellIs" dxfId="13282" priority="4102" operator="lessThan">
      <formula>$C$4</formula>
    </cfRule>
  </conditionalFormatting>
  <conditionalFormatting sqref="BG31">
    <cfRule type="cellIs" dxfId="13281" priority="4103" operator="lessThan">
      <formula>$C$4</formula>
    </cfRule>
  </conditionalFormatting>
  <conditionalFormatting sqref="BG32">
    <cfRule type="cellIs" dxfId="13280" priority="4104" operator="lessThan">
      <formula>$C$4</formula>
    </cfRule>
  </conditionalFormatting>
  <conditionalFormatting sqref="BG32">
    <cfRule type="cellIs" dxfId="13279" priority="4105" operator="lessThan">
      <formula>$C$4</formula>
    </cfRule>
  </conditionalFormatting>
  <conditionalFormatting sqref="BG33">
    <cfRule type="cellIs" dxfId="13278" priority="4106" operator="lessThan">
      <formula>$C$4</formula>
    </cfRule>
  </conditionalFormatting>
  <conditionalFormatting sqref="BG33">
    <cfRule type="cellIs" dxfId="13277" priority="4107" operator="lessThan">
      <formula>$C$4</formula>
    </cfRule>
  </conditionalFormatting>
  <conditionalFormatting sqref="BG34">
    <cfRule type="cellIs" dxfId="13276" priority="4108" operator="lessThan">
      <formula>$C$4</formula>
    </cfRule>
  </conditionalFormatting>
  <conditionalFormatting sqref="BG34">
    <cfRule type="cellIs" dxfId="13275" priority="4109" operator="lessThan">
      <formula>$C$4</formula>
    </cfRule>
  </conditionalFormatting>
  <conditionalFormatting sqref="BG35">
    <cfRule type="cellIs" dxfId="13274" priority="4110" operator="lessThan">
      <formula>$C$4</formula>
    </cfRule>
  </conditionalFormatting>
  <conditionalFormatting sqref="BG35">
    <cfRule type="cellIs" dxfId="13273" priority="4111" operator="lessThan">
      <formula>$C$4</formula>
    </cfRule>
  </conditionalFormatting>
  <conditionalFormatting sqref="BG36">
    <cfRule type="cellIs" dxfId="13272" priority="4112" operator="lessThan">
      <formula>$C$4</formula>
    </cfRule>
  </conditionalFormatting>
  <conditionalFormatting sqref="BG36">
    <cfRule type="cellIs" dxfId="13271" priority="4113" operator="lessThan">
      <formula>$C$4</formula>
    </cfRule>
  </conditionalFormatting>
  <conditionalFormatting sqref="BG37">
    <cfRule type="cellIs" dxfId="13270" priority="4114" operator="lessThan">
      <formula>$C$4</formula>
    </cfRule>
  </conditionalFormatting>
  <conditionalFormatting sqref="BG37">
    <cfRule type="cellIs" dxfId="13269" priority="4115" operator="lessThan">
      <formula>$C$4</formula>
    </cfRule>
  </conditionalFormatting>
  <conditionalFormatting sqref="BG38">
    <cfRule type="cellIs" dxfId="13268" priority="4116" operator="lessThan">
      <formula>$C$4</formula>
    </cfRule>
  </conditionalFormatting>
  <conditionalFormatting sqref="BG38">
    <cfRule type="cellIs" dxfId="13267" priority="4117" operator="lessThan">
      <formula>$C$4</formula>
    </cfRule>
  </conditionalFormatting>
  <conditionalFormatting sqref="BG39">
    <cfRule type="cellIs" dxfId="13266" priority="4118" operator="lessThan">
      <formula>$C$4</formula>
    </cfRule>
  </conditionalFormatting>
  <conditionalFormatting sqref="BG39">
    <cfRule type="cellIs" dxfId="13265" priority="4119" operator="lessThan">
      <formula>$C$4</formula>
    </cfRule>
  </conditionalFormatting>
  <conditionalFormatting sqref="BG40">
    <cfRule type="cellIs" dxfId="13264" priority="4120" operator="lessThan">
      <formula>$C$4</formula>
    </cfRule>
  </conditionalFormatting>
  <conditionalFormatting sqref="BG40">
    <cfRule type="cellIs" dxfId="13263" priority="4121" operator="lessThan">
      <formula>$C$4</formula>
    </cfRule>
  </conditionalFormatting>
  <conditionalFormatting sqref="BG41">
    <cfRule type="cellIs" dxfId="13262" priority="4122" operator="lessThan">
      <formula>$C$4</formula>
    </cfRule>
  </conditionalFormatting>
  <conditionalFormatting sqref="BG41">
    <cfRule type="cellIs" dxfId="13261" priority="4123" operator="lessThan">
      <formula>$C$4</formula>
    </cfRule>
  </conditionalFormatting>
  <conditionalFormatting sqref="BG42">
    <cfRule type="cellIs" dxfId="13260" priority="4124" operator="lessThan">
      <formula>$C$4</formula>
    </cfRule>
  </conditionalFormatting>
  <conditionalFormatting sqref="BG42">
    <cfRule type="cellIs" dxfId="13259" priority="4125" operator="lessThan">
      <formula>$C$4</formula>
    </cfRule>
  </conditionalFormatting>
  <conditionalFormatting sqref="BG43">
    <cfRule type="cellIs" dxfId="13258" priority="4126" operator="lessThan">
      <formula>$C$4</formula>
    </cfRule>
  </conditionalFormatting>
  <conditionalFormatting sqref="BG43">
    <cfRule type="cellIs" dxfId="13257" priority="4127" operator="lessThan">
      <formula>$C$4</formula>
    </cfRule>
  </conditionalFormatting>
  <conditionalFormatting sqref="BG44">
    <cfRule type="cellIs" dxfId="13256" priority="4128" operator="lessThan">
      <formula>$C$4</formula>
    </cfRule>
  </conditionalFormatting>
  <conditionalFormatting sqref="BG44">
    <cfRule type="cellIs" dxfId="13255" priority="4129" operator="lessThan">
      <formula>$C$4</formula>
    </cfRule>
  </conditionalFormatting>
  <conditionalFormatting sqref="BG45">
    <cfRule type="cellIs" dxfId="13254" priority="4130" operator="lessThan">
      <formula>$C$4</formula>
    </cfRule>
  </conditionalFormatting>
  <conditionalFormatting sqref="BG45">
    <cfRule type="cellIs" dxfId="13253" priority="4131" operator="lessThan">
      <formula>$C$4</formula>
    </cfRule>
  </conditionalFormatting>
  <conditionalFormatting sqref="BG46">
    <cfRule type="cellIs" dxfId="13252" priority="4132" operator="lessThan">
      <formula>$C$4</formula>
    </cfRule>
  </conditionalFormatting>
  <conditionalFormatting sqref="BG46">
    <cfRule type="cellIs" dxfId="13251" priority="4133" operator="lessThan">
      <formula>$C$4</formula>
    </cfRule>
  </conditionalFormatting>
  <conditionalFormatting sqref="BG47">
    <cfRule type="cellIs" dxfId="13250" priority="4134" operator="lessThan">
      <formula>$C$4</formula>
    </cfRule>
  </conditionalFormatting>
  <conditionalFormatting sqref="BG47">
    <cfRule type="cellIs" dxfId="13249" priority="4135" operator="lessThan">
      <formula>$C$4</formula>
    </cfRule>
  </conditionalFormatting>
  <conditionalFormatting sqref="BG48">
    <cfRule type="cellIs" dxfId="13248" priority="4136" operator="lessThan">
      <formula>$C$4</formula>
    </cfRule>
  </conditionalFormatting>
  <conditionalFormatting sqref="BG48">
    <cfRule type="cellIs" dxfId="13247" priority="4137" operator="lessThan">
      <formula>$C$4</formula>
    </cfRule>
  </conditionalFormatting>
  <conditionalFormatting sqref="BG49">
    <cfRule type="cellIs" dxfId="13246" priority="4138" operator="lessThan">
      <formula>$C$4</formula>
    </cfRule>
  </conditionalFormatting>
  <conditionalFormatting sqref="BG49">
    <cfRule type="cellIs" dxfId="13245" priority="4139" operator="lessThan">
      <formula>$C$4</formula>
    </cfRule>
  </conditionalFormatting>
  <conditionalFormatting sqref="BG50">
    <cfRule type="cellIs" dxfId="13244" priority="4140" operator="lessThan">
      <formula>$C$4</formula>
    </cfRule>
  </conditionalFormatting>
  <conditionalFormatting sqref="BG50">
    <cfRule type="cellIs" dxfId="13243" priority="4141" operator="lessThan">
      <formula>$C$4</formula>
    </cfRule>
  </conditionalFormatting>
  <conditionalFormatting sqref="BG51">
    <cfRule type="cellIs" dxfId="13242" priority="4142" operator="lessThan">
      <formula>$C$4</formula>
    </cfRule>
  </conditionalFormatting>
  <conditionalFormatting sqref="BG51">
    <cfRule type="cellIs" dxfId="13241" priority="4143" operator="lessThan">
      <formula>$C$4</formula>
    </cfRule>
  </conditionalFormatting>
  <conditionalFormatting sqref="BG52">
    <cfRule type="cellIs" dxfId="13240" priority="4144" operator="lessThan">
      <formula>$C$4</formula>
    </cfRule>
  </conditionalFormatting>
  <conditionalFormatting sqref="BG52">
    <cfRule type="cellIs" dxfId="13239" priority="4145" operator="lessThan">
      <formula>$C$4</formula>
    </cfRule>
  </conditionalFormatting>
  <conditionalFormatting sqref="BG53">
    <cfRule type="cellIs" dxfId="13238" priority="4146" operator="lessThan">
      <formula>$C$4</formula>
    </cfRule>
  </conditionalFormatting>
  <conditionalFormatting sqref="BG53">
    <cfRule type="cellIs" dxfId="13237" priority="4147" operator="lessThan">
      <formula>$C$4</formula>
    </cfRule>
  </conditionalFormatting>
  <conditionalFormatting sqref="BG54">
    <cfRule type="cellIs" dxfId="13236" priority="4148" operator="lessThan">
      <formula>$C$4</formula>
    </cfRule>
  </conditionalFormatting>
  <conditionalFormatting sqref="BG54">
    <cfRule type="cellIs" dxfId="13235" priority="4149" operator="lessThan">
      <formula>$C$4</formula>
    </cfRule>
  </conditionalFormatting>
  <conditionalFormatting sqref="BG55">
    <cfRule type="cellIs" dxfId="13234" priority="4150" operator="lessThan">
      <formula>$C$4</formula>
    </cfRule>
  </conditionalFormatting>
  <conditionalFormatting sqref="BG55">
    <cfRule type="cellIs" dxfId="13233" priority="4151" operator="lessThan">
      <formula>$C$4</formula>
    </cfRule>
  </conditionalFormatting>
  <conditionalFormatting sqref="BG56">
    <cfRule type="cellIs" dxfId="13232" priority="4152" operator="lessThan">
      <formula>$C$4</formula>
    </cfRule>
  </conditionalFormatting>
  <conditionalFormatting sqref="BG56">
    <cfRule type="cellIs" dxfId="13231" priority="4153" operator="lessThan">
      <formula>$C$4</formula>
    </cfRule>
  </conditionalFormatting>
  <conditionalFormatting sqref="BG57">
    <cfRule type="cellIs" dxfId="13230" priority="4154" operator="lessThan">
      <formula>$C$4</formula>
    </cfRule>
  </conditionalFormatting>
  <conditionalFormatting sqref="BG57">
    <cfRule type="cellIs" dxfId="13229" priority="4155" operator="lessThan">
      <formula>$C$4</formula>
    </cfRule>
  </conditionalFormatting>
  <conditionalFormatting sqref="BG58">
    <cfRule type="cellIs" dxfId="13228" priority="4156" operator="lessThan">
      <formula>$C$4</formula>
    </cfRule>
  </conditionalFormatting>
  <conditionalFormatting sqref="BG58">
    <cfRule type="cellIs" dxfId="13227" priority="4157" operator="lessThan">
      <formula>$C$4</formula>
    </cfRule>
  </conditionalFormatting>
  <conditionalFormatting sqref="BG59">
    <cfRule type="cellIs" dxfId="13226" priority="4158" operator="lessThan">
      <formula>$C$4</formula>
    </cfRule>
  </conditionalFormatting>
  <conditionalFormatting sqref="BG59">
    <cfRule type="cellIs" dxfId="13225" priority="4159" operator="lessThan">
      <formula>$C$4</formula>
    </cfRule>
  </conditionalFormatting>
  <conditionalFormatting sqref="BG60">
    <cfRule type="cellIs" dxfId="13224" priority="4160" operator="lessThan">
      <formula>$C$4</formula>
    </cfRule>
  </conditionalFormatting>
  <conditionalFormatting sqref="BG60">
    <cfRule type="cellIs" dxfId="13223" priority="4161" operator="lessThan">
      <formula>$C$4</formula>
    </cfRule>
  </conditionalFormatting>
  <conditionalFormatting sqref="BH11">
    <cfRule type="cellIs" dxfId="13222" priority="4162" operator="lessThan">
      <formula>$C$4</formula>
    </cfRule>
  </conditionalFormatting>
  <conditionalFormatting sqref="BH11">
    <cfRule type="cellIs" dxfId="13221" priority="4163" operator="lessThan">
      <formula>$C$4</formula>
    </cfRule>
  </conditionalFormatting>
  <conditionalFormatting sqref="BH12">
    <cfRule type="cellIs" dxfId="13220" priority="4164" operator="lessThan">
      <formula>$C$4</formula>
    </cfRule>
  </conditionalFormatting>
  <conditionalFormatting sqref="BH12">
    <cfRule type="cellIs" dxfId="13219" priority="4165" operator="lessThan">
      <formula>$C$4</formula>
    </cfRule>
  </conditionalFormatting>
  <conditionalFormatting sqref="BH13">
    <cfRule type="cellIs" dxfId="13218" priority="4166" operator="lessThan">
      <formula>$C$4</formula>
    </cfRule>
  </conditionalFormatting>
  <conditionalFormatting sqref="BH13">
    <cfRule type="cellIs" dxfId="13217" priority="4167" operator="lessThan">
      <formula>$C$4</formula>
    </cfRule>
  </conditionalFormatting>
  <conditionalFormatting sqref="BH14">
    <cfRule type="cellIs" dxfId="13216" priority="4168" operator="lessThan">
      <formula>$C$4</formula>
    </cfRule>
  </conditionalFormatting>
  <conditionalFormatting sqref="BH14">
    <cfRule type="cellIs" dxfId="13215" priority="4169" operator="lessThan">
      <formula>$C$4</formula>
    </cfRule>
  </conditionalFormatting>
  <conditionalFormatting sqref="BH15">
    <cfRule type="cellIs" dxfId="13214" priority="4170" operator="lessThan">
      <formula>$C$4</formula>
    </cfRule>
  </conditionalFormatting>
  <conditionalFormatting sqref="BH15">
    <cfRule type="cellIs" dxfId="13213" priority="4171" operator="lessThan">
      <formula>$C$4</formula>
    </cfRule>
  </conditionalFormatting>
  <conditionalFormatting sqref="BH16">
    <cfRule type="cellIs" dxfId="13212" priority="4172" operator="lessThan">
      <formula>$C$4</formula>
    </cfRule>
  </conditionalFormatting>
  <conditionalFormatting sqref="BH16">
    <cfRule type="cellIs" dxfId="13211" priority="4173" operator="lessThan">
      <formula>$C$4</formula>
    </cfRule>
  </conditionalFormatting>
  <conditionalFormatting sqref="BH17">
    <cfRule type="cellIs" dxfId="13210" priority="4174" operator="lessThan">
      <formula>$C$4</formula>
    </cfRule>
  </conditionalFormatting>
  <conditionalFormatting sqref="BH17">
    <cfRule type="cellIs" dxfId="13209" priority="4175" operator="lessThan">
      <formula>$C$4</formula>
    </cfRule>
  </conditionalFormatting>
  <conditionalFormatting sqref="BH18">
    <cfRule type="cellIs" dxfId="13208" priority="4176" operator="lessThan">
      <formula>$C$4</formula>
    </cfRule>
  </conditionalFormatting>
  <conditionalFormatting sqref="BH18">
    <cfRule type="cellIs" dxfId="13207" priority="4177" operator="lessThan">
      <formula>$C$4</formula>
    </cfRule>
  </conditionalFormatting>
  <conditionalFormatting sqref="BH19">
    <cfRule type="cellIs" dxfId="13206" priority="4178" operator="lessThan">
      <formula>$C$4</formula>
    </cfRule>
  </conditionalFormatting>
  <conditionalFormatting sqref="BH19">
    <cfRule type="cellIs" dxfId="13205" priority="4179" operator="lessThan">
      <formula>$C$4</formula>
    </cfRule>
  </conditionalFormatting>
  <conditionalFormatting sqref="BH20">
    <cfRule type="cellIs" dxfId="13204" priority="4180" operator="lessThan">
      <formula>$C$4</formula>
    </cfRule>
  </conditionalFormatting>
  <conditionalFormatting sqref="BH20">
    <cfRule type="cellIs" dxfId="13203" priority="4181" operator="lessThan">
      <formula>$C$4</formula>
    </cfRule>
  </conditionalFormatting>
  <conditionalFormatting sqref="BH21">
    <cfRule type="cellIs" dxfId="13202" priority="4182" operator="lessThan">
      <formula>$C$4</formula>
    </cfRule>
  </conditionalFormatting>
  <conditionalFormatting sqref="BH21">
    <cfRule type="cellIs" dxfId="13201" priority="4183" operator="lessThan">
      <formula>$C$4</formula>
    </cfRule>
  </conditionalFormatting>
  <conditionalFormatting sqref="BH22">
    <cfRule type="cellIs" dxfId="13200" priority="4184" operator="lessThan">
      <formula>$C$4</formula>
    </cfRule>
  </conditionalFormatting>
  <conditionalFormatting sqref="BH22">
    <cfRule type="cellIs" dxfId="13199" priority="4185" operator="lessThan">
      <formula>$C$4</formula>
    </cfRule>
  </conditionalFormatting>
  <conditionalFormatting sqref="BH23">
    <cfRule type="cellIs" dxfId="13198" priority="4186" operator="lessThan">
      <formula>$C$4</formula>
    </cfRule>
  </conditionalFormatting>
  <conditionalFormatting sqref="BH23">
    <cfRule type="cellIs" dxfId="13197" priority="4187" operator="lessThan">
      <formula>$C$4</formula>
    </cfRule>
  </conditionalFormatting>
  <conditionalFormatting sqref="BH24">
    <cfRule type="cellIs" dxfId="13196" priority="4188" operator="lessThan">
      <formula>$C$4</formula>
    </cfRule>
  </conditionalFormatting>
  <conditionalFormatting sqref="BH24">
    <cfRule type="cellIs" dxfId="13195" priority="4189" operator="lessThan">
      <formula>$C$4</formula>
    </cfRule>
  </conditionalFormatting>
  <conditionalFormatting sqref="BH25">
    <cfRule type="cellIs" dxfId="13194" priority="4190" operator="lessThan">
      <formula>$C$4</formula>
    </cfRule>
  </conditionalFormatting>
  <conditionalFormatting sqref="BH25">
    <cfRule type="cellIs" dxfId="13193" priority="4191" operator="lessThan">
      <formula>$C$4</formula>
    </cfRule>
  </conditionalFormatting>
  <conditionalFormatting sqref="BH26">
    <cfRule type="cellIs" dxfId="13192" priority="4192" operator="lessThan">
      <formula>$C$4</formula>
    </cfRule>
  </conditionalFormatting>
  <conditionalFormatting sqref="BH26">
    <cfRule type="cellIs" dxfId="13191" priority="4193" operator="lessThan">
      <formula>$C$4</formula>
    </cfRule>
  </conditionalFormatting>
  <conditionalFormatting sqref="BH27">
    <cfRule type="cellIs" dxfId="13190" priority="4194" operator="lessThan">
      <formula>$C$4</formula>
    </cfRule>
  </conditionalFormatting>
  <conditionalFormatting sqref="BH27">
    <cfRule type="cellIs" dxfId="13189" priority="4195" operator="lessThan">
      <formula>$C$4</formula>
    </cfRule>
  </conditionalFormatting>
  <conditionalFormatting sqref="BH28">
    <cfRule type="cellIs" dxfId="13188" priority="4196" operator="lessThan">
      <formula>$C$4</formula>
    </cfRule>
  </conditionalFormatting>
  <conditionalFormatting sqref="BH28">
    <cfRule type="cellIs" dxfId="13187" priority="4197" operator="lessThan">
      <formula>$C$4</formula>
    </cfRule>
  </conditionalFormatting>
  <conditionalFormatting sqref="BH29">
    <cfRule type="cellIs" dxfId="13186" priority="4198" operator="lessThan">
      <formula>$C$4</formula>
    </cfRule>
  </conditionalFormatting>
  <conditionalFormatting sqref="BH29">
    <cfRule type="cellIs" dxfId="13185" priority="4199" operator="lessThan">
      <formula>$C$4</formula>
    </cfRule>
  </conditionalFormatting>
  <conditionalFormatting sqref="BH30">
    <cfRule type="cellIs" dxfId="13184" priority="4200" operator="lessThan">
      <formula>$C$4</formula>
    </cfRule>
  </conditionalFormatting>
  <conditionalFormatting sqref="BH30">
    <cfRule type="cellIs" dxfId="13183" priority="4201" operator="lessThan">
      <formula>$C$4</formula>
    </cfRule>
  </conditionalFormatting>
  <conditionalFormatting sqref="BH31">
    <cfRule type="cellIs" dxfId="13182" priority="4202" operator="lessThan">
      <formula>$C$4</formula>
    </cfRule>
  </conditionalFormatting>
  <conditionalFormatting sqref="BH31">
    <cfRule type="cellIs" dxfId="13181" priority="4203" operator="lessThan">
      <formula>$C$4</formula>
    </cfRule>
  </conditionalFormatting>
  <conditionalFormatting sqref="BH32">
    <cfRule type="cellIs" dxfId="13180" priority="4204" operator="lessThan">
      <formula>$C$4</formula>
    </cfRule>
  </conditionalFormatting>
  <conditionalFormatting sqref="BH32">
    <cfRule type="cellIs" dxfId="13179" priority="4205" operator="lessThan">
      <formula>$C$4</formula>
    </cfRule>
  </conditionalFormatting>
  <conditionalFormatting sqref="BH33">
    <cfRule type="cellIs" dxfId="13178" priority="4206" operator="lessThan">
      <formula>$C$4</formula>
    </cfRule>
  </conditionalFormatting>
  <conditionalFormatting sqref="BH33">
    <cfRule type="cellIs" dxfId="13177" priority="4207" operator="lessThan">
      <formula>$C$4</formula>
    </cfRule>
  </conditionalFormatting>
  <conditionalFormatting sqref="BH34">
    <cfRule type="cellIs" dxfId="13176" priority="4208" operator="lessThan">
      <formula>$C$4</formula>
    </cfRule>
  </conditionalFormatting>
  <conditionalFormatting sqref="BH34">
    <cfRule type="cellIs" dxfId="13175" priority="4209" operator="lessThan">
      <formula>$C$4</formula>
    </cfRule>
  </conditionalFormatting>
  <conditionalFormatting sqref="BH35">
    <cfRule type="cellIs" dxfId="13174" priority="4210" operator="lessThan">
      <formula>$C$4</formula>
    </cfRule>
  </conditionalFormatting>
  <conditionalFormatting sqref="BH35">
    <cfRule type="cellIs" dxfId="13173" priority="4211" operator="lessThan">
      <formula>$C$4</formula>
    </cfRule>
  </conditionalFormatting>
  <conditionalFormatting sqref="BH36">
    <cfRule type="cellIs" dxfId="13172" priority="4212" operator="lessThan">
      <formula>$C$4</formula>
    </cfRule>
  </conditionalFormatting>
  <conditionalFormatting sqref="BH36">
    <cfRule type="cellIs" dxfId="13171" priority="4213" operator="lessThan">
      <formula>$C$4</formula>
    </cfRule>
  </conditionalFormatting>
  <conditionalFormatting sqref="BH37">
    <cfRule type="cellIs" dxfId="13170" priority="4214" operator="lessThan">
      <formula>$C$4</formula>
    </cfRule>
  </conditionalFormatting>
  <conditionalFormatting sqref="BH37">
    <cfRule type="cellIs" dxfId="13169" priority="4215" operator="lessThan">
      <formula>$C$4</formula>
    </cfRule>
  </conditionalFormatting>
  <conditionalFormatting sqref="BH38">
    <cfRule type="cellIs" dxfId="13168" priority="4216" operator="lessThan">
      <formula>$C$4</formula>
    </cfRule>
  </conditionalFormatting>
  <conditionalFormatting sqref="BH38">
    <cfRule type="cellIs" dxfId="13167" priority="4217" operator="lessThan">
      <formula>$C$4</formula>
    </cfRule>
  </conditionalFormatting>
  <conditionalFormatting sqref="BH39">
    <cfRule type="cellIs" dxfId="13166" priority="4218" operator="lessThan">
      <formula>$C$4</formula>
    </cfRule>
  </conditionalFormatting>
  <conditionalFormatting sqref="BH39">
    <cfRule type="cellIs" dxfId="13165" priority="4219" operator="lessThan">
      <formula>$C$4</formula>
    </cfRule>
  </conditionalFormatting>
  <conditionalFormatting sqref="BH40">
    <cfRule type="cellIs" dxfId="13164" priority="4220" operator="lessThan">
      <formula>$C$4</formula>
    </cfRule>
  </conditionalFormatting>
  <conditionalFormatting sqref="BH40">
    <cfRule type="cellIs" dxfId="13163" priority="4221" operator="lessThan">
      <formula>$C$4</formula>
    </cfRule>
  </conditionalFormatting>
  <conditionalFormatting sqref="BH41">
    <cfRule type="cellIs" dxfId="13162" priority="4222" operator="lessThan">
      <formula>$C$4</formula>
    </cfRule>
  </conditionalFormatting>
  <conditionalFormatting sqref="BH41">
    <cfRule type="cellIs" dxfId="13161" priority="4223" operator="lessThan">
      <formula>$C$4</formula>
    </cfRule>
  </conditionalFormatting>
  <conditionalFormatting sqref="BH42">
    <cfRule type="cellIs" dxfId="13160" priority="4224" operator="lessThan">
      <formula>$C$4</formula>
    </cfRule>
  </conditionalFormatting>
  <conditionalFormatting sqref="BH42">
    <cfRule type="cellIs" dxfId="13159" priority="4225" operator="lessThan">
      <formula>$C$4</formula>
    </cfRule>
  </conditionalFormatting>
  <conditionalFormatting sqref="BH43">
    <cfRule type="cellIs" dxfId="13158" priority="4226" operator="lessThan">
      <formula>$C$4</formula>
    </cfRule>
  </conditionalFormatting>
  <conditionalFormatting sqref="BH43">
    <cfRule type="cellIs" dxfId="13157" priority="4227" operator="lessThan">
      <formula>$C$4</formula>
    </cfRule>
  </conditionalFormatting>
  <conditionalFormatting sqref="BH44">
    <cfRule type="cellIs" dxfId="13156" priority="4228" operator="lessThan">
      <formula>$C$4</formula>
    </cfRule>
  </conditionalFormatting>
  <conditionalFormatting sqref="BH44">
    <cfRule type="cellIs" dxfId="13155" priority="4229" operator="lessThan">
      <formula>$C$4</formula>
    </cfRule>
  </conditionalFormatting>
  <conditionalFormatting sqref="BH45">
    <cfRule type="cellIs" dxfId="13154" priority="4230" operator="lessThan">
      <formula>$C$4</formula>
    </cfRule>
  </conditionalFormatting>
  <conditionalFormatting sqref="BH45">
    <cfRule type="cellIs" dxfId="13153" priority="4231" operator="lessThan">
      <formula>$C$4</formula>
    </cfRule>
  </conditionalFormatting>
  <conditionalFormatting sqref="BH46">
    <cfRule type="cellIs" dxfId="13152" priority="4232" operator="lessThan">
      <formula>$C$4</formula>
    </cfRule>
  </conditionalFormatting>
  <conditionalFormatting sqref="BH46">
    <cfRule type="cellIs" dxfId="13151" priority="4233" operator="lessThan">
      <formula>$C$4</formula>
    </cfRule>
  </conditionalFormatting>
  <conditionalFormatting sqref="BH47">
    <cfRule type="cellIs" dxfId="13150" priority="4234" operator="lessThan">
      <formula>$C$4</formula>
    </cfRule>
  </conditionalFormatting>
  <conditionalFormatting sqref="BH47">
    <cfRule type="cellIs" dxfId="13149" priority="4235" operator="lessThan">
      <formula>$C$4</formula>
    </cfRule>
  </conditionalFormatting>
  <conditionalFormatting sqref="BH48">
    <cfRule type="cellIs" dxfId="13148" priority="4236" operator="lessThan">
      <formula>$C$4</formula>
    </cfRule>
  </conditionalFormatting>
  <conditionalFormatting sqref="BH48">
    <cfRule type="cellIs" dxfId="13147" priority="4237" operator="lessThan">
      <formula>$C$4</formula>
    </cfRule>
  </conditionalFormatting>
  <conditionalFormatting sqref="BH49">
    <cfRule type="cellIs" dxfId="13146" priority="4238" operator="lessThan">
      <formula>$C$4</formula>
    </cfRule>
  </conditionalFormatting>
  <conditionalFormatting sqref="BH49">
    <cfRule type="cellIs" dxfId="13145" priority="4239" operator="lessThan">
      <formula>$C$4</formula>
    </cfRule>
  </conditionalFormatting>
  <conditionalFormatting sqref="BH50">
    <cfRule type="cellIs" dxfId="13144" priority="4240" operator="lessThan">
      <formula>$C$4</formula>
    </cfRule>
  </conditionalFormatting>
  <conditionalFormatting sqref="BH50">
    <cfRule type="cellIs" dxfId="13143" priority="4241" operator="lessThan">
      <formula>$C$4</formula>
    </cfRule>
  </conditionalFormatting>
  <conditionalFormatting sqref="BH51">
    <cfRule type="cellIs" dxfId="13142" priority="4242" operator="lessThan">
      <formula>$C$4</formula>
    </cfRule>
  </conditionalFormatting>
  <conditionalFormatting sqref="BH51">
    <cfRule type="cellIs" dxfId="13141" priority="4243" operator="lessThan">
      <formula>$C$4</formula>
    </cfRule>
  </conditionalFormatting>
  <conditionalFormatting sqref="BH52">
    <cfRule type="cellIs" dxfId="13140" priority="4244" operator="lessThan">
      <formula>$C$4</formula>
    </cfRule>
  </conditionalFormatting>
  <conditionalFormatting sqref="BH52">
    <cfRule type="cellIs" dxfId="13139" priority="4245" operator="lessThan">
      <formula>$C$4</formula>
    </cfRule>
  </conditionalFormatting>
  <conditionalFormatting sqref="BH53">
    <cfRule type="cellIs" dxfId="13138" priority="4246" operator="lessThan">
      <formula>$C$4</formula>
    </cfRule>
  </conditionalFormatting>
  <conditionalFormatting sqref="BH53">
    <cfRule type="cellIs" dxfId="13137" priority="4247" operator="lessThan">
      <formula>$C$4</formula>
    </cfRule>
  </conditionalFormatting>
  <conditionalFormatting sqref="BH54">
    <cfRule type="cellIs" dxfId="13136" priority="4248" operator="lessThan">
      <formula>$C$4</formula>
    </cfRule>
  </conditionalFormatting>
  <conditionalFormatting sqref="BH54">
    <cfRule type="cellIs" dxfId="13135" priority="4249" operator="lessThan">
      <formula>$C$4</formula>
    </cfRule>
  </conditionalFormatting>
  <conditionalFormatting sqref="BH55">
    <cfRule type="cellIs" dxfId="13134" priority="4250" operator="lessThan">
      <formula>$C$4</formula>
    </cfRule>
  </conditionalFormatting>
  <conditionalFormatting sqref="BH55">
    <cfRule type="cellIs" dxfId="13133" priority="4251" operator="lessThan">
      <formula>$C$4</formula>
    </cfRule>
  </conditionalFormatting>
  <conditionalFormatting sqref="BH56">
    <cfRule type="cellIs" dxfId="13132" priority="4252" operator="lessThan">
      <formula>$C$4</formula>
    </cfRule>
  </conditionalFormatting>
  <conditionalFormatting sqref="BH56">
    <cfRule type="cellIs" dxfId="13131" priority="4253" operator="lessThan">
      <formula>$C$4</formula>
    </cfRule>
  </conditionalFormatting>
  <conditionalFormatting sqref="BH57">
    <cfRule type="cellIs" dxfId="13130" priority="4254" operator="lessThan">
      <formula>$C$4</formula>
    </cfRule>
  </conditionalFormatting>
  <conditionalFormatting sqref="BH57">
    <cfRule type="cellIs" dxfId="13129" priority="4255" operator="lessThan">
      <formula>$C$4</formula>
    </cfRule>
  </conditionalFormatting>
  <conditionalFormatting sqref="BH58">
    <cfRule type="cellIs" dxfId="13128" priority="4256" operator="lessThan">
      <formula>$C$4</formula>
    </cfRule>
  </conditionalFormatting>
  <conditionalFormatting sqref="BH58">
    <cfRule type="cellIs" dxfId="13127" priority="4257" operator="lessThan">
      <formula>$C$4</formula>
    </cfRule>
  </conditionalFormatting>
  <conditionalFormatting sqref="BH59">
    <cfRule type="cellIs" dxfId="13126" priority="4258" operator="lessThan">
      <formula>$C$4</formula>
    </cfRule>
  </conditionalFormatting>
  <conditionalFormatting sqref="BH59">
    <cfRule type="cellIs" dxfId="13125" priority="4259" operator="lessThan">
      <formula>$C$4</formula>
    </cfRule>
  </conditionalFormatting>
  <conditionalFormatting sqref="BH60">
    <cfRule type="cellIs" dxfId="13124" priority="4260" operator="lessThan">
      <formula>$C$4</formula>
    </cfRule>
  </conditionalFormatting>
  <conditionalFormatting sqref="BH60">
    <cfRule type="cellIs" dxfId="13123" priority="4261" operator="lessThan">
      <formula>$C$4</formula>
    </cfRule>
  </conditionalFormatting>
  <conditionalFormatting sqref="BI11">
    <cfRule type="cellIs" dxfId="13122" priority="4262" operator="lessThan">
      <formula>$C$4</formula>
    </cfRule>
  </conditionalFormatting>
  <conditionalFormatting sqref="BI11">
    <cfRule type="cellIs" dxfId="13121" priority="4263" operator="lessThan">
      <formula>$C$4</formula>
    </cfRule>
  </conditionalFormatting>
  <conditionalFormatting sqref="BI12">
    <cfRule type="cellIs" dxfId="13120" priority="4264" operator="lessThan">
      <formula>$C$4</formula>
    </cfRule>
  </conditionalFormatting>
  <conditionalFormatting sqref="BI12">
    <cfRule type="cellIs" dxfId="13119" priority="4265" operator="lessThan">
      <formula>$C$4</formula>
    </cfRule>
  </conditionalFormatting>
  <conditionalFormatting sqref="BI13">
    <cfRule type="cellIs" dxfId="13118" priority="4266" operator="lessThan">
      <formula>$C$4</formula>
    </cfRule>
  </conditionalFormatting>
  <conditionalFormatting sqref="BI13">
    <cfRule type="cellIs" dxfId="13117" priority="4267" operator="lessThan">
      <formula>$C$4</formula>
    </cfRule>
  </conditionalFormatting>
  <conditionalFormatting sqref="BI14">
    <cfRule type="cellIs" dxfId="13116" priority="4268" operator="lessThan">
      <formula>$C$4</formula>
    </cfRule>
  </conditionalFormatting>
  <conditionalFormatting sqref="BI14">
    <cfRule type="cellIs" dxfId="13115" priority="4269" operator="lessThan">
      <formula>$C$4</formula>
    </cfRule>
  </conditionalFormatting>
  <conditionalFormatting sqref="BI15">
    <cfRule type="cellIs" dxfId="13114" priority="4270" operator="lessThan">
      <formula>$C$4</formula>
    </cfRule>
  </conditionalFormatting>
  <conditionalFormatting sqref="BI15">
    <cfRule type="cellIs" dxfId="13113" priority="4271" operator="lessThan">
      <formula>$C$4</formula>
    </cfRule>
  </conditionalFormatting>
  <conditionalFormatting sqref="BI16">
    <cfRule type="cellIs" dxfId="13112" priority="4272" operator="lessThan">
      <formula>$C$4</formula>
    </cfRule>
  </conditionalFormatting>
  <conditionalFormatting sqref="BI16">
    <cfRule type="cellIs" dxfId="13111" priority="4273" operator="lessThan">
      <formula>$C$4</formula>
    </cfRule>
  </conditionalFormatting>
  <conditionalFormatting sqref="BI17">
    <cfRule type="cellIs" dxfId="13110" priority="4274" operator="lessThan">
      <formula>$C$4</formula>
    </cfRule>
  </conditionalFormatting>
  <conditionalFormatting sqref="BI17">
    <cfRule type="cellIs" dxfId="13109" priority="4275" operator="lessThan">
      <formula>$C$4</formula>
    </cfRule>
  </conditionalFormatting>
  <conditionalFormatting sqref="BI18">
    <cfRule type="cellIs" dxfId="13108" priority="4276" operator="lessThan">
      <formula>$C$4</formula>
    </cfRule>
  </conditionalFormatting>
  <conditionalFormatting sqref="BI18">
    <cfRule type="cellIs" dxfId="13107" priority="4277" operator="lessThan">
      <formula>$C$4</formula>
    </cfRule>
  </conditionalFormatting>
  <conditionalFormatting sqref="BI19">
    <cfRule type="cellIs" dxfId="13106" priority="4278" operator="lessThan">
      <formula>$C$4</formula>
    </cfRule>
  </conditionalFormatting>
  <conditionalFormatting sqref="BI19">
    <cfRule type="cellIs" dxfId="13105" priority="4279" operator="lessThan">
      <formula>$C$4</formula>
    </cfRule>
  </conditionalFormatting>
  <conditionalFormatting sqref="BI20">
    <cfRule type="cellIs" dxfId="13104" priority="4280" operator="lessThan">
      <formula>$C$4</formula>
    </cfRule>
  </conditionalFormatting>
  <conditionalFormatting sqref="BI20">
    <cfRule type="cellIs" dxfId="13103" priority="4281" operator="lessThan">
      <formula>$C$4</formula>
    </cfRule>
  </conditionalFormatting>
  <conditionalFormatting sqref="BI21">
    <cfRule type="cellIs" dxfId="13102" priority="4282" operator="lessThan">
      <formula>$C$4</formula>
    </cfRule>
  </conditionalFormatting>
  <conditionalFormatting sqref="BI21">
    <cfRule type="cellIs" dxfId="13101" priority="4283" operator="lessThan">
      <formula>$C$4</formula>
    </cfRule>
  </conditionalFormatting>
  <conditionalFormatting sqref="BI22">
    <cfRule type="cellIs" dxfId="13100" priority="4284" operator="lessThan">
      <formula>$C$4</formula>
    </cfRule>
  </conditionalFormatting>
  <conditionalFormatting sqref="BI22">
    <cfRule type="cellIs" dxfId="13099" priority="4285" operator="lessThan">
      <formula>$C$4</formula>
    </cfRule>
  </conditionalFormatting>
  <conditionalFormatting sqref="BI23">
    <cfRule type="cellIs" dxfId="13098" priority="4286" operator="lessThan">
      <formula>$C$4</formula>
    </cfRule>
  </conditionalFormatting>
  <conditionalFormatting sqref="BI23">
    <cfRule type="cellIs" dxfId="13097" priority="4287" operator="lessThan">
      <formula>$C$4</formula>
    </cfRule>
  </conditionalFormatting>
  <conditionalFormatting sqref="BI24">
    <cfRule type="cellIs" dxfId="13096" priority="4288" operator="lessThan">
      <formula>$C$4</formula>
    </cfRule>
  </conditionalFormatting>
  <conditionalFormatting sqref="BI24">
    <cfRule type="cellIs" dxfId="13095" priority="4289" operator="lessThan">
      <formula>$C$4</formula>
    </cfRule>
  </conditionalFormatting>
  <conditionalFormatting sqref="BI25">
    <cfRule type="cellIs" dxfId="13094" priority="4290" operator="lessThan">
      <formula>$C$4</formula>
    </cfRule>
  </conditionalFormatting>
  <conditionalFormatting sqref="BI25">
    <cfRule type="cellIs" dxfId="13093" priority="4291" operator="lessThan">
      <formula>$C$4</formula>
    </cfRule>
  </conditionalFormatting>
  <conditionalFormatting sqref="BI26">
    <cfRule type="cellIs" dxfId="13092" priority="4292" operator="lessThan">
      <formula>$C$4</formula>
    </cfRule>
  </conditionalFormatting>
  <conditionalFormatting sqref="BI26">
    <cfRule type="cellIs" dxfId="13091" priority="4293" operator="lessThan">
      <formula>$C$4</formula>
    </cfRule>
  </conditionalFormatting>
  <conditionalFormatting sqref="BI27">
    <cfRule type="cellIs" dxfId="13090" priority="4294" operator="lessThan">
      <formula>$C$4</formula>
    </cfRule>
  </conditionalFormatting>
  <conditionalFormatting sqref="BI27">
    <cfRule type="cellIs" dxfId="13089" priority="4295" operator="lessThan">
      <formula>$C$4</formula>
    </cfRule>
  </conditionalFormatting>
  <conditionalFormatting sqref="BI28">
    <cfRule type="cellIs" dxfId="13088" priority="4296" operator="lessThan">
      <formula>$C$4</formula>
    </cfRule>
  </conditionalFormatting>
  <conditionalFormatting sqref="BI28">
    <cfRule type="cellIs" dxfId="13087" priority="4297" operator="lessThan">
      <formula>$C$4</formula>
    </cfRule>
  </conditionalFormatting>
  <conditionalFormatting sqref="BI29">
    <cfRule type="cellIs" dxfId="13086" priority="4298" operator="lessThan">
      <formula>$C$4</formula>
    </cfRule>
  </conditionalFormatting>
  <conditionalFormatting sqref="BI29">
    <cfRule type="cellIs" dxfId="13085" priority="4299" operator="lessThan">
      <formula>$C$4</formula>
    </cfRule>
  </conditionalFormatting>
  <conditionalFormatting sqref="BI30">
    <cfRule type="cellIs" dxfId="13084" priority="4300" operator="lessThan">
      <formula>$C$4</formula>
    </cfRule>
  </conditionalFormatting>
  <conditionalFormatting sqref="BI30">
    <cfRule type="cellIs" dxfId="13083" priority="4301" operator="lessThan">
      <formula>$C$4</formula>
    </cfRule>
  </conditionalFormatting>
  <conditionalFormatting sqref="BI31">
    <cfRule type="cellIs" dxfId="13082" priority="4302" operator="lessThan">
      <formula>$C$4</formula>
    </cfRule>
  </conditionalFormatting>
  <conditionalFormatting sqref="BI31">
    <cfRule type="cellIs" dxfId="13081" priority="4303" operator="lessThan">
      <formula>$C$4</formula>
    </cfRule>
  </conditionalFormatting>
  <conditionalFormatting sqref="BI32">
    <cfRule type="cellIs" dxfId="13080" priority="4304" operator="lessThan">
      <formula>$C$4</formula>
    </cfRule>
  </conditionalFormatting>
  <conditionalFormatting sqref="BI32">
    <cfRule type="cellIs" dxfId="13079" priority="4305" operator="lessThan">
      <formula>$C$4</formula>
    </cfRule>
  </conditionalFormatting>
  <conditionalFormatting sqref="BI33">
    <cfRule type="cellIs" dxfId="13078" priority="4306" operator="lessThan">
      <formula>$C$4</formula>
    </cfRule>
  </conditionalFormatting>
  <conditionalFormatting sqref="BI33">
    <cfRule type="cellIs" dxfId="13077" priority="4307" operator="lessThan">
      <formula>$C$4</formula>
    </cfRule>
  </conditionalFormatting>
  <conditionalFormatting sqref="BI34">
    <cfRule type="cellIs" dxfId="13076" priority="4308" operator="lessThan">
      <formula>$C$4</formula>
    </cfRule>
  </conditionalFormatting>
  <conditionalFormatting sqref="BI34">
    <cfRule type="cellIs" dxfId="13075" priority="4309" operator="lessThan">
      <formula>$C$4</formula>
    </cfRule>
  </conditionalFormatting>
  <conditionalFormatting sqref="BI35">
    <cfRule type="cellIs" dxfId="13074" priority="4310" operator="lessThan">
      <formula>$C$4</formula>
    </cfRule>
  </conditionalFormatting>
  <conditionalFormatting sqref="BI35">
    <cfRule type="cellIs" dxfId="13073" priority="4311" operator="lessThan">
      <formula>$C$4</formula>
    </cfRule>
  </conditionalFormatting>
  <conditionalFormatting sqref="BI36">
    <cfRule type="cellIs" dxfId="13072" priority="4312" operator="lessThan">
      <formula>$C$4</formula>
    </cfRule>
  </conditionalFormatting>
  <conditionalFormatting sqref="BI36">
    <cfRule type="cellIs" dxfId="13071" priority="4313" operator="lessThan">
      <formula>$C$4</formula>
    </cfRule>
  </conditionalFormatting>
  <conditionalFormatting sqref="BI37">
    <cfRule type="cellIs" dxfId="13070" priority="4314" operator="lessThan">
      <formula>$C$4</formula>
    </cfRule>
  </conditionalFormatting>
  <conditionalFormatting sqref="BI37">
    <cfRule type="cellIs" dxfId="13069" priority="4315" operator="lessThan">
      <formula>$C$4</formula>
    </cfRule>
  </conditionalFormatting>
  <conditionalFormatting sqref="BI38">
    <cfRule type="cellIs" dxfId="13068" priority="4316" operator="lessThan">
      <formula>$C$4</formula>
    </cfRule>
  </conditionalFormatting>
  <conditionalFormatting sqref="BI38">
    <cfRule type="cellIs" dxfId="13067" priority="4317" operator="lessThan">
      <formula>$C$4</formula>
    </cfRule>
  </conditionalFormatting>
  <conditionalFormatting sqref="BI39">
    <cfRule type="cellIs" dxfId="13066" priority="4318" operator="lessThan">
      <formula>$C$4</formula>
    </cfRule>
  </conditionalFormatting>
  <conditionalFormatting sqref="BI39">
    <cfRule type="cellIs" dxfId="13065" priority="4319" operator="lessThan">
      <formula>$C$4</formula>
    </cfRule>
  </conditionalFormatting>
  <conditionalFormatting sqref="BI40">
    <cfRule type="cellIs" dxfId="13064" priority="4320" operator="lessThan">
      <formula>$C$4</formula>
    </cfRule>
  </conditionalFormatting>
  <conditionalFormatting sqref="BI40">
    <cfRule type="cellIs" dxfId="13063" priority="4321" operator="lessThan">
      <formula>$C$4</formula>
    </cfRule>
  </conditionalFormatting>
  <conditionalFormatting sqref="BI41">
    <cfRule type="cellIs" dxfId="13062" priority="4322" operator="lessThan">
      <formula>$C$4</formula>
    </cfRule>
  </conditionalFormatting>
  <conditionalFormatting sqref="BI41">
    <cfRule type="cellIs" dxfId="13061" priority="4323" operator="lessThan">
      <formula>$C$4</formula>
    </cfRule>
  </conditionalFormatting>
  <conditionalFormatting sqref="BI42">
    <cfRule type="cellIs" dxfId="13060" priority="4324" operator="lessThan">
      <formula>$C$4</formula>
    </cfRule>
  </conditionalFormatting>
  <conditionalFormatting sqref="BI42">
    <cfRule type="cellIs" dxfId="13059" priority="4325" operator="lessThan">
      <formula>$C$4</formula>
    </cfRule>
  </conditionalFormatting>
  <conditionalFormatting sqref="BI43">
    <cfRule type="cellIs" dxfId="13058" priority="4326" operator="lessThan">
      <formula>$C$4</formula>
    </cfRule>
  </conditionalFormatting>
  <conditionalFormatting sqref="BI43">
    <cfRule type="cellIs" dxfId="13057" priority="4327" operator="lessThan">
      <formula>$C$4</formula>
    </cfRule>
  </conditionalFormatting>
  <conditionalFormatting sqref="BI44">
    <cfRule type="cellIs" dxfId="13056" priority="4328" operator="lessThan">
      <formula>$C$4</formula>
    </cfRule>
  </conditionalFormatting>
  <conditionalFormatting sqref="BI44">
    <cfRule type="cellIs" dxfId="13055" priority="4329" operator="lessThan">
      <formula>$C$4</formula>
    </cfRule>
  </conditionalFormatting>
  <conditionalFormatting sqref="BI45">
    <cfRule type="cellIs" dxfId="13054" priority="4330" operator="lessThan">
      <formula>$C$4</formula>
    </cfRule>
  </conditionalFormatting>
  <conditionalFormatting sqref="BI45">
    <cfRule type="cellIs" dxfId="13053" priority="4331" operator="lessThan">
      <formula>$C$4</formula>
    </cfRule>
  </conditionalFormatting>
  <conditionalFormatting sqref="BI46">
    <cfRule type="cellIs" dxfId="13052" priority="4332" operator="lessThan">
      <formula>$C$4</formula>
    </cfRule>
  </conditionalFormatting>
  <conditionalFormatting sqref="BI46">
    <cfRule type="cellIs" dxfId="13051" priority="4333" operator="lessThan">
      <formula>$C$4</formula>
    </cfRule>
  </conditionalFormatting>
  <conditionalFormatting sqref="BI47">
    <cfRule type="cellIs" dxfId="13050" priority="4334" operator="lessThan">
      <formula>$C$4</formula>
    </cfRule>
  </conditionalFormatting>
  <conditionalFormatting sqref="BI47">
    <cfRule type="cellIs" dxfId="13049" priority="4335" operator="lessThan">
      <formula>$C$4</formula>
    </cfRule>
  </conditionalFormatting>
  <conditionalFormatting sqref="BI48">
    <cfRule type="cellIs" dxfId="13048" priority="4336" operator="lessThan">
      <formula>$C$4</formula>
    </cfRule>
  </conditionalFormatting>
  <conditionalFormatting sqref="BI48">
    <cfRule type="cellIs" dxfId="13047" priority="4337" operator="lessThan">
      <formula>$C$4</formula>
    </cfRule>
  </conditionalFormatting>
  <conditionalFormatting sqref="BI49">
    <cfRule type="cellIs" dxfId="13046" priority="4338" operator="lessThan">
      <formula>$C$4</formula>
    </cfRule>
  </conditionalFormatting>
  <conditionalFormatting sqref="BI49">
    <cfRule type="cellIs" dxfId="13045" priority="4339" operator="lessThan">
      <formula>$C$4</formula>
    </cfRule>
  </conditionalFormatting>
  <conditionalFormatting sqref="BI50">
    <cfRule type="cellIs" dxfId="13044" priority="4340" operator="lessThan">
      <formula>$C$4</formula>
    </cfRule>
  </conditionalFormatting>
  <conditionalFormatting sqref="BI50">
    <cfRule type="cellIs" dxfId="13043" priority="4341" operator="lessThan">
      <formula>$C$4</formula>
    </cfRule>
  </conditionalFormatting>
  <conditionalFormatting sqref="BI51">
    <cfRule type="cellIs" dxfId="13042" priority="4342" operator="lessThan">
      <formula>$C$4</formula>
    </cfRule>
  </conditionalFormatting>
  <conditionalFormatting sqref="BI51">
    <cfRule type="cellIs" dxfId="13041" priority="4343" operator="lessThan">
      <formula>$C$4</formula>
    </cfRule>
  </conditionalFormatting>
  <conditionalFormatting sqref="BI52">
    <cfRule type="cellIs" dxfId="13040" priority="4344" operator="lessThan">
      <formula>$C$4</formula>
    </cfRule>
  </conditionalFormatting>
  <conditionalFormatting sqref="BI52">
    <cfRule type="cellIs" dxfId="13039" priority="4345" operator="lessThan">
      <formula>$C$4</formula>
    </cfRule>
  </conditionalFormatting>
  <conditionalFormatting sqref="BI53">
    <cfRule type="cellIs" dxfId="13038" priority="4346" operator="lessThan">
      <formula>$C$4</formula>
    </cfRule>
  </conditionalFormatting>
  <conditionalFormatting sqref="BI53">
    <cfRule type="cellIs" dxfId="13037" priority="4347" operator="lessThan">
      <formula>$C$4</formula>
    </cfRule>
  </conditionalFormatting>
  <conditionalFormatting sqref="BI54">
    <cfRule type="cellIs" dxfId="13036" priority="4348" operator="lessThan">
      <formula>$C$4</formula>
    </cfRule>
  </conditionalFormatting>
  <conditionalFormatting sqref="BI54">
    <cfRule type="cellIs" dxfId="13035" priority="4349" operator="lessThan">
      <formula>$C$4</formula>
    </cfRule>
  </conditionalFormatting>
  <conditionalFormatting sqref="BI55">
    <cfRule type="cellIs" dxfId="13034" priority="4350" operator="lessThan">
      <formula>$C$4</formula>
    </cfRule>
  </conditionalFormatting>
  <conditionalFormatting sqref="BI55">
    <cfRule type="cellIs" dxfId="13033" priority="4351" operator="lessThan">
      <formula>$C$4</formula>
    </cfRule>
  </conditionalFormatting>
  <conditionalFormatting sqref="BI56">
    <cfRule type="cellIs" dxfId="13032" priority="4352" operator="lessThan">
      <formula>$C$4</formula>
    </cfRule>
  </conditionalFormatting>
  <conditionalFormatting sqref="BI56">
    <cfRule type="cellIs" dxfId="13031" priority="4353" operator="lessThan">
      <formula>$C$4</formula>
    </cfRule>
  </conditionalFormatting>
  <conditionalFormatting sqref="BI57">
    <cfRule type="cellIs" dxfId="13030" priority="4354" operator="lessThan">
      <formula>$C$4</formula>
    </cfRule>
  </conditionalFormatting>
  <conditionalFormatting sqref="BI57">
    <cfRule type="cellIs" dxfId="13029" priority="4355" operator="lessThan">
      <formula>$C$4</formula>
    </cfRule>
  </conditionalFormatting>
  <conditionalFormatting sqref="BI58">
    <cfRule type="cellIs" dxfId="13028" priority="4356" operator="lessThan">
      <formula>$C$4</formula>
    </cfRule>
  </conditionalFormatting>
  <conditionalFormatting sqref="BI58">
    <cfRule type="cellIs" dxfId="13027" priority="4357" operator="lessThan">
      <formula>$C$4</formula>
    </cfRule>
  </conditionalFormatting>
  <conditionalFormatting sqref="BI59">
    <cfRule type="cellIs" dxfId="13026" priority="4358" operator="lessThan">
      <formula>$C$4</formula>
    </cfRule>
  </conditionalFormatting>
  <conditionalFormatting sqref="BI59">
    <cfRule type="cellIs" dxfId="13025" priority="4359" operator="lessThan">
      <formula>$C$4</formula>
    </cfRule>
  </conditionalFormatting>
  <conditionalFormatting sqref="BI60">
    <cfRule type="cellIs" dxfId="13024" priority="4360" operator="lessThan">
      <formula>$C$4</formula>
    </cfRule>
  </conditionalFormatting>
  <conditionalFormatting sqref="BI60">
    <cfRule type="cellIs" dxfId="13023" priority="4361" operator="lessThan">
      <formula>$C$4</formula>
    </cfRule>
  </conditionalFormatting>
  <conditionalFormatting sqref="BJ11">
    <cfRule type="cellIs" dxfId="13022" priority="4362" operator="lessThan">
      <formula>$C$4</formula>
    </cfRule>
  </conditionalFormatting>
  <conditionalFormatting sqref="BJ11">
    <cfRule type="cellIs" dxfId="13021" priority="4363" operator="lessThan">
      <formula>$C$4</formula>
    </cfRule>
  </conditionalFormatting>
  <conditionalFormatting sqref="BJ12">
    <cfRule type="cellIs" dxfId="13020" priority="4364" operator="lessThan">
      <formula>$C$4</formula>
    </cfRule>
  </conditionalFormatting>
  <conditionalFormatting sqref="BJ12">
    <cfRule type="cellIs" dxfId="13019" priority="4365" operator="lessThan">
      <formula>$C$4</formula>
    </cfRule>
  </conditionalFormatting>
  <conditionalFormatting sqref="BJ13">
    <cfRule type="cellIs" dxfId="13018" priority="4366" operator="lessThan">
      <formula>$C$4</formula>
    </cfRule>
  </conditionalFormatting>
  <conditionalFormatting sqref="BJ13">
    <cfRule type="cellIs" dxfId="13017" priority="4367" operator="lessThan">
      <formula>$C$4</formula>
    </cfRule>
  </conditionalFormatting>
  <conditionalFormatting sqref="BJ14">
    <cfRule type="cellIs" dxfId="13016" priority="4368" operator="lessThan">
      <formula>$C$4</formula>
    </cfRule>
  </conditionalFormatting>
  <conditionalFormatting sqref="BJ14">
    <cfRule type="cellIs" dxfId="13015" priority="4369" operator="lessThan">
      <formula>$C$4</formula>
    </cfRule>
  </conditionalFormatting>
  <conditionalFormatting sqref="BJ15">
    <cfRule type="cellIs" dxfId="13014" priority="4370" operator="lessThan">
      <formula>$C$4</formula>
    </cfRule>
  </conditionalFormatting>
  <conditionalFormatting sqref="BJ15">
    <cfRule type="cellIs" dxfId="13013" priority="4371" operator="lessThan">
      <formula>$C$4</formula>
    </cfRule>
  </conditionalFormatting>
  <conditionalFormatting sqref="BJ16">
    <cfRule type="cellIs" dxfId="13012" priority="4372" operator="lessThan">
      <formula>$C$4</formula>
    </cfRule>
  </conditionalFormatting>
  <conditionalFormatting sqref="BJ16">
    <cfRule type="cellIs" dxfId="13011" priority="4373" operator="lessThan">
      <formula>$C$4</formula>
    </cfRule>
  </conditionalFormatting>
  <conditionalFormatting sqref="BJ17">
    <cfRule type="cellIs" dxfId="13010" priority="4374" operator="lessThan">
      <formula>$C$4</formula>
    </cfRule>
  </conditionalFormatting>
  <conditionalFormatting sqref="BJ17">
    <cfRule type="cellIs" dxfId="13009" priority="4375" operator="lessThan">
      <formula>$C$4</formula>
    </cfRule>
  </conditionalFormatting>
  <conditionalFormatting sqref="BJ18">
    <cfRule type="cellIs" dxfId="13008" priority="4376" operator="lessThan">
      <formula>$C$4</formula>
    </cfRule>
  </conditionalFormatting>
  <conditionalFormatting sqref="BJ18">
    <cfRule type="cellIs" dxfId="13007" priority="4377" operator="lessThan">
      <formula>$C$4</formula>
    </cfRule>
  </conditionalFormatting>
  <conditionalFormatting sqref="BJ19">
    <cfRule type="cellIs" dxfId="13006" priority="4378" operator="lessThan">
      <formula>$C$4</formula>
    </cfRule>
  </conditionalFormatting>
  <conditionalFormatting sqref="BJ19">
    <cfRule type="cellIs" dxfId="13005" priority="4379" operator="lessThan">
      <formula>$C$4</formula>
    </cfRule>
  </conditionalFormatting>
  <conditionalFormatting sqref="BJ20">
    <cfRule type="cellIs" dxfId="13004" priority="4380" operator="lessThan">
      <formula>$C$4</formula>
    </cfRule>
  </conditionalFormatting>
  <conditionalFormatting sqref="BJ20">
    <cfRule type="cellIs" dxfId="13003" priority="4381" operator="lessThan">
      <formula>$C$4</formula>
    </cfRule>
  </conditionalFormatting>
  <conditionalFormatting sqref="BJ21">
    <cfRule type="cellIs" dxfId="13002" priority="4382" operator="lessThan">
      <formula>$C$4</formula>
    </cfRule>
  </conditionalFormatting>
  <conditionalFormatting sqref="BJ21">
    <cfRule type="cellIs" dxfId="13001" priority="4383" operator="lessThan">
      <formula>$C$4</formula>
    </cfRule>
  </conditionalFormatting>
  <conditionalFormatting sqref="BJ22">
    <cfRule type="cellIs" dxfId="13000" priority="4384" operator="lessThan">
      <formula>$C$4</formula>
    </cfRule>
  </conditionalFormatting>
  <conditionalFormatting sqref="BJ22">
    <cfRule type="cellIs" dxfId="12999" priority="4385" operator="lessThan">
      <formula>$C$4</formula>
    </cfRule>
  </conditionalFormatting>
  <conditionalFormatting sqref="BJ23">
    <cfRule type="cellIs" dxfId="12998" priority="4386" operator="lessThan">
      <formula>$C$4</formula>
    </cfRule>
  </conditionalFormatting>
  <conditionalFormatting sqref="BJ23">
    <cfRule type="cellIs" dxfId="12997" priority="4387" operator="lessThan">
      <formula>$C$4</formula>
    </cfRule>
  </conditionalFormatting>
  <conditionalFormatting sqref="BJ24">
    <cfRule type="cellIs" dxfId="12996" priority="4388" operator="lessThan">
      <formula>$C$4</formula>
    </cfRule>
  </conditionalFormatting>
  <conditionalFormatting sqref="BJ24">
    <cfRule type="cellIs" dxfId="12995" priority="4389" operator="lessThan">
      <formula>$C$4</formula>
    </cfRule>
  </conditionalFormatting>
  <conditionalFormatting sqref="BJ25">
    <cfRule type="cellIs" dxfId="12994" priority="4390" operator="lessThan">
      <formula>$C$4</formula>
    </cfRule>
  </conditionalFormatting>
  <conditionalFormatting sqref="BJ25">
    <cfRule type="cellIs" dxfId="12993" priority="4391" operator="lessThan">
      <formula>$C$4</formula>
    </cfRule>
  </conditionalFormatting>
  <conditionalFormatting sqref="BJ26">
    <cfRule type="cellIs" dxfId="12992" priority="4392" operator="lessThan">
      <formula>$C$4</formula>
    </cfRule>
  </conditionalFormatting>
  <conditionalFormatting sqref="BJ26">
    <cfRule type="cellIs" dxfId="12991" priority="4393" operator="lessThan">
      <formula>$C$4</formula>
    </cfRule>
  </conditionalFormatting>
  <conditionalFormatting sqref="BJ27">
    <cfRule type="cellIs" dxfId="12990" priority="4394" operator="lessThan">
      <formula>$C$4</formula>
    </cfRule>
  </conditionalFormatting>
  <conditionalFormatting sqref="BJ27">
    <cfRule type="cellIs" dxfId="12989" priority="4395" operator="lessThan">
      <formula>$C$4</formula>
    </cfRule>
  </conditionalFormatting>
  <conditionalFormatting sqref="BJ28">
    <cfRule type="cellIs" dxfId="12988" priority="4396" operator="lessThan">
      <formula>$C$4</formula>
    </cfRule>
  </conditionalFormatting>
  <conditionalFormatting sqref="BJ28">
    <cfRule type="cellIs" dxfId="12987" priority="4397" operator="lessThan">
      <formula>$C$4</formula>
    </cfRule>
  </conditionalFormatting>
  <conditionalFormatting sqref="BJ29">
    <cfRule type="cellIs" dxfId="12986" priority="4398" operator="lessThan">
      <formula>$C$4</formula>
    </cfRule>
  </conditionalFormatting>
  <conditionalFormatting sqref="BJ29">
    <cfRule type="cellIs" dxfId="12985" priority="4399" operator="lessThan">
      <formula>$C$4</formula>
    </cfRule>
  </conditionalFormatting>
  <conditionalFormatting sqref="BJ30">
    <cfRule type="cellIs" dxfId="12984" priority="4400" operator="lessThan">
      <formula>$C$4</formula>
    </cfRule>
  </conditionalFormatting>
  <conditionalFormatting sqref="BJ30">
    <cfRule type="cellIs" dxfId="12983" priority="4401" operator="lessThan">
      <formula>$C$4</formula>
    </cfRule>
  </conditionalFormatting>
  <conditionalFormatting sqref="BJ31">
    <cfRule type="cellIs" dxfId="12982" priority="4402" operator="lessThan">
      <formula>$C$4</formula>
    </cfRule>
  </conditionalFormatting>
  <conditionalFormatting sqref="BJ31">
    <cfRule type="cellIs" dxfId="12981" priority="4403" operator="lessThan">
      <formula>$C$4</formula>
    </cfRule>
  </conditionalFormatting>
  <conditionalFormatting sqref="BJ32">
    <cfRule type="cellIs" dxfId="12980" priority="4404" operator="lessThan">
      <formula>$C$4</formula>
    </cfRule>
  </conditionalFormatting>
  <conditionalFormatting sqref="BJ32">
    <cfRule type="cellIs" dxfId="12979" priority="4405" operator="lessThan">
      <formula>$C$4</formula>
    </cfRule>
  </conditionalFormatting>
  <conditionalFormatting sqref="BJ33">
    <cfRule type="cellIs" dxfId="12978" priority="4406" operator="lessThan">
      <formula>$C$4</formula>
    </cfRule>
  </conditionalFormatting>
  <conditionalFormatting sqref="BJ33">
    <cfRule type="cellIs" dxfId="12977" priority="4407" operator="lessThan">
      <formula>$C$4</formula>
    </cfRule>
  </conditionalFormatting>
  <conditionalFormatting sqref="BJ34">
    <cfRule type="cellIs" dxfId="12976" priority="4408" operator="lessThan">
      <formula>$C$4</formula>
    </cfRule>
  </conditionalFormatting>
  <conditionalFormatting sqref="BJ34">
    <cfRule type="cellIs" dxfId="12975" priority="4409" operator="lessThan">
      <formula>$C$4</formula>
    </cfRule>
  </conditionalFormatting>
  <conditionalFormatting sqref="BJ35">
    <cfRule type="cellIs" dxfId="12974" priority="4410" operator="lessThan">
      <formula>$C$4</formula>
    </cfRule>
  </conditionalFormatting>
  <conditionalFormatting sqref="BJ35">
    <cfRule type="cellIs" dxfId="12973" priority="4411" operator="lessThan">
      <formula>$C$4</formula>
    </cfRule>
  </conditionalFormatting>
  <conditionalFormatting sqref="BJ36">
    <cfRule type="cellIs" dxfId="12972" priority="4412" operator="lessThan">
      <formula>$C$4</formula>
    </cfRule>
  </conditionalFormatting>
  <conditionalFormatting sqref="BJ36">
    <cfRule type="cellIs" dxfId="12971" priority="4413" operator="lessThan">
      <formula>$C$4</formula>
    </cfRule>
  </conditionalFormatting>
  <conditionalFormatting sqref="BJ37">
    <cfRule type="cellIs" dxfId="12970" priority="4414" operator="lessThan">
      <formula>$C$4</formula>
    </cfRule>
  </conditionalFormatting>
  <conditionalFormatting sqref="BJ37">
    <cfRule type="cellIs" dxfId="12969" priority="4415" operator="lessThan">
      <formula>$C$4</formula>
    </cfRule>
  </conditionalFormatting>
  <conditionalFormatting sqref="BJ38">
    <cfRule type="cellIs" dxfId="12968" priority="4416" operator="lessThan">
      <formula>$C$4</formula>
    </cfRule>
  </conditionalFormatting>
  <conditionalFormatting sqref="BJ38">
    <cfRule type="cellIs" dxfId="12967" priority="4417" operator="lessThan">
      <formula>$C$4</formula>
    </cfRule>
  </conditionalFormatting>
  <conditionalFormatting sqref="BJ39">
    <cfRule type="cellIs" dxfId="12966" priority="4418" operator="lessThan">
      <formula>$C$4</formula>
    </cfRule>
  </conditionalFormatting>
  <conditionalFormatting sqref="BJ39">
    <cfRule type="cellIs" dxfId="12965" priority="4419" operator="lessThan">
      <formula>$C$4</formula>
    </cfRule>
  </conditionalFormatting>
  <conditionalFormatting sqref="BJ40">
    <cfRule type="cellIs" dxfId="12964" priority="4420" operator="lessThan">
      <formula>$C$4</formula>
    </cfRule>
  </conditionalFormatting>
  <conditionalFormatting sqref="BJ40">
    <cfRule type="cellIs" dxfId="12963" priority="4421" operator="lessThan">
      <formula>$C$4</formula>
    </cfRule>
  </conditionalFormatting>
  <conditionalFormatting sqref="BJ41">
    <cfRule type="cellIs" dxfId="12962" priority="4422" operator="lessThan">
      <formula>$C$4</formula>
    </cfRule>
  </conditionalFormatting>
  <conditionalFormatting sqref="BJ41">
    <cfRule type="cellIs" dxfId="12961" priority="4423" operator="lessThan">
      <formula>$C$4</formula>
    </cfRule>
  </conditionalFormatting>
  <conditionalFormatting sqref="BJ42">
    <cfRule type="cellIs" dxfId="12960" priority="4424" operator="lessThan">
      <formula>$C$4</formula>
    </cfRule>
  </conditionalFormatting>
  <conditionalFormatting sqref="BJ42">
    <cfRule type="cellIs" dxfId="12959" priority="4425" operator="lessThan">
      <formula>$C$4</formula>
    </cfRule>
  </conditionalFormatting>
  <conditionalFormatting sqref="BJ43">
    <cfRule type="cellIs" dxfId="12958" priority="4426" operator="lessThan">
      <formula>$C$4</formula>
    </cfRule>
  </conditionalFormatting>
  <conditionalFormatting sqref="BJ43">
    <cfRule type="cellIs" dxfId="12957" priority="4427" operator="lessThan">
      <formula>$C$4</formula>
    </cfRule>
  </conditionalFormatting>
  <conditionalFormatting sqref="BJ44">
    <cfRule type="cellIs" dxfId="12956" priority="4428" operator="lessThan">
      <formula>$C$4</formula>
    </cfRule>
  </conditionalFormatting>
  <conditionalFormatting sqref="BJ44">
    <cfRule type="cellIs" dxfId="12955" priority="4429" operator="lessThan">
      <formula>$C$4</formula>
    </cfRule>
  </conditionalFormatting>
  <conditionalFormatting sqref="BJ45">
    <cfRule type="cellIs" dxfId="12954" priority="4430" operator="lessThan">
      <formula>$C$4</formula>
    </cfRule>
  </conditionalFormatting>
  <conditionalFormatting sqref="BJ45">
    <cfRule type="cellIs" dxfId="12953" priority="4431" operator="lessThan">
      <formula>$C$4</formula>
    </cfRule>
  </conditionalFormatting>
  <conditionalFormatting sqref="BJ46">
    <cfRule type="cellIs" dxfId="12952" priority="4432" operator="lessThan">
      <formula>$C$4</formula>
    </cfRule>
  </conditionalFormatting>
  <conditionalFormatting sqref="BJ46">
    <cfRule type="cellIs" dxfId="12951" priority="4433" operator="lessThan">
      <formula>$C$4</formula>
    </cfRule>
  </conditionalFormatting>
  <conditionalFormatting sqref="BJ47">
    <cfRule type="cellIs" dxfId="12950" priority="4434" operator="lessThan">
      <formula>$C$4</formula>
    </cfRule>
  </conditionalFormatting>
  <conditionalFormatting sqref="BJ47">
    <cfRule type="cellIs" dxfId="12949" priority="4435" operator="lessThan">
      <formula>$C$4</formula>
    </cfRule>
  </conditionalFormatting>
  <conditionalFormatting sqref="BJ48">
    <cfRule type="cellIs" dxfId="12948" priority="4436" operator="lessThan">
      <formula>$C$4</formula>
    </cfRule>
  </conditionalFormatting>
  <conditionalFormatting sqref="BJ48">
    <cfRule type="cellIs" dxfId="12947" priority="4437" operator="lessThan">
      <formula>$C$4</formula>
    </cfRule>
  </conditionalFormatting>
  <conditionalFormatting sqref="BJ49">
    <cfRule type="cellIs" dxfId="12946" priority="4438" operator="lessThan">
      <formula>$C$4</formula>
    </cfRule>
  </conditionalFormatting>
  <conditionalFormatting sqref="BJ49">
    <cfRule type="cellIs" dxfId="12945" priority="4439" operator="lessThan">
      <formula>$C$4</formula>
    </cfRule>
  </conditionalFormatting>
  <conditionalFormatting sqref="BJ50">
    <cfRule type="cellIs" dxfId="12944" priority="4440" operator="lessThan">
      <formula>$C$4</formula>
    </cfRule>
  </conditionalFormatting>
  <conditionalFormatting sqref="BJ50">
    <cfRule type="cellIs" dxfId="12943" priority="4441" operator="lessThan">
      <formula>$C$4</formula>
    </cfRule>
  </conditionalFormatting>
  <conditionalFormatting sqref="BJ51">
    <cfRule type="cellIs" dxfId="12942" priority="4442" operator="lessThan">
      <formula>$C$4</formula>
    </cfRule>
  </conditionalFormatting>
  <conditionalFormatting sqref="BJ51">
    <cfRule type="cellIs" dxfId="12941" priority="4443" operator="lessThan">
      <formula>$C$4</formula>
    </cfRule>
  </conditionalFormatting>
  <conditionalFormatting sqref="BJ52">
    <cfRule type="cellIs" dxfId="12940" priority="4444" operator="lessThan">
      <formula>$C$4</formula>
    </cfRule>
  </conditionalFormatting>
  <conditionalFormatting sqref="BJ52">
    <cfRule type="cellIs" dxfId="12939" priority="4445" operator="lessThan">
      <formula>$C$4</formula>
    </cfRule>
  </conditionalFormatting>
  <conditionalFormatting sqref="BJ53">
    <cfRule type="cellIs" dxfId="12938" priority="4446" operator="lessThan">
      <formula>$C$4</formula>
    </cfRule>
  </conditionalFormatting>
  <conditionalFormatting sqref="BJ53">
    <cfRule type="cellIs" dxfId="12937" priority="4447" operator="lessThan">
      <formula>$C$4</formula>
    </cfRule>
  </conditionalFormatting>
  <conditionalFormatting sqref="BJ54">
    <cfRule type="cellIs" dxfId="12936" priority="4448" operator="lessThan">
      <formula>$C$4</formula>
    </cfRule>
  </conditionalFormatting>
  <conditionalFormatting sqref="BJ54">
    <cfRule type="cellIs" dxfId="12935" priority="4449" operator="lessThan">
      <formula>$C$4</formula>
    </cfRule>
  </conditionalFormatting>
  <conditionalFormatting sqref="BJ55">
    <cfRule type="cellIs" dxfId="12934" priority="4450" operator="lessThan">
      <formula>$C$4</formula>
    </cfRule>
  </conditionalFormatting>
  <conditionalFormatting sqref="BJ55">
    <cfRule type="cellIs" dxfId="12933" priority="4451" operator="lessThan">
      <formula>$C$4</formula>
    </cfRule>
  </conditionalFormatting>
  <conditionalFormatting sqref="BJ56">
    <cfRule type="cellIs" dxfId="12932" priority="4452" operator="lessThan">
      <formula>$C$4</formula>
    </cfRule>
  </conditionalFormatting>
  <conditionalFormatting sqref="BJ56">
    <cfRule type="cellIs" dxfId="12931" priority="4453" operator="lessThan">
      <formula>$C$4</formula>
    </cfRule>
  </conditionalFormatting>
  <conditionalFormatting sqref="BJ57">
    <cfRule type="cellIs" dxfId="12930" priority="4454" operator="lessThan">
      <formula>$C$4</formula>
    </cfRule>
  </conditionalFormatting>
  <conditionalFormatting sqref="BJ57">
    <cfRule type="cellIs" dxfId="12929" priority="4455" operator="lessThan">
      <formula>$C$4</formula>
    </cfRule>
  </conditionalFormatting>
  <conditionalFormatting sqref="BJ58">
    <cfRule type="cellIs" dxfId="12928" priority="4456" operator="lessThan">
      <formula>$C$4</formula>
    </cfRule>
  </conditionalFormatting>
  <conditionalFormatting sqref="BJ58">
    <cfRule type="cellIs" dxfId="12927" priority="4457" operator="lessThan">
      <formula>$C$4</formula>
    </cfRule>
  </conditionalFormatting>
  <conditionalFormatting sqref="BJ59">
    <cfRule type="cellIs" dxfId="12926" priority="4458" operator="lessThan">
      <formula>$C$4</formula>
    </cfRule>
  </conditionalFormatting>
  <conditionalFormatting sqref="BJ59">
    <cfRule type="cellIs" dxfId="12925" priority="4459" operator="lessThan">
      <formula>$C$4</formula>
    </cfRule>
  </conditionalFormatting>
  <conditionalFormatting sqref="BJ60">
    <cfRule type="cellIs" dxfId="12924" priority="4460" operator="lessThan">
      <formula>$C$4</formula>
    </cfRule>
  </conditionalFormatting>
  <conditionalFormatting sqref="BJ60">
    <cfRule type="cellIs" dxfId="12923" priority="4461" operator="lessThan">
      <formula>$C$4</formula>
    </cfRule>
  </conditionalFormatting>
  <conditionalFormatting sqref="BK11">
    <cfRule type="cellIs" dxfId="12922" priority="4462" operator="lessThan">
      <formula>$C$4</formula>
    </cfRule>
  </conditionalFormatting>
  <conditionalFormatting sqref="BK11">
    <cfRule type="cellIs" dxfId="12921" priority="4463" operator="lessThan">
      <formula>$C$4</formula>
    </cfRule>
  </conditionalFormatting>
  <conditionalFormatting sqref="BK12">
    <cfRule type="cellIs" dxfId="12920" priority="4464" operator="lessThan">
      <formula>$C$4</formula>
    </cfRule>
  </conditionalFormatting>
  <conditionalFormatting sqref="BK12">
    <cfRule type="cellIs" dxfId="12919" priority="4465" operator="lessThan">
      <formula>$C$4</formula>
    </cfRule>
  </conditionalFormatting>
  <conditionalFormatting sqref="BK13">
    <cfRule type="cellIs" dxfId="12918" priority="4466" operator="lessThan">
      <formula>$C$4</formula>
    </cfRule>
  </conditionalFormatting>
  <conditionalFormatting sqref="BK13">
    <cfRule type="cellIs" dxfId="12917" priority="4467" operator="lessThan">
      <formula>$C$4</formula>
    </cfRule>
  </conditionalFormatting>
  <conditionalFormatting sqref="BK14">
    <cfRule type="cellIs" dxfId="12916" priority="4468" operator="lessThan">
      <formula>$C$4</formula>
    </cfRule>
  </conditionalFormatting>
  <conditionalFormatting sqref="BK14">
    <cfRule type="cellIs" dxfId="12915" priority="4469" operator="lessThan">
      <formula>$C$4</formula>
    </cfRule>
  </conditionalFormatting>
  <conditionalFormatting sqref="BK15">
    <cfRule type="cellIs" dxfId="12914" priority="4470" operator="lessThan">
      <formula>$C$4</formula>
    </cfRule>
  </conditionalFormatting>
  <conditionalFormatting sqref="BK15">
    <cfRule type="cellIs" dxfId="12913" priority="4471" operator="lessThan">
      <formula>$C$4</formula>
    </cfRule>
  </conditionalFormatting>
  <conditionalFormatting sqref="BK16">
    <cfRule type="cellIs" dxfId="12912" priority="4472" operator="lessThan">
      <formula>$C$4</formula>
    </cfRule>
  </conditionalFormatting>
  <conditionalFormatting sqref="BK16">
    <cfRule type="cellIs" dxfId="12911" priority="4473" operator="lessThan">
      <formula>$C$4</formula>
    </cfRule>
  </conditionalFormatting>
  <conditionalFormatting sqref="BK17">
    <cfRule type="cellIs" dxfId="12910" priority="4474" operator="lessThan">
      <formula>$C$4</formula>
    </cfRule>
  </conditionalFormatting>
  <conditionalFormatting sqref="BK17">
    <cfRule type="cellIs" dxfId="12909" priority="4475" operator="lessThan">
      <formula>$C$4</formula>
    </cfRule>
  </conditionalFormatting>
  <conditionalFormatting sqref="BK18">
    <cfRule type="cellIs" dxfId="12908" priority="4476" operator="lessThan">
      <formula>$C$4</formula>
    </cfRule>
  </conditionalFormatting>
  <conditionalFormatting sqref="BK18">
    <cfRule type="cellIs" dxfId="12907" priority="4477" operator="lessThan">
      <formula>$C$4</formula>
    </cfRule>
  </conditionalFormatting>
  <conditionalFormatting sqref="BK19">
    <cfRule type="cellIs" dxfId="12906" priority="4478" operator="lessThan">
      <formula>$C$4</formula>
    </cfRule>
  </conditionalFormatting>
  <conditionalFormatting sqref="BK19">
    <cfRule type="cellIs" dxfId="12905" priority="4479" operator="lessThan">
      <formula>$C$4</formula>
    </cfRule>
  </conditionalFormatting>
  <conditionalFormatting sqref="BK20">
    <cfRule type="cellIs" dxfId="12904" priority="4480" operator="lessThan">
      <formula>$C$4</formula>
    </cfRule>
  </conditionalFormatting>
  <conditionalFormatting sqref="BK20">
    <cfRule type="cellIs" dxfId="12903" priority="4481" operator="lessThan">
      <formula>$C$4</formula>
    </cfRule>
  </conditionalFormatting>
  <conditionalFormatting sqref="BK21">
    <cfRule type="cellIs" dxfId="12902" priority="4482" operator="lessThan">
      <formula>$C$4</formula>
    </cfRule>
  </conditionalFormatting>
  <conditionalFormatting sqref="BK21">
    <cfRule type="cellIs" dxfId="12901" priority="4483" operator="lessThan">
      <formula>$C$4</formula>
    </cfRule>
  </conditionalFormatting>
  <conditionalFormatting sqref="BK22">
    <cfRule type="cellIs" dxfId="12900" priority="4484" operator="lessThan">
      <formula>$C$4</formula>
    </cfRule>
  </conditionalFormatting>
  <conditionalFormatting sqref="BK22">
    <cfRule type="cellIs" dxfId="12899" priority="4485" operator="lessThan">
      <formula>$C$4</formula>
    </cfRule>
  </conditionalFormatting>
  <conditionalFormatting sqref="BK23">
    <cfRule type="cellIs" dxfId="12898" priority="4486" operator="lessThan">
      <formula>$C$4</formula>
    </cfRule>
  </conditionalFormatting>
  <conditionalFormatting sqref="BK23">
    <cfRule type="cellIs" dxfId="12897" priority="4487" operator="lessThan">
      <formula>$C$4</formula>
    </cfRule>
  </conditionalFormatting>
  <conditionalFormatting sqref="BK24">
    <cfRule type="cellIs" dxfId="12896" priority="4488" operator="lessThan">
      <formula>$C$4</formula>
    </cfRule>
  </conditionalFormatting>
  <conditionalFormatting sqref="BK24">
    <cfRule type="cellIs" dxfId="12895" priority="4489" operator="lessThan">
      <formula>$C$4</formula>
    </cfRule>
  </conditionalFormatting>
  <conditionalFormatting sqref="BK25">
    <cfRule type="cellIs" dxfId="12894" priority="4490" operator="lessThan">
      <formula>$C$4</formula>
    </cfRule>
  </conditionalFormatting>
  <conditionalFormatting sqref="BK25">
    <cfRule type="cellIs" dxfId="12893" priority="4491" operator="lessThan">
      <formula>$C$4</formula>
    </cfRule>
  </conditionalFormatting>
  <conditionalFormatting sqref="BK26">
    <cfRule type="cellIs" dxfId="12892" priority="4492" operator="lessThan">
      <formula>$C$4</formula>
    </cfRule>
  </conditionalFormatting>
  <conditionalFormatting sqref="BK26">
    <cfRule type="cellIs" dxfId="12891" priority="4493" operator="lessThan">
      <formula>$C$4</formula>
    </cfRule>
  </conditionalFormatting>
  <conditionalFormatting sqref="BK27">
    <cfRule type="cellIs" dxfId="12890" priority="4494" operator="lessThan">
      <formula>$C$4</formula>
    </cfRule>
  </conditionalFormatting>
  <conditionalFormatting sqref="BK27">
    <cfRule type="cellIs" dxfId="12889" priority="4495" operator="lessThan">
      <formula>$C$4</formula>
    </cfRule>
  </conditionalFormatting>
  <conditionalFormatting sqref="BK28">
    <cfRule type="cellIs" dxfId="12888" priority="4496" operator="lessThan">
      <formula>$C$4</formula>
    </cfRule>
  </conditionalFormatting>
  <conditionalFormatting sqref="BK28">
    <cfRule type="cellIs" dxfId="12887" priority="4497" operator="lessThan">
      <formula>$C$4</formula>
    </cfRule>
  </conditionalFormatting>
  <conditionalFormatting sqref="BK29">
    <cfRule type="cellIs" dxfId="12886" priority="4498" operator="lessThan">
      <formula>$C$4</formula>
    </cfRule>
  </conditionalFormatting>
  <conditionalFormatting sqref="BK29">
    <cfRule type="cellIs" dxfId="12885" priority="4499" operator="lessThan">
      <formula>$C$4</formula>
    </cfRule>
  </conditionalFormatting>
  <conditionalFormatting sqref="BK30">
    <cfRule type="cellIs" dxfId="12884" priority="4500" operator="lessThan">
      <formula>$C$4</formula>
    </cfRule>
  </conditionalFormatting>
  <conditionalFormatting sqref="BK30">
    <cfRule type="cellIs" dxfId="12883" priority="4501" operator="lessThan">
      <formula>$C$4</formula>
    </cfRule>
  </conditionalFormatting>
  <conditionalFormatting sqref="BK31">
    <cfRule type="cellIs" dxfId="12882" priority="4502" operator="lessThan">
      <formula>$C$4</formula>
    </cfRule>
  </conditionalFormatting>
  <conditionalFormatting sqref="BK31">
    <cfRule type="cellIs" dxfId="12881" priority="4503" operator="lessThan">
      <formula>$C$4</formula>
    </cfRule>
  </conditionalFormatting>
  <conditionalFormatting sqref="BK32">
    <cfRule type="cellIs" dxfId="12880" priority="4504" operator="lessThan">
      <formula>$C$4</formula>
    </cfRule>
  </conditionalFormatting>
  <conditionalFormatting sqref="BK32">
    <cfRule type="cellIs" dxfId="12879" priority="4505" operator="lessThan">
      <formula>$C$4</formula>
    </cfRule>
  </conditionalFormatting>
  <conditionalFormatting sqref="BK33">
    <cfRule type="cellIs" dxfId="12878" priority="4506" operator="lessThan">
      <formula>$C$4</formula>
    </cfRule>
  </conditionalFormatting>
  <conditionalFormatting sqref="BK33">
    <cfRule type="cellIs" dxfId="12877" priority="4507" operator="lessThan">
      <formula>$C$4</formula>
    </cfRule>
  </conditionalFormatting>
  <conditionalFormatting sqref="BK34">
    <cfRule type="cellIs" dxfId="12876" priority="4508" operator="lessThan">
      <formula>$C$4</formula>
    </cfRule>
  </conditionalFormatting>
  <conditionalFormatting sqref="BK34">
    <cfRule type="cellIs" dxfId="12875" priority="4509" operator="lessThan">
      <formula>$C$4</formula>
    </cfRule>
  </conditionalFormatting>
  <conditionalFormatting sqref="BK35">
    <cfRule type="cellIs" dxfId="12874" priority="4510" operator="lessThan">
      <formula>$C$4</formula>
    </cfRule>
  </conditionalFormatting>
  <conditionalFormatting sqref="BK35">
    <cfRule type="cellIs" dxfId="12873" priority="4511" operator="lessThan">
      <formula>$C$4</formula>
    </cfRule>
  </conditionalFormatting>
  <conditionalFormatting sqref="BK36">
    <cfRule type="cellIs" dxfId="12872" priority="4512" operator="lessThan">
      <formula>$C$4</formula>
    </cfRule>
  </conditionalFormatting>
  <conditionalFormatting sqref="BK36">
    <cfRule type="cellIs" dxfId="12871" priority="4513" operator="lessThan">
      <formula>$C$4</formula>
    </cfRule>
  </conditionalFormatting>
  <conditionalFormatting sqref="BK37">
    <cfRule type="cellIs" dxfId="12870" priority="4514" operator="lessThan">
      <formula>$C$4</formula>
    </cfRule>
  </conditionalFormatting>
  <conditionalFormatting sqref="BK37">
    <cfRule type="cellIs" dxfId="12869" priority="4515" operator="lessThan">
      <formula>$C$4</formula>
    </cfRule>
  </conditionalFormatting>
  <conditionalFormatting sqref="BK38">
    <cfRule type="cellIs" dxfId="12868" priority="4516" operator="lessThan">
      <formula>$C$4</formula>
    </cfRule>
  </conditionalFormatting>
  <conditionalFormatting sqref="BK38">
    <cfRule type="cellIs" dxfId="12867" priority="4517" operator="lessThan">
      <formula>$C$4</formula>
    </cfRule>
  </conditionalFormatting>
  <conditionalFormatting sqref="BK39">
    <cfRule type="cellIs" dxfId="12866" priority="4518" operator="lessThan">
      <formula>$C$4</formula>
    </cfRule>
  </conditionalFormatting>
  <conditionalFormatting sqref="BK39">
    <cfRule type="cellIs" dxfId="12865" priority="4519" operator="lessThan">
      <formula>$C$4</formula>
    </cfRule>
  </conditionalFormatting>
  <conditionalFormatting sqref="BK40">
    <cfRule type="cellIs" dxfId="12864" priority="4520" operator="lessThan">
      <formula>$C$4</formula>
    </cfRule>
  </conditionalFormatting>
  <conditionalFormatting sqref="BK40">
    <cfRule type="cellIs" dxfId="12863" priority="4521" operator="lessThan">
      <formula>$C$4</formula>
    </cfRule>
  </conditionalFormatting>
  <conditionalFormatting sqref="BK41">
    <cfRule type="cellIs" dxfId="12862" priority="4522" operator="lessThan">
      <formula>$C$4</formula>
    </cfRule>
  </conditionalFormatting>
  <conditionalFormatting sqref="BK41">
    <cfRule type="cellIs" dxfId="12861" priority="4523" operator="lessThan">
      <formula>$C$4</formula>
    </cfRule>
  </conditionalFormatting>
  <conditionalFormatting sqref="BK42">
    <cfRule type="cellIs" dxfId="12860" priority="4524" operator="lessThan">
      <formula>$C$4</formula>
    </cfRule>
  </conditionalFormatting>
  <conditionalFormatting sqref="BK42">
    <cfRule type="cellIs" dxfId="12859" priority="4525" operator="lessThan">
      <formula>$C$4</formula>
    </cfRule>
  </conditionalFormatting>
  <conditionalFormatting sqref="BK43">
    <cfRule type="cellIs" dxfId="12858" priority="4526" operator="lessThan">
      <formula>$C$4</formula>
    </cfRule>
  </conditionalFormatting>
  <conditionalFormatting sqref="BK43">
    <cfRule type="cellIs" dxfId="12857" priority="4527" operator="lessThan">
      <formula>$C$4</formula>
    </cfRule>
  </conditionalFormatting>
  <conditionalFormatting sqref="BK44">
    <cfRule type="cellIs" dxfId="12856" priority="4528" operator="lessThan">
      <formula>$C$4</formula>
    </cfRule>
  </conditionalFormatting>
  <conditionalFormatting sqref="BK44">
    <cfRule type="cellIs" dxfId="12855" priority="4529" operator="lessThan">
      <formula>$C$4</formula>
    </cfRule>
  </conditionalFormatting>
  <conditionalFormatting sqref="BK45">
    <cfRule type="cellIs" dxfId="12854" priority="4530" operator="lessThan">
      <formula>$C$4</formula>
    </cfRule>
  </conditionalFormatting>
  <conditionalFormatting sqref="BK45">
    <cfRule type="cellIs" dxfId="12853" priority="4531" operator="lessThan">
      <formula>$C$4</formula>
    </cfRule>
  </conditionalFormatting>
  <conditionalFormatting sqref="BK46">
    <cfRule type="cellIs" dxfId="12852" priority="4532" operator="lessThan">
      <formula>$C$4</formula>
    </cfRule>
  </conditionalFormatting>
  <conditionalFormatting sqref="BK46">
    <cfRule type="cellIs" dxfId="12851" priority="4533" operator="lessThan">
      <formula>$C$4</formula>
    </cfRule>
  </conditionalFormatting>
  <conditionalFormatting sqref="BK47">
    <cfRule type="cellIs" dxfId="12850" priority="4534" operator="lessThan">
      <formula>$C$4</formula>
    </cfRule>
  </conditionalFormatting>
  <conditionalFormatting sqref="BK47">
    <cfRule type="cellIs" dxfId="12849" priority="4535" operator="lessThan">
      <formula>$C$4</formula>
    </cfRule>
  </conditionalFormatting>
  <conditionalFormatting sqref="BK48">
    <cfRule type="cellIs" dxfId="12848" priority="4536" operator="lessThan">
      <formula>$C$4</formula>
    </cfRule>
  </conditionalFormatting>
  <conditionalFormatting sqref="BK48">
    <cfRule type="cellIs" dxfId="12847" priority="4537" operator="lessThan">
      <formula>$C$4</formula>
    </cfRule>
  </conditionalFormatting>
  <conditionalFormatting sqref="BK49">
    <cfRule type="cellIs" dxfId="12846" priority="4538" operator="lessThan">
      <formula>$C$4</formula>
    </cfRule>
  </conditionalFormatting>
  <conditionalFormatting sqref="BK49">
    <cfRule type="cellIs" dxfId="12845" priority="4539" operator="lessThan">
      <formula>$C$4</formula>
    </cfRule>
  </conditionalFormatting>
  <conditionalFormatting sqref="BK50">
    <cfRule type="cellIs" dxfId="12844" priority="4540" operator="lessThan">
      <formula>$C$4</formula>
    </cfRule>
  </conditionalFormatting>
  <conditionalFormatting sqref="BK50">
    <cfRule type="cellIs" dxfId="12843" priority="4541" operator="lessThan">
      <formula>$C$4</formula>
    </cfRule>
  </conditionalFormatting>
  <conditionalFormatting sqref="BK51">
    <cfRule type="cellIs" dxfId="12842" priority="4542" operator="lessThan">
      <formula>$C$4</formula>
    </cfRule>
  </conditionalFormatting>
  <conditionalFormatting sqref="BK51">
    <cfRule type="cellIs" dxfId="12841" priority="4543" operator="lessThan">
      <formula>$C$4</formula>
    </cfRule>
  </conditionalFormatting>
  <conditionalFormatting sqref="BK52">
    <cfRule type="cellIs" dxfId="12840" priority="4544" operator="lessThan">
      <formula>$C$4</formula>
    </cfRule>
  </conditionalFormatting>
  <conditionalFormatting sqref="BK52">
    <cfRule type="cellIs" dxfId="12839" priority="4545" operator="lessThan">
      <formula>$C$4</formula>
    </cfRule>
  </conditionalFormatting>
  <conditionalFormatting sqref="BK53">
    <cfRule type="cellIs" dxfId="12838" priority="4546" operator="lessThan">
      <formula>$C$4</formula>
    </cfRule>
  </conditionalFormatting>
  <conditionalFormatting sqref="BK53">
    <cfRule type="cellIs" dxfId="12837" priority="4547" operator="lessThan">
      <formula>$C$4</formula>
    </cfRule>
  </conditionalFormatting>
  <conditionalFormatting sqref="BK54">
    <cfRule type="cellIs" dxfId="12836" priority="4548" operator="lessThan">
      <formula>$C$4</formula>
    </cfRule>
  </conditionalFormatting>
  <conditionalFormatting sqref="BK54">
    <cfRule type="cellIs" dxfId="12835" priority="4549" operator="lessThan">
      <formula>$C$4</formula>
    </cfRule>
  </conditionalFormatting>
  <conditionalFormatting sqref="BK55">
    <cfRule type="cellIs" dxfId="12834" priority="4550" operator="lessThan">
      <formula>$C$4</formula>
    </cfRule>
  </conditionalFormatting>
  <conditionalFormatting sqref="BK55">
    <cfRule type="cellIs" dxfId="12833" priority="4551" operator="lessThan">
      <formula>$C$4</formula>
    </cfRule>
  </conditionalFormatting>
  <conditionalFormatting sqref="BK56">
    <cfRule type="cellIs" dxfId="12832" priority="4552" operator="lessThan">
      <formula>$C$4</formula>
    </cfRule>
  </conditionalFormatting>
  <conditionalFormatting sqref="BK56">
    <cfRule type="cellIs" dxfId="12831" priority="4553" operator="lessThan">
      <formula>$C$4</formula>
    </cfRule>
  </conditionalFormatting>
  <conditionalFormatting sqref="BK57">
    <cfRule type="cellIs" dxfId="12830" priority="4554" operator="lessThan">
      <formula>$C$4</formula>
    </cfRule>
  </conditionalFormatting>
  <conditionalFormatting sqref="BK57">
    <cfRule type="cellIs" dxfId="12829" priority="4555" operator="lessThan">
      <formula>$C$4</formula>
    </cfRule>
  </conditionalFormatting>
  <conditionalFormatting sqref="BK58">
    <cfRule type="cellIs" dxfId="12828" priority="4556" operator="lessThan">
      <formula>$C$4</formula>
    </cfRule>
  </conditionalFormatting>
  <conditionalFormatting sqref="BK58">
    <cfRule type="cellIs" dxfId="12827" priority="4557" operator="lessThan">
      <formula>$C$4</formula>
    </cfRule>
  </conditionalFormatting>
  <conditionalFormatting sqref="BK59">
    <cfRule type="cellIs" dxfId="12826" priority="4558" operator="lessThan">
      <formula>$C$4</formula>
    </cfRule>
  </conditionalFormatting>
  <conditionalFormatting sqref="BK59">
    <cfRule type="cellIs" dxfId="12825" priority="4559" operator="lessThan">
      <formula>$C$4</formula>
    </cfRule>
  </conditionalFormatting>
  <conditionalFormatting sqref="BK60">
    <cfRule type="cellIs" dxfId="12824" priority="4560" operator="lessThan">
      <formula>$C$4</formula>
    </cfRule>
  </conditionalFormatting>
  <conditionalFormatting sqref="BK60">
    <cfRule type="cellIs" dxfId="12823" priority="4561" operator="lessThan">
      <formula>$C$4</formula>
    </cfRule>
  </conditionalFormatting>
  <conditionalFormatting sqref="BL11">
    <cfRule type="cellIs" dxfId="12822" priority="4562" operator="lessThan">
      <formula>$C$4</formula>
    </cfRule>
  </conditionalFormatting>
  <conditionalFormatting sqref="BL11">
    <cfRule type="cellIs" dxfId="12821" priority="4563" operator="lessThan">
      <formula>$C$4</formula>
    </cfRule>
  </conditionalFormatting>
  <conditionalFormatting sqref="BL12">
    <cfRule type="cellIs" dxfId="12820" priority="4564" operator="lessThan">
      <formula>$C$4</formula>
    </cfRule>
  </conditionalFormatting>
  <conditionalFormatting sqref="BL12">
    <cfRule type="cellIs" dxfId="12819" priority="4565" operator="lessThan">
      <formula>$C$4</formula>
    </cfRule>
  </conditionalFormatting>
  <conditionalFormatting sqref="BL13">
    <cfRule type="cellIs" dxfId="12818" priority="4566" operator="lessThan">
      <formula>$C$4</formula>
    </cfRule>
  </conditionalFormatting>
  <conditionalFormatting sqref="BL13">
    <cfRule type="cellIs" dxfId="12817" priority="4567" operator="lessThan">
      <formula>$C$4</formula>
    </cfRule>
  </conditionalFormatting>
  <conditionalFormatting sqref="BL14">
    <cfRule type="cellIs" dxfId="12816" priority="4568" operator="lessThan">
      <formula>$C$4</formula>
    </cfRule>
  </conditionalFormatting>
  <conditionalFormatting sqref="BL14">
    <cfRule type="cellIs" dxfId="12815" priority="4569" operator="lessThan">
      <formula>$C$4</formula>
    </cfRule>
  </conditionalFormatting>
  <conditionalFormatting sqref="BL15">
    <cfRule type="cellIs" dxfId="12814" priority="4570" operator="lessThan">
      <formula>$C$4</formula>
    </cfRule>
  </conditionalFormatting>
  <conditionalFormatting sqref="BL15">
    <cfRule type="cellIs" dxfId="12813" priority="4571" operator="lessThan">
      <formula>$C$4</formula>
    </cfRule>
  </conditionalFormatting>
  <conditionalFormatting sqref="BL16">
    <cfRule type="cellIs" dxfId="12812" priority="4572" operator="lessThan">
      <formula>$C$4</formula>
    </cfRule>
  </conditionalFormatting>
  <conditionalFormatting sqref="BL16">
    <cfRule type="cellIs" dxfId="12811" priority="4573" operator="lessThan">
      <formula>$C$4</formula>
    </cfRule>
  </conditionalFormatting>
  <conditionalFormatting sqref="BL17">
    <cfRule type="cellIs" dxfId="12810" priority="4574" operator="lessThan">
      <formula>$C$4</formula>
    </cfRule>
  </conditionalFormatting>
  <conditionalFormatting sqref="BL17">
    <cfRule type="cellIs" dxfId="12809" priority="4575" operator="lessThan">
      <formula>$C$4</formula>
    </cfRule>
  </conditionalFormatting>
  <conditionalFormatting sqref="BL18">
    <cfRule type="cellIs" dxfId="12808" priority="4576" operator="lessThan">
      <formula>$C$4</formula>
    </cfRule>
  </conditionalFormatting>
  <conditionalFormatting sqref="BL18">
    <cfRule type="cellIs" dxfId="12807" priority="4577" operator="lessThan">
      <formula>$C$4</formula>
    </cfRule>
  </conditionalFormatting>
  <conditionalFormatting sqref="BL19">
    <cfRule type="cellIs" dxfId="12806" priority="4578" operator="lessThan">
      <formula>$C$4</formula>
    </cfRule>
  </conditionalFormatting>
  <conditionalFormatting sqref="BL19">
    <cfRule type="cellIs" dxfId="12805" priority="4579" operator="lessThan">
      <formula>$C$4</formula>
    </cfRule>
  </conditionalFormatting>
  <conditionalFormatting sqref="BL20">
    <cfRule type="cellIs" dxfId="12804" priority="4580" operator="lessThan">
      <formula>$C$4</formula>
    </cfRule>
  </conditionalFormatting>
  <conditionalFormatting sqref="BL20">
    <cfRule type="cellIs" dxfId="12803" priority="4581" operator="lessThan">
      <formula>$C$4</formula>
    </cfRule>
  </conditionalFormatting>
  <conditionalFormatting sqref="BL21">
    <cfRule type="cellIs" dxfId="12802" priority="4582" operator="lessThan">
      <formula>$C$4</formula>
    </cfRule>
  </conditionalFormatting>
  <conditionalFormatting sqref="BL21">
    <cfRule type="cellIs" dxfId="12801" priority="4583" operator="lessThan">
      <formula>$C$4</formula>
    </cfRule>
  </conditionalFormatting>
  <conditionalFormatting sqref="BL22">
    <cfRule type="cellIs" dxfId="12800" priority="4584" operator="lessThan">
      <formula>$C$4</formula>
    </cfRule>
  </conditionalFormatting>
  <conditionalFormatting sqref="BL22">
    <cfRule type="cellIs" dxfId="12799" priority="4585" operator="lessThan">
      <formula>$C$4</formula>
    </cfRule>
  </conditionalFormatting>
  <conditionalFormatting sqref="BL23">
    <cfRule type="cellIs" dxfId="12798" priority="4586" operator="lessThan">
      <formula>$C$4</formula>
    </cfRule>
  </conditionalFormatting>
  <conditionalFormatting sqref="BL23">
    <cfRule type="cellIs" dxfId="12797" priority="4587" operator="lessThan">
      <formula>$C$4</formula>
    </cfRule>
  </conditionalFormatting>
  <conditionalFormatting sqref="BL24">
    <cfRule type="cellIs" dxfId="12796" priority="4588" operator="lessThan">
      <formula>$C$4</formula>
    </cfRule>
  </conditionalFormatting>
  <conditionalFormatting sqref="BL24">
    <cfRule type="cellIs" dxfId="12795" priority="4589" operator="lessThan">
      <formula>$C$4</formula>
    </cfRule>
  </conditionalFormatting>
  <conditionalFormatting sqref="BL25">
    <cfRule type="cellIs" dxfId="12794" priority="4590" operator="lessThan">
      <formula>$C$4</formula>
    </cfRule>
  </conditionalFormatting>
  <conditionalFormatting sqref="BL25">
    <cfRule type="cellIs" dxfId="12793" priority="4591" operator="lessThan">
      <formula>$C$4</formula>
    </cfRule>
  </conditionalFormatting>
  <conditionalFormatting sqref="BL26">
    <cfRule type="cellIs" dxfId="12792" priority="4592" operator="lessThan">
      <formula>$C$4</formula>
    </cfRule>
  </conditionalFormatting>
  <conditionalFormatting sqref="BL26">
    <cfRule type="cellIs" dxfId="12791" priority="4593" operator="lessThan">
      <formula>$C$4</formula>
    </cfRule>
  </conditionalFormatting>
  <conditionalFormatting sqref="BL27">
    <cfRule type="cellIs" dxfId="12790" priority="4594" operator="lessThan">
      <formula>$C$4</formula>
    </cfRule>
  </conditionalFormatting>
  <conditionalFormatting sqref="BL27">
    <cfRule type="cellIs" dxfId="12789" priority="4595" operator="lessThan">
      <formula>$C$4</formula>
    </cfRule>
  </conditionalFormatting>
  <conditionalFormatting sqref="BL28">
    <cfRule type="cellIs" dxfId="12788" priority="4596" operator="lessThan">
      <formula>$C$4</formula>
    </cfRule>
  </conditionalFormatting>
  <conditionalFormatting sqref="BL28">
    <cfRule type="cellIs" dxfId="12787" priority="4597" operator="lessThan">
      <formula>$C$4</formula>
    </cfRule>
  </conditionalFormatting>
  <conditionalFormatting sqref="BL29">
    <cfRule type="cellIs" dxfId="12786" priority="4598" operator="lessThan">
      <formula>$C$4</formula>
    </cfRule>
  </conditionalFormatting>
  <conditionalFormatting sqref="BL29">
    <cfRule type="cellIs" dxfId="12785" priority="4599" operator="lessThan">
      <formula>$C$4</formula>
    </cfRule>
  </conditionalFormatting>
  <conditionalFormatting sqref="BL30">
    <cfRule type="cellIs" dxfId="12784" priority="4600" operator="lessThan">
      <formula>$C$4</formula>
    </cfRule>
  </conditionalFormatting>
  <conditionalFormatting sqref="BL30">
    <cfRule type="cellIs" dxfId="12783" priority="4601" operator="lessThan">
      <formula>$C$4</formula>
    </cfRule>
  </conditionalFormatting>
  <conditionalFormatting sqref="BL31">
    <cfRule type="cellIs" dxfId="12782" priority="4602" operator="lessThan">
      <formula>$C$4</formula>
    </cfRule>
  </conditionalFormatting>
  <conditionalFormatting sqref="BL31">
    <cfRule type="cellIs" dxfId="12781" priority="4603" operator="lessThan">
      <formula>$C$4</formula>
    </cfRule>
  </conditionalFormatting>
  <conditionalFormatting sqref="BL32">
    <cfRule type="cellIs" dxfId="12780" priority="4604" operator="lessThan">
      <formula>$C$4</formula>
    </cfRule>
  </conditionalFormatting>
  <conditionalFormatting sqref="BL32">
    <cfRule type="cellIs" dxfId="12779" priority="4605" operator="lessThan">
      <formula>$C$4</formula>
    </cfRule>
  </conditionalFormatting>
  <conditionalFormatting sqref="BL33">
    <cfRule type="cellIs" dxfId="12778" priority="4606" operator="lessThan">
      <formula>$C$4</formula>
    </cfRule>
  </conditionalFormatting>
  <conditionalFormatting sqref="BL33">
    <cfRule type="cellIs" dxfId="12777" priority="4607" operator="lessThan">
      <formula>$C$4</formula>
    </cfRule>
  </conditionalFormatting>
  <conditionalFormatting sqref="BL34">
    <cfRule type="cellIs" dxfId="12776" priority="4608" operator="lessThan">
      <formula>$C$4</formula>
    </cfRule>
  </conditionalFormatting>
  <conditionalFormatting sqref="BL34">
    <cfRule type="cellIs" dxfId="12775" priority="4609" operator="lessThan">
      <formula>$C$4</formula>
    </cfRule>
  </conditionalFormatting>
  <conditionalFormatting sqref="BL35">
    <cfRule type="cellIs" dxfId="12774" priority="4610" operator="lessThan">
      <formula>$C$4</formula>
    </cfRule>
  </conditionalFormatting>
  <conditionalFormatting sqref="BL35">
    <cfRule type="cellIs" dxfId="12773" priority="4611" operator="lessThan">
      <formula>$C$4</formula>
    </cfRule>
  </conditionalFormatting>
  <conditionalFormatting sqref="BL36">
    <cfRule type="cellIs" dxfId="12772" priority="4612" operator="lessThan">
      <formula>$C$4</formula>
    </cfRule>
  </conditionalFormatting>
  <conditionalFormatting sqref="BL36">
    <cfRule type="cellIs" dxfId="12771" priority="4613" operator="lessThan">
      <formula>$C$4</formula>
    </cfRule>
  </conditionalFormatting>
  <conditionalFormatting sqref="BL37">
    <cfRule type="cellIs" dxfId="12770" priority="4614" operator="lessThan">
      <formula>$C$4</formula>
    </cfRule>
  </conditionalFormatting>
  <conditionalFormatting sqref="BL37">
    <cfRule type="cellIs" dxfId="12769" priority="4615" operator="lessThan">
      <formula>$C$4</formula>
    </cfRule>
  </conditionalFormatting>
  <conditionalFormatting sqref="BL38">
    <cfRule type="cellIs" dxfId="12768" priority="4616" operator="lessThan">
      <formula>$C$4</formula>
    </cfRule>
  </conditionalFormatting>
  <conditionalFormatting sqref="BL38">
    <cfRule type="cellIs" dxfId="12767" priority="4617" operator="lessThan">
      <formula>$C$4</formula>
    </cfRule>
  </conditionalFormatting>
  <conditionalFormatting sqref="BL39">
    <cfRule type="cellIs" dxfId="12766" priority="4618" operator="lessThan">
      <formula>$C$4</formula>
    </cfRule>
  </conditionalFormatting>
  <conditionalFormatting sqref="BL39">
    <cfRule type="cellIs" dxfId="12765" priority="4619" operator="lessThan">
      <formula>$C$4</formula>
    </cfRule>
  </conditionalFormatting>
  <conditionalFormatting sqref="BL40">
    <cfRule type="cellIs" dxfId="12764" priority="4620" operator="lessThan">
      <formula>$C$4</formula>
    </cfRule>
  </conditionalFormatting>
  <conditionalFormatting sqref="BL40">
    <cfRule type="cellIs" dxfId="12763" priority="4621" operator="lessThan">
      <formula>$C$4</formula>
    </cfRule>
  </conditionalFormatting>
  <conditionalFormatting sqref="BL41">
    <cfRule type="cellIs" dxfId="12762" priority="4622" operator="lessThan">
      <formula>$C$4</formula>
    </cfRule>
  </conditionalFormatting>
  <conditionalFormatting sqref="BL41">
    <cfRule type="cellIs" dxfId="12761" priority="4623" operator="lessThan">
      <formula>$C$4</formula>
    </cfRule>
  </conditionalFormatting>
  <conditionalFormatting sqref="BL42">
    <cfRule type="cellIs" dxfId="12760" priority="4624" operator="lessThan">
      <formula>$C$4</formula>
    </cfRule>
  </conditionalFormatting>
  <conditionalFormatting sqref="BL42">
    <cfRule type="cellIs" dxfId="12759" priority="4625" operator="lessThan">
      <formula>$C$4</formula>
    </cfRule>
  </conditionalFormatting>
  <conditionalFormatting sqref="BL43">
    <cfRule type="cellIs" dxfId="12758" priority="4626" operator="lessThan">
      <formula>$C$4</formula>
    </cfRule>
  </conditionalFormatting>
  <conditionalFormatting sqref="BL43">
    <cfRule type="cellIs" dxfId="12757" priority="4627" operator="lessThan">
      <formula>$C$4</formula>
    </cfRule>
  </conditionalFormatting>
  <conditionalFormatting sqref="BL44">
    <cfRule type="cellIs" dxfId="12756" priority="4628" operator="lessThan">
      <formula>$C$4</formula>
    </cfRule>
  </conditionalFormatting>
  <conditionalFormatting sqref="BL44">
    <cfRule type="cellIs" dxfId="12755" priority="4629" operator="lessThan">
      <formula>$C$4</formula>
    </cfRule>
  </conditionalFormatting>
  <conditionalFormatting sqref="BL45">
    <cfRule type="cellIs" dxfId="12754" priority="4630" operator="lessThan">
      <formula>$C$4</formula>
    </cfRule>
  </conditionalFormatting>
  <conditionalFormatting sqref="BL45">
    <cfRule type="cellIs" dxfId="12753" priority="4631" operator="lessThan">
      <formula>$C$4</formula>
    </cfRule>
  </conditionalFormatting>
  <conditionalFormatting sqref="BL46">
    <cfRule type="cellIs" dxfId="12752" priority="4632" operator="lessThan">
      <formula>$C$4</formula>
    </cfRule>
  </conditionalFormatting>
  <conditionalFormatting sqref="BL46">
    <cfRule type="cellIs" dxfId="12751" priority="4633" operator="lessThan">
      <formula>$C$4</formula>
    </cfRule>
  </conditionalFormatting>
  <conditionalFormatting sqref="BL47">
    <cfRule type="cellIs" dxfId="12750" priority="4634" operator="lessThan">
      <formula>$C$4</formula>
    </cfRule>
  </conditionalFormatting>
  <conditionalFormatting sqref="BL47">
    <cfRule type="cellIs" dxfId="12749" priority="4635" operator="lessThan">
      <formula>$C$4</formula>
    </cfRule>
  </conditionalFormatting>
  <conditionalFormatting sqref="BL48">
    <cfRule type="cellIs" dxfId="12748" priority="4636" operator="lessThan">
      <formula>$C$4</formula>
    </cfRule>
  </conditionalFormatting>
  <conditionalFormatting sqref="BL48">
    <cfRule type="cellIs" dxfId="12747" priority="4637" operator="lessThan">
      <formula>$C$4</formula>
    </cfRule>
  </conditionalFormatting>
  <conditionalFormatting sqref="BL49">
    <cfRule type="cellIs" dxfId="12746" priority="4638" operator="lessThan">
      <formula>$C$4</formula>
    </cfRule>
  </conditionalFormatting>
  <conditionalFormatting sqref="BL49">
    <cfRule type="cellIs" dxfId="12745" priority="4639" operator="lessThan">
      <formula>$C$4</formula>
    </cfRule>
  </conditionalFormatting>
  <conditionalFormatting sqref="BL50">
    <cfRule type="cellIs" dxfId="12744" priority="4640" operator="lessThan">
      <formula>$C$4</formula>
    </cfRule>
  </conditionalFormatting>
  <conditionalFormatting sqref="BL50">
    <cfRule type="cellIs" dxfId="12743" priority="4641" operator="lessThan">
      <formula>$C$4</formula>
    </cfRule>
  </conditionalFormatting>
  <conditionalFormatting sqref="BL51">
    <cfRule type="cellIs" dxfId="12742" priority="4642" operator="lessThan">
      <formula>$C$4</formula>
    </cfRule>
  </conditionalFormatting>
  <conditionalFormatting sqref="BL51">
    <cfRule type="cellIs" dxfId="12741" priority="4643" operator="lessThan">
      <formula>$C$4</formula>
    </cfRule>
  </conditionalFormatting>
  <conditionalFormatting sqref="BL52">
    <cfRule type="cellIs" dxfId="12740" priority="4644" operator="lessThan">
      <formula>$C$4</formula>
    </cfRule>
  </conditionalFormatting>
  <conditionalFormatting sqref="BL52">
    <cfRule type="cellIs" dxfId="12739" priority="4645" operator="lessThan">
      <formula>$C$4</formula>
    </cfRule>
  </conditionalFormatting>
  <conditionalFormatting sqref="BL53">
    <cfRule type="cellIs" dxfId="12738" priority="4646" operator="lessThan">
      <formula>$C$4</formula>
    </cfRule>
  </conditionalFormatting>
  <conditionalFormatting sqref="BL53">
    <cfRule type="cellIs" dxfId="12737" priority="4647" operator="lessThan">
      <formula>$C$4</formula>
    </cfRule>
  </conditionalFormatting>
  <conditionalFormatting sqref="BL54">
    <cfRule type="cellIs" dxfId="12736" priority="4648" operator="lessThan">
      <formula>$C$4</formula>
    </cfRule>
  </conditionalFormatting>
  <conditionalFormatting sqref="BL54">
    <cfRule type="cellIs" dxfId="12735" priority="4649" operator="lessThan">
      <formula>$C$4</formula>
    </cfRule>
  </conditionalFormatting>
  <conditionalFormatting sqref="BL55">
    <cfRule type="cellIs" dxfId="12734" priority="4650" operator="lessThan">
      <formula>$C$4</formula>
    </cfRule>
  </conditionalFormatting>
  <conditionalFormatting sqref="BL55">
    <cfRule type="cellIs" dxfId="12733" priority="4651" operator="lessThan">
      <formula>$C$4</formula>
    </cfRule>
  </conditionalFormatting>
  <conditionalFormatting sqref="BL56">
    <cfRule type="cellIs" dxfId="12732" priority="4652" operator="lessThan">
      <formula>$C$4</formula>
    </cfRule>
  </conditionalFormatting>
  <conditionalFormatting sqref="BL56">
    <cfRule type="cellIs" dxfId="12731" priority="4653" operator="lessThan">
      <formula>$C$4</formula>
    </cfRule>
  </conditionalFormatting>
  <conditionalFormatting sqref="BL57">
    <cfRule type="cellIs" dxfId="12730" priority="4654" operator="lessThan">
      <formula>$C$4</formula>
    </cfRule>
  </conditionalFormatting>
  <conditionalFormatting sqref="BL57">
    <cfRule type="cellIs" dxfId="12729" priority="4655" operator="lessThan">
      <formula>$C$4</formula>
    </cfRule>
  </conditionalFormatting>
  <conditionalFormatting sqref="BL58">
    <cfRule type="cellIs" dxfId="12728" priority="4656" operator="lessThan">
      <formula>$C$4</formula>
    </cfRule>
  </conditionalFormatting>
  <conditionalFormatting sqref="BL58">
    <cfRule type="cellIs" dxfId="12727" priority="4657" operator="lessThan">
      <formula>$C$4</formula>
    </cfRule>
  </conditionalFormatting>
  <conditionalFormatting sqref="BL59">
    <cfRule type="cellIs" dxfId="12726" priority="4658" operator="lessThan">
      <formula>$C$4</formula>
    </cfRule>
  </conditionalFormatting>
  <conditionalFormatting sqref="BL59">
    <cfRule type="cellIs" dxfId="12725" priority="4659" operator="lessThan">
      <formula>$C$4</formula>
    </cfRule>
  </conditionalFormatting>
  <conditionalFormatting sqref="BL60">
    <cfRule type="cellIs" dxfId="12724" priority="4660" operator="lessThan">
      <formula>$C$4</formula>
    </cfRule>
  </conditionalFormatting>
  <conditionalFormatting sqref="BL60">
    <cfRule type="cellIs" dxfId="12723" priority="4661" operator="lessThan">
      <formula>$C$4</formula>
    </cfRule>
  </conditionalFormatting>
  <conditionalFormatting sqref="BM11">
    <cfRule type="cellIs" dxfId="12722" priority="4662" operator="lessThan">
      <formula>$C$4</formula>
    </cfRule>
  </conditionalFormatting>
  <conditionalFormatting sqref="BM11">
    <cfRule type="cellIs" dxfId="12721" priority="4663" operator="lessThan">
      <formula>$C$4</formula>
    </cfRule>
  </conditionalFormatting>
  <conditionalFormatting sqref="BM12">
    <cfRule type="cellIs" dxfId="12720" priority="4664" operator="lessThan">
      <formula>$C$4</formula>
    </cfRule>
  </conditionalFormatting>
  <conditionalFormatting sqref="BM12">
    <cfRule type="cellIs" dxfId="12719" priority="4665" operator="lessThan">
      <formula>$C$4</formula>
    </cfRule>
  </conditionalFormatting>
  <conditionalFormatting sqref="BM13">
    <cfRule type="cellIs" dxfId="12718" priority="4666" operator="lessThan">
      <formula>$C$4</formula>
    </cfRule>
  </conditionalFormatting>
  <conditionalFormatting sqref="BM13">
    <cfRule type="cellIs" dxfId="12717" priority="4667" operator="lessThan">
      <formula>$C$4</formula>
    </cfRule>
  </conditionalFormatting>
  <conditionalFormatting sqref="BM14">
    <cfRule type="cellIs" dxfId="12716" priority="4668" operator="lessThan">
      <formula>$C$4</formula>
    </cfRule>
  </conditionalFormatting>
  <conditionalFormatting sqref="BM14">
    <cfRule type="cellIs" dxfId="12715" priority="4669" operator="lessThan">
      <formula>$C$4</formula>
    </cfRule>
  </conditionalFormatting>
  <conditionalFormatting sqref="BM15">
    <cfRule type="cellIs" dxfId="12714" priority="4670" operator="lessThan">
      <formula>$C$4</formula>
    </cfRule>
  </conditionalFormatting>
  <conditionalFormatting sqref="BM15">
    <cfRule type="cellIs" dxfId="12713" priority="4671" operator="lessThan">
      <formula>$C$4</formula>
    </cfRule>
  </conditionalFormatting>
  <conditionalFormatting sqref="BM16">
    <cfRule type="cellIs" dxfId="12712" priority="4672" operator="lessThan">
      <formula>$C$4</formula>
    </cfRule>
  </conditionalFormatting>
  <conditionalFormatting sqref="BM16">
    <cfRule type="cellIs" dxfId="12711" priority="4673" operator="lessThan">
      <formula>$C$4</formula>
    </cfRule>
  </conditionalFormatting>
  <conditionalFormatting sqref="BM17">
    <cfRule type="cellIs" dxfId="12710" priority="4674" operator="lessThan">
      <formula>$C$4</formula>
    </cfRule>
  </conditionalFormatting>
  <conditionalFormatting sqref="BM17">
    <cfRule type="cellIs" dxfId="12709" priority="4675" operator="lessThan">
      <formula>$C$4</formula>
    </cfRule>
  </conditionalFormatting>
  <conditionalFormatting sqref="BM18">
    <cfRule type="cellIs" dxfId="12708" priority="4676" operator="lessThan">
      <formula>$C$4</formula>
    </cfRule>
  </conditionalFormatting>
  <conditionalFormatting sqref="BM18">
    <cfRule type="cellIs" dxfId="12707" priority="4677" operator="lessThan">
      <formula>$C$4</formula>
    </cfRule>
  </conditionalFormatting>
  <conditionalFormatting sqref="BM19">
    <cfRule type="cellIs" dxfId="12706" priority="4678" operator="lessThan">
      <formula>$C$4</formula>
    </cfRule>
  </conditionalFormatting>
  <conditionalFormatting sqref="BM19">
    <cfRule type="cellIs" dxfId="12705" priority="4679" operator="lessThan">
      <formula>$C$4</formula>
    </cfRule>
  </conditionalFormatting>
  <conditionalFormatting sqref="BM20">
    <cfRule type="cellIs" dxfId="12704" priority="4680" operator="lessThan">
      <formula>$C$4</formula>
    </cfRule>
  </conditionalFormatting>
  <conditionalFormatting sqref="BM20">
    <cfRule type="cellIs" dxfId="12703" priority="4681" operator="lessThan">
      <formula>$C$4</formula>
    </cfRule>
  </conditionalFormatting>
  <conditionalFormatting sqref="BM21">
    <cfRule type="cellIs" dxfId="12702" priority="4682" operator="lessThan">
      <formula>$C$4</formula>
    </cfRule>
  </conditionalFormatting>
  <conditionalFormatting sqref="BM21">
    <cfRule type="cellIs" dxfId="12701" priority="4683" operator="lessThan">
      <formula>$C$4</formula>
    </cfRule>
  </conditionalFormatting>
  <conditionalFormatting sqref="BM22">
    <cfRule type="cellIs" dxfId="12700" priority="4684" operator="lessThan">
      <formula>$C$4</formula>
    </cfRule>
  </conditionalFormatting>
  <conditionalFormatting sqref="BM22">
    <cfRule type="cellIs" dxfId="12699" priority="4685" operator="lessThan">
      <formula>$C$4</formula>
    </cfRule>
  </conditionalFormatting>
  <conditionalFormatting sqref="BM23">
    <cfRule type="cellIs" dxfId="12698" priority="4686" operator="lessThan">
      <formula>$C$4</formula>
    </cfRule>
  </conditionalFormatting>
  <conditionalFormatting sqref="BM23">
    <cfRule type="cellIs" dxfId="12697" priority="4687" operator="lessThan">
      <formula>$C$4</formula>
    </cfRule>
  </conditionalFormatting>
  <conditionalFormatting sqref="BM24">
    <cfRule type="cellIs" dxfId="12696" priority="4688" operator="lessThan">
      <formula>$C$4</formula>
    </cfRule>
  </conditionalFormatting>
  <conditionalFormatting sqref="BM24">
    <cfRule type="cellIs" dxfId="12695" priority="4689" operator="lessThan">
      <formula>$C$4</formula>
    </cfRule>
  </conditionalFormatting>
  <conditionalFormatting sqref="BM25">
    <cfRule type="cellIs" dxfId="12694" priority="4690" operator="lessThan">
      <formula>$C$4</formula>
    </cfRule>
  </conditionalFormatting>
  <conditionalFormatting sqref="BM25">
    <cfRule type="cellIs" dxfId="12693" priority="4691" operator="lessThan">
      <formula>$C$4</formula>
    </cfRule>
  </conditionalFormatting>
  <conditionalFormatting sqref="BM26">
    <cfRule type="cellIs" dxfId="12692" priority="4692" operator="lessThan">
      <formula>$C$4</formula>
    </cfRule>
  </conditionalFormatting>
  <conditionalFormatting sqref="BM26">
    <cfRule type="cellIs" dxfId="12691" priority="4693" operator="lessThan">
      <formula>$C$4</formula>
    </cfRule>
  </conditionalFormatting>
  <conditionalFormatting sqref="BM27">
    <cfRule type="cellIs" dxfId="12690" priority="4694" operator="lessThan">
      <formula>$C$4</formula>
    </cfRule>
  </conditionalFormatting>
  <conditionalFormatting sqref="BM27">
    <cfRule type="cellIs" dxfId="12689" priority="4695" operator="lessThan">
      <formula>$C$4</formula>
    </cfRule>
  </conditionalFormatting>
  <conditionalFormatting sqref="BM28">
    <cfRule type="cellIs" dxfId="12688" priority="4696" operator="lessThan">
      <formula>$C$4</formula>
    </cfRule>
  </conditionalFormatting>
  <conditionalFormatting sqref="BM28">
    <cfRule type="cellIs" dxfId="12687" priority="4697" operator="lessThan">
      <formula>$C$4</formula>
    </cfRule>
  </conditionalFormatting>
  <conditionalFormatting sqref="BM29">
    <cfRule type="cellIs" dxfId="12686" priority="4698" operator="lessThan">
      <formula>$C$4</formula>
    </cfRule>
  </conditionalFormatting>
  <conditionalFormatting sqref="BM29">
    <cfRule type="cellIs" dxfId="12685" priority="4699" operator="lessThan">
      <formula>$C$4</formula>
    </cfRule>
  </conditionalFormatting>
  <conditionalFormatting sqref="BM30">
    <cfRule type="cellIs" dxfId="12684" priority="4700" operator="lessThan">
      <formula>$C$4</formula>
    </cfRule>
  </conditionalFormatting>
  <conditionalFormatting sqref="BM30">
    <cfRule type="cellIs" dxfId="12683" priority="4701" operator="lessThan">
      <formula>$C$4</formula>
    </cfRule>
  </conditionalFormatting>
  <conditionalFormatting sqref="BM31">
    <cfRule type="cellIs" dxfId="12682" priority="4702" operator="lessThan">
      <formula>$C$4</formula>
    </cfRule>
  </conditionalFormatting>
  <conditionalFormatting sqref="BM31">
    <cfRule type="cellIs" dxfId="12681" priority="4703" operator="lessThan">
      <formula>$C$4</formula>
    </cfRule>
  </conditionalFormatting>
  <conditionalFormatting sqref="BM32">
    <cfRule type="cellIs" dxfId="12680" priority="4704" operator="lessThan">
      <formula>$C$4</formula>
    </cfRule>
  </conditionalFormatting>
  <conditionalFormatting sqref="BM32">
    <cfRule type="cellIs" dxfId="12679" priority="4705" operator="lessThan">
      <formula>$C$4</formula>
    </cfRule>
  </conditionalFormatting>
  <conditionalFormatting sqref="BM33">
    <cfRule type="cellIs" dxfId="12678" priority="4706" operator="lessThan">
      <formula>$C$4</formula>
    </cfRule>
  </conditionalFormatting>
  <conditionalFormatting sqref="BM33">
    <cfRule type="cellIs" dxfId="12677" priority="4707" operator="lessThan">
      <formula>$C$4</formula>
    </cfRule>
  </conditionalFormatting>
  <conditionalFormatting sqref="BM34">
    <cfRule type="cellIs" dxfId="12676" priority="4708" operator="lessThan">
      <formula>$C$4</formula>
    </cfRule>
  </conditionalFormatting>
  <conditionalFormatting sqref="BM34">
    <cfRule type="cellIs" dxfId="12675" priority="4709" operator="lessThan">
      <formula>$C$4</formula>
    </cfRule>
  </conditionalFormatting>
  <conditionalFormatting sqref="BM35">
    <cfRule type="cellIs" dxfId="12674" priority="4710" operator="lessThan">
      <formula>$C$4</formula>
    </cfRule>
  </conditionalFormatting>
  <conditionalFormatting sqref="BM35">
    <cfRule type="cellIs" dxfId="12673" priority="4711" operator="lessThan">
      <formula>$C$4</formula>
    </cfRule>
  </conditionalFormatting>
  <conditionalFormatting sqref="BM36">
    <cfRule type="cellIs" dxfId="12672" priority="4712" operator="lessThan">
      <formula>$C$4</formula>
    </cfRule>
  </conditionalFormatting>
  <conditionalFormatting sqref="BM36">
    <cfRule type="cellIs" dxfId="12671" priority="4713" operator="lessThan">
      <formula>$C$4</formula>
    </cfRule>
  </conditionalFormatting>
  <conditionalFormatting sqref="BM37">
    <cfRule type="cellIs" dxfId="12670" priority="4714" operator="lessThan">
      <formula>$C$4</formula>
    </cfRule>
  </conditionalFormatting>
  <conditionalFormatting sqref="BM37">
    <cfRule type="cellIs" dxfId="12669" priority="4715" operator="lessThan">
      <formula>$C$4</formula>
    </cfRule>
  </conditionalFormatting>
  <conditionalFormatting sqref="BM38">
    <cfRule type="cellIs" dxfId="12668" priority="4716" operator="lessThan">
      <formula>$C$4</formula>
    </cfRule>
  </conditionalFormatting>
  <conditionalFormatting sqref="BM38">
    <cfRule type="cellIs" dxfId="12667" priority="4717" operator="lessThan">
      <formula>$C$4</formula>
    </cfRule>
  </conditionalFormatting>
  <conditionalFormatting sqref="BM39">
    <cfRule type="cellIs" dxfId="12666" priority="4718" operator="lessThan">
      <formula>$C$4</formula>
    </cfRule>
  </conditionalFormatting>
  <conditionalFormatting sqref="BM39">
    <cfRule type="cellIs" dxfId="12665" priority="4719" operator="lessThan">
      <formula>$C$4</formula>
    </cfRule>
  </conditionalFormatting>
  <conditionalFormatting sqref="BM40">
    <cfRule type="cellIs" dxfId="12664" priority="4720" operator="lessThan">
      <formula>$C$4</formula>
    </cfRule>
  </conditionalFormatting>
  <conditionalFormatting sqref="BM40">
    <cfRule type="cellIs" dxfId="12663" priority="4721" operator="lessThan">
      <formula>$C$4</formula>
    </cfRule>
  </conditionalFormatting>
  <conditionalFormatting sqref="BM41">
    <cfRule type="cellIs" dxfId="12662" priority="4722" operator="lessThan">
      <formula>$C$4</formula>
    </cfRule>
  </conditionalFormatting>
  <conditionalFormatting sqref="BM41">
    <cfRule type="cellIs" dxfId="12661" priority="4723" operator="lessThan">
      <formula>$C$4</formula>
    </cfRule>
  </conditionalFormatting>
  <conditionalFormatting sqref="BM42">
    <cfRule type="cellIs" dxfId="12660" priority="4724" operator="lessThan">
      <formula>$C$4</formula>
    </cfRule>
  </conditionalFormatting>
  <conditionalFormatting sqref="BM42">
    <cfRule type="cellIs" dxfId="12659" priority="4725" operator="lessThan">
      <formula>$C$4</formula>
    </cfRule>
  </conditionalFormatting>
  <conditionalFormatting sqref="BM43">
    <cfRule type="cellIs" dxfId="12658" priority="4726" operator="lessThan">
      <formula>$C$4</formula>
    </cfRule>
  </conditionalFormatting>
  <conditionalFormatting sqref="BM43">
    <cfRule type="cellIs" dxfId="12657" priority="4727" operator="lessThan">
      <formula>$C$4</formula>
    </cfRule>
  </conditionalFormatting>
  <conditionalFormatting sqref="BM44">
    <cfRule type="cellIs" dxfId="12656" priority="4728" operator="lessThan">
      <formula>$C$4</formula>
    </cfRule>
  </conditionalFormatting>
  <conditionalFormatting sqref="BM44">
    <cfRule type="cellIs" dxfId="12655" priority="4729" operator="lessThan">
      <formula>$C$4</formula>
    </cfRule>
  </conditionalFormatting>
  <conditionalFormatting sqref="BM45">
    <cfRule type="cellIs" dxfId="12654" priority="4730" operator="lessThan">
      <formula>$C$4</formula>
    </cfRule>
  </conditionalFormatting>
  <conditionalFormatting sqref="BM45">
    <cfRule type="cellIs" dxfId="12653" priority="4731" operator="lessThan">
      <formula>$C$4</formula>
    </cfRule>
  </conditionalFormatting>
  <conditionalFormatting sqref="BM46">
    <cfRule type="cellIs" dxfId="12652" priority="4732" operator="lessThan">
      <formula>$C$4</formula>
    </cfRule>
  </conditionalFormatting>
  <conditionalFormatting sqref="BM46">
    <cfRule type="cellIs" dxfId="12651" priority="4733" operator="lessThan">
      <formula>$C$4</formula>
    </cfRule>
  </conditionalFormatting>
  <conditionalFormatting sqref="BM47">
    <cfRule type="cellIs" dxfId="12650" priority="4734" operator="lessThan">
      <formula>$C$4</formula>
    </cfRule>
  </conditionalFormatting>
  <conditionalFormatting sqref="BM47">
    <cfRule type="cellIs" dxfId="12649" priority="4735" operator="lessThan">
      <formula>$C$4</formula>
    </cfRule>
  </conditionalFormatting>
  <conditionalFormatting sqref="BM48">
    <cfRule type="cellIs" dxfId="12648" priority="4736" operator="lessThan">
      <formula>$C$4</formula>
    </cfRule>
  </conditionalFormatting>
  <conditionalFormatting sqref="BM48">
    <cfRule type="cellIs" dxfId="12647" priority="4737" operator="lessThan">
      <formula>$C$4</formula>
    </cfRule>
  </conditionalFormatting>
  <conditionalFormatting sqref="BM49">
    <cfRule type="cellIs" dxfId="12646" priority="4738" operator="lessThan">
      <formula>$C$4</formula>
    </cfRule>
  </conditionalFormatting>
  <conditionalFormatting sqref="BM49">
    <cfRule type="cellIs" dxfId="12645" priority="4739" operator="lessThan">
      <formula>$C$4</formula>
    </cfRule>
  </conditionalFormatting>
  <conditionalFormatting sqref="BM50">
    <cfRule type="cellIs" dxfId="12644" priority="4740" operator="lessThan">
      <formula>$C$4</formula>
    </cfRule>
  </conditionalFormatting>
  <conditionalFormatting sqref="BM50">
    <cfRule type="cellIs" dxfId="12643" priority="4741" operator="lessThan">
      <formula>$C$4</formula>
    </cfRule>
  </conditionalFormatting>
  <conditionalFormatting sqref="BM51">
    <cfRule type="cellIs" dxfId="12642" priority="4742" operator="lessThan">
      <formula>$C$4</formula>
    </cfRule>
  </conditionalFormatting>
  <conditionalFormatting sqref="BM51">
    <cfRule type="cellIs" dxfId="12641" priority="4743" operator="lessThan">
      <formula>$C$4</formula>
    </cfRule>
  </conditionalFormatting>
  <conditionalFormatting sqref="BM52">
    <cfRule type="cellIs" dxfId="12640" priority="4744" operator="lessThan">
      <formula>$C$4</formula>
    </cfRule>
  </conditionalFormatting>
  <conditionalFormatting sqref="BM52">
    <cfRule type="cellIs" dxfId="12639" priority="4745" operator="lessThan">
      <formula>$C$4</formula>
    </cfRule>
  </conditionalFormatting>
  <conditionalFormatting sqref="BM53">
    <cfRule type="cellIs" dxfId="12638" priority="4746" operator="lessThan">
      <formula>$C$4</formula>
    </cfRule>
  </conditionalFormatting>
  <conditionalFormatting sqref="BM53">
    <cfRule type="cellIs" dxfId="12637" priority="4747" operator="lessThan">
      <formula>$C$4</formula>
    </cfRule>
  </conditionalFormatting>
  <conditionalFormatting sqref="BM54">
    <cfRule type="cellIs" dxfId="12636" priority="4748" operator="lessThan">
      <formula>$C$4</formula>
    </cfRule>
  </conditionalFormatting>
  <conditionalFormatting sqref="BM54">
    <cfRule type="cellIs" dxfId="12635" priority="4749" operator="lessThan">
      <formula>$C$4</formula>
    </cfRule>
  </conditionalFormatting>
  <conditionalFormatting sqref="BM55">
    <cfRule type="cellIs" dxfId="12634" priority="4750" operator="lessThan">
      <formula>$C$4</formula>
    </cfRule>
  </conditionalFormatting>
  <conditionalFormatting sqref="BM55">
    <cfRule type="cellIs" dxfId="12633" priority="4751" operator="lessThan">
      <formula>$C$4</formula>
    </cfRule>
  </conditionalFormatting>
  <conditionalFormatting sqref="BM56">
    <cfRule type="cellIs" dxfId="12632" priority="4752" operator="lessThan">
      <formula>$C$4</formula>
    </cfRule>
  </conditionalFormatting>
  <conditionalFormatting sqref="BM56">
    <cfRule type="cellIs" dxfId="12631" priority="4753" operator="lessThan">
      <formula>$C$4</formula>
    </cfRule>
  </conditionalFormatting>
  <conditionalFormatting sqref="BM57">
    <cfRule type="cellIs" dxfId="12630" priority="4754" operator="lessThan">
      <formula>$C$4</formula>
    </cfRule>
  </conditionalFormatting>
  <conditionalFormatting sqref="BM57">
    <cfRule type="cellIs" dxfId="12629" priority="4755" operator="lessThan">
      <formula>$C$4</formula>
    </cfRule>
  </conditionalFormatting>
  <conditionalFormatting sqref="BM58">
    <cfRule type="cellIs" dxfId="12628" priority="4756" operator="lessThan">
      <formula>$C$4</formula>
    </cfRule>
  </conditionalFormatting>
  <conditionalFormatting sqref="BM58">
    <cfRule type="cellIs" dxfId="12627" priority="4757" operator="lessThan">
      <formula>$C$4</formula>
    </cfRule>
  </conditionalFormatting>
  <conditionalFormatting sqref="BM59">
    <cfRule type="cellIs" dxfId="12626" priority="4758" operator="lessThan">
      <formula>$C$4</formula>
    </cfRule>
  </conditionalFormatting>
  <conditionalFormatting sqref="BM59">
    <cfRule type="cellIs" dxfId="12625" priority="4759" operator="lessThan">
      <formula>$C$4</formula>
    </cfRule>
  </conditionalFormatting>
  <conditionalFormatting sqref="BM60">
    <cfRule type="cellIs" dxfId="12624" priority="4760" operator="lessThan">
      <formula>$C$4</formula>
    </cfRule>
  </conditionalFormatting>
  <conditionalFormatting sqref="BM60">
    <cfRule type="cellIs" dxfId="12623" priority="4761" operator="lessThan">
      <formula>$C$4</formula>
    </cfRule>
  </conditionalFormatting>
  <conditionalFormatting sqref="BN11">
    <cfRule type="cellIs" dxfId="12622" priority="4762" operator="lessThan">
      <formula>$C$4</formula>
    </cfRule>
  </conditionalFormatting>
  <conditionalFormatting sqref="BN11">
    <cfRule type="cellIs" dxfId="12621" priority="4763" operator="lessThan">
      <formula>$C$4</formula>
    </cfRule>
  </conditionalFormatting>
  <conditionalFormatting sqref="BN12">
    <cfRule type="cellIs" dxfId="12620" priority="4764" operator="lessThan">
      <formula>$C$4</formula>
    </cfRule>
  </conditionalFormatting>
  <conditionalFormatting sqref="BN12">
    <cfRule type="cellIs" dxfId="12619" priority="4765" operator="lessThan">
      <formula>$C$4</formula>
    </cfRule>
  </conditionalFormatting>
  <conditionalFormatting sqref="BN13">
    <cfRule type="cellIs" dxfId="12618" priority="4766" operator="lessThan">
      <formula>$C$4</formula>
    </cfRule>
  </conditionalFormatting>
  <conditionalFormatting sqref="BN13">
    <cfRule type="cellIs" dxfId="12617" priority="4767" operator="lessThan">
      <formula>$C$4</formula>
    </cfRule>
  </conditionalFormatting>
  <conditionalFormatting sqref="BN14">
    <cfRule type="cellIs" dxfId="12616" priority="4768" operator="lessThan">
      <formula>$C$4</formula>
    </cfRule>
  </conditionalFormatting>
  <conditionalFormatting sqref="BN14">
    <cfRule type="cellIs" dxfId="12615" priority="4769" operator="lessThan">
      <formula>$C$4</formula>
    </cfRule>
  </conditionalFormatting>
  <conditionalFormatting sqref="BN15">
    <cfRule type="cellIs" dxfId="12614" priority="4770" operator="lessThan">
      <formula>$C$4</formula>
    </cfRule>
  </conditionalFormatting>
  <conditionalFormatting sqref="BN15">
    <cfRule type="cellIs" dxfId="12613" priority="4771" operator="lessThan">
      <formula>$C$4</formula>
    </cfRule>
  </conditionalFormatting>
  <conditionalFormatting sqref="BN16">
    <cfRule type="cellIs" dxfId="12612" priority="4772" operator="lessThan">
      <formula>$C$4</formula>
    </cfRule>
  </conditionalFormatting>
  <conditionalFormatting sqref="BN16">
    <cfRule type="cellIs" dxfId="12611" priority="4773" operator="lessThan">
      <formula>$C$4</formula>
    </cfRule>
  </conditionalFormatting>
  <conditionalFormatting sqref="BN17">
    <cfRule type="cellIs" dxfId="12610" priority="4774" operator="lessThan">
      <formula>$C$4</formula>
    </cfRule>
  </conditionalFormatting>
  <conditionalFormatting sqref="BN17">
    <cfRule type="cellIs" dxfId="12609" priority="4775" operator="lessThan">
      <formula>$C$4</formula>
    </cfRule>
  </conditionalFormatting>
  <conditionalFormatting sqref="BN18">
    <cfRule type="cellIs" dxfId="12608" priority="4776" operator="lessThan">
      <formula>$C$4</formula>
    </cfRule>
  </conditionalFormatting>
  <conditionalFormatting sqref="BN18">
    <cfRule type="cellIs" dxfId="12607" priority="4777" operator="lessThan">
      <formula>$C$4</formula>
    </cfRule>
  </conditionalFormatting>
  <conditionalFormatting sqref="BN19">
    <cfRule type="cellIs" dxfId="12606" priority="4778" operator="lessThan">
      <formula>$C$4</formula>
    </cfRule>
  </conditionalFormatting>
  <conditionalFormatting sqref="BN19">
    <cfRule type="cellIs" dxfId="12605" priority="4779" operator="lessThan">
      <formula>$C$4</formula>
    </cfRule>
  </conditionalFormatting>
  <conditionalFormatting sqref="BN20">
    <cfRule type="cellIs" dxfId="12604" priority="4780" operator="lessThan">
      <formula>$C$4</formula>
    </cfRule>
  </conditionalFormatting>
  <conditionalFormatting sqref="BN20">
    <cfRule type="cellIs" dxfId="12603" priority="4781" operator="lessThan">
      <formula>$C$4</formula>
    </cfRule>
  </conditionalFormatting>
  <conditionalFormatting sqref="BN21">
    <cfRule type="cellIs" dxfId="12602" priority="4782" operator="lessThan">
      <formula>$C$4</formula>
    </cfRule>
  </conditionalFormatting>
  <conditionalFormatting sqref="BN21">
    <cfRule type="cellIs" dxfId="12601" priority="4783" operator="lessThan">
      <formula>$C$4</formula>
    </cfRule>
  </conditionalFormatting>
  <conditionalFormatting sqref="BN22">
    <cfRule type="cellIs" dxfId="12600" priority="4784" operator="lessThan">
      <formula>$C$4</formula>
    </cfRule>
  </conditionalFormatting>
  <conditionalFormatting sqref="BN22">
    <cfRule type="cellIs" dxfId="12599" priority="4785" operator="lessThan">
      <formula>$C$4</formula>
    </cfRule>
  </conditionalFormatting>
  <conditionalFormatting sqref="BN23">
    <cfRule type="cellIs" dxfId="12598" priority="4786" operator="lessThan">
      <formula>$C$4</formula>
    </cfRule>
  </conditionalFormatting>
  <conditionalFormatting sqref="BN23">
    <cfRule type="cellIs" dxfId="12597" priority="4787" operator="lessThan">
      <formula>$C$4</formula>
    </cfRule>
  </conditionalFormatting>
  <conditionalFormatting sqref="BN24">
    <cfRule type="cellIs" dxfId="12596" priority="4788" operator="lessThan">
      <formula>$C$4</formula>
    </cfRule>
  </conditionalFormatting>
  <conditionalFormatting sqref="BN24">
    <cfRule type="cellIs" dxfId="12595" priority="4789" operator="lessThan">
      <formula>$C$4</formula>
    </cfRule>
  </conditionalFormatting>
  <conditionalFormatting sqref="BN25">
    <cfRule type="cellIs" dxfId="12594" priority="4790" operator="lessThan">
      <formula>$C$4</formula>
    </cfRule>
  </conditionalFormatting>
  <conditionalFormatting sqref="BN25">
    <cfRule type="cellIs" dxfId="12593" priority="4791" operator="lessThan">
      <formula>$C$4</formula>
    </cfRule>
  </conditionalFormatting>
  <conditionalFormatting sqref="BN26">
    <cfRule type="cellIs" dxfId="12592" priority="4792" operator="lessThan">
      <formula>$C$4</formula>
    </cfRule>
  </conditionalFormatting>
  <conditionalFormatting sqref="BN26">
    <cfRule type="cellIs" dxfId="12591" priority="4793" operator="lessThan">
      <formula>$C$4</formula>
    </cfRule>
  </conditionalFormatting>
  <conditionalFormatting sqref="BN27">
    <cfRule type="cellIs" dxfId="12590" priority="4794" operator="lessThan">
      <formula>$C$4</formula>
    </cfRule>
  </conditionalFormatting>
  <conditionalFormatting sqref="BN27">
    <cfRule type="cellIs" dxfId="12589" priority="4795" operator="lessThan">
      <formula>$C$4</formula>
    </cfRule>
  </conditionalFormatting>
  <conditionalFormatting sqref="BN28">
    <cfRule type="cellIs" dxfId="12588" priority="4796" operator="lessThan">
      <formula>$C$4</formula>
    </cfRule>
  </conditionalFormatting>
  <conditionalFormatting sqref="BN28">
    <cfRule type="cellIs" dxfId="12587" priority="4797" operator="lessThan">
      <formula>$C$4</formula>
    </cfRule>
  </conditionalFormatting>
  <conditionalFormatting sqref="BN29">
    <cfRule type="cellIs" dxfId="12586" priority="4798" operator="lessThan">
      <formula>$C$4</formula>
    </cfRule>
  </conditionalFormatting>
  <conditionalFormatting sqref="BN29">
    <cfRule type="cellIs" dxfId="12585" priority="4799" operator="lessThan">
      <formula>$C$4</formula>
    </cfRule>
  </conditionalFormatting>
  <conditionalFormatting sqref="BN30">
    <cfRule type="cellIs" dxfId="12584" priority="4800" operator="lessThan">
      <formula>$C$4</formula>
    </cfRule>
  </conditionalFormatting>
  <conditionalFormatting sqref="BN30">
    <cfRule type="cellIs" dxfId="12583" priority="4801" operator="lessThan">
      <formula>$C$4</formula>
    </cfRule>
  </conditionalFormatting>
  <conditionalFormatting sqref="BN31">
    <cfRule type="cellIs" dxfId="12582" priority="4802" operator="lessThan">
      <formula>$C$4</formula>
    </cfRule>
  </conditionalFormatting>
  <conditionalFormatting sqref="BN31">
    <cfRule type="cellIs" dxfId="12581" priority="4803" operator="lessThan">
      <formula>$C$4</formula>
    </cfRule>
  </conditionalFormatting>
  <conditionalFormatting sqref="BN32">
    <cfRule type="cellIs" dxfId="12580" priority="4804" operator="lessThan">
      <formula>$C$4</formula>
    </cfRule>
  </conditionalFormatting>
  <conditionalFormatting sqref="BN32">
    <cfRule type="cellIs" dxfId="12579" priority="4805" operator="lessThan">
      <formula>$C$4</formula>
    </cfRule>
  </conditionalFormatting>
  <conditionalFormatting sqref="BN33">
    <cfRule type="cellIs" dxfId="12578" priority="4806" operator="lessThan">
      <formula>$C$4</formula>
    </cfRule>
  </conditionalFormatting>
  <conditionalFormatting sqref="BN33">
    <cfRule type="cellIs" dxfId="12577" priority="4807" operator="lessThan">
      <formula>$C$4</formula>
    </cfRule>
  </conditionalFormatting>
  <conditionalFormatting sqref="BN34">
    <cfRule type="cellIs" dxfId="12576" priority="4808" operator="lessThan">
      <formula>$C$4</formula>
    </cfRule>
  </conditionalFormatting>
  <conditionalFormatting sqref="BN34">
    <cfRule type="cellIs" dxfId="12575" priority="4809" operator="lessThan">
      <formula>$C$4</formula>
    </cfRule>
  </conditionalFormatting>
  <conditionalFormatting sqref="BN35">
    <cfRule type="cellIs" dxfId="12574" priority="4810" operator="lessThan">
      <formula>$C$4</formula>
    </cfRule>
  </conditionalFormatting>
  <conditionalFormatting sqref="BN35">
    <cfRule type="cellIs" dxfId="12573" priority="4811" operator="lessThan">
      <formula>$C$4</formula>
    </cfRule>
  </conditionalFormatting>
  <conditionalFormatting sqref="BN36">
    <cfRule type="cellIs" dxfId="12572" priority="4812" operator="lessThan">
      <formula>$C$4</formula>
    </cfRule>
  </conditionalFormatting>
  <conditionalFormatting sqref="BN36">
    <cfRule type="cellIs" dxfId="12571" priority="4813" operator="lessThan">
      <formula>$C$4</formula>
    </cfRule>
  </conditionalFormatting>
  <conditionalFormatting sqref="BN37">
    <cfRule type="cellIs" dxfId="12570" priority="4814" operator="lessThan">
      <formula>$C$4</formula>
    </cfRule>
  </conditionalFormatting>
  <conditionalFormatting sqref="BN37">
    <cfRule type="cellIs" dxfId="12569" priority="4815" operator="lessThan">
      <formula>$C$4</formula>
    </cfRule>
  </conditionalFormatting>
  <conditionalFormatting sqref="BN38">
    <cfRule type="cellIs" dxfId="12568" priority="4816" operator="lessThan">
      <formula>$C$4</formula>
    </cfRule>
  </conditionalFormatting>
  <conditionalFormatting sqref="BN38">
    <cfRule type="cellIs" dxfId="12567" priority="4817" operator="lessThan">
      <formula>$C$4</formula>
    </cfRule>
  </conditionalFormatting>
  <conditionalFormatting sqref="BN39">
    <cfRule type="cellIs" dxfId="12566" priority="4818" operator="lessThan">
      <formula>$C$4</formula>
    </cfRule>
  </conditionalFormatting>
  <conditionalFormatting sqref="BN39">
    <cfRule type="cellIs" dxfId="12565" priority="4819" operator="lessThan">
      <formula>$C$4</formula>
    </cfRule>
  </conditionalFormatting>
  <conditionalFormatting sqref="BN40">
    <cfRule type="cellIs" dxfId="12564" priority="4820" operator="lessThan">
      <formula>$C$4</formula>
    </cfRule>
  </conditionalFormatting>
  <conditionalFormatting sqref="BN40">
    <cfRule type="cellIs" dxfId="12563" priority="4821" operator="lessThan">
      <formula>$C$4</formula>
    </cfRule>
  </conditionalFormatting>
  <conditionalFormatting sqref="BN41">
    <cfRule type="cellIs" dxfId="12562" priority="4822" operator="lessThan">
      <formula>$C$4</formula>
    </cfRule>
  </conditionalFormatting>
  <conditionalFormatting sqref="BN41">
    <cfRule type="cellIs" dxfId="12561" priority="4823" operator="lessThan">
      <formula>$C$4</formula>
    </cfRule>
  </conditionalFormatting>
  <conditionalFormatting sqref="BN42">
    <cfRule type="cellIs" dxfId="12560" priority="4824" operator="lessThan">
      <formula>$C$4</formula>
    </cfRule>
  </conditionalFormatting>
  <conditionalFormatting sqref="BN42">
    <cfRule type="cellIs" dxfId="12559" priority="4825" operator="lessThan">
      <formula>$C$4</formula>
    </cfRule>
  </conditionalFormatting>
  <conditionalFormatting sqref="BN43">
    <cfRule type="cellIs" dxfId="12558" priority="4826" operator="lessThan">
      <formula>$C$4</formula>
    </cfRule>
  </conditionalFormatting>
  <conditionalFormatting sqref="BN43">
    <cfRule type="cellIs" dxfId="12557" priority="4827" operator="lessThan">
      <formula>$C$4</formula>
    </cfRule>
  </conditionalFormatting>
  <conditionalFormatting sqref="BN44">
    <cfRule type="cellIs" dxfId="12556" priority="4828" operator="lessThan">
      <formula>$C$4</formula>
    </cfRule>
  </conditionalFormatting>
  <conditionalFormatting sqref="BN44">
    <cfRule type="cellIs" dxfId="12555" priority="4829" operator="lessThan">
      <formula>$C$4</formula>
    </cfRule>
  </conditionalFormatting>
  <conditionalFormatting sqref="BN45">
    <cfRule type="cellIs" dxfId="12554" priority="4830" operator="lessThan">
      <formula>$C$4</formula>
    </cfRule>
  </conditionalFormatting>
  <conditionalFormatting sqref="BN45">
    <cfRule type="cellIs" dxfId="12553" priority="4831" operator="lessThan">
      <formula>$C$4</formula>
    </cfRule>
  </conditionalFormatting>
  <conditionalFormatting sqref="BN46">
    <cfRule type="cellIs" dxfId="12552" priority="4832" operator="lessThan">
      <formula>$C$4</formula>
    </cfRule>
  </conditionalFormatting>
  <conditionalFormatting sqref="BN46">
    <cfRule type="cellIs" dxfId="12551" priority="4833" operator="lessThan">
      <formula>$C$4</formula>
    </cfRule>
  </conditionalFormatting>
  <conditionalFormatting sqref="BN47">
    <cfRule type="cellIs" dxfId="12550" priority="4834" operator="lessThan">
      <formula>$C$4</formula>
    </cfRule>
  </conditionalFormatting>
  <conditionalFormatting sqref="BN47">
    <cfRule type="cellIs" dxfId="12549" priority="4835" operator="lessThan">
      <formula>$C$4</formula>
    </cfRule>
  </conditionalFormatting>
  <conditionalFormatting sqref="BN48">
    <cfRule type="cellIs" dxfId="12548" priority="4836" operator="lessThan">
      <formula>$C$4</formula>
    </cfRule>
  </conditionalFormatting>
  <conditionalFormatting sqref="BN48">
    <cfRule type="cellIs" dxfId="12547" priority="4837" operator="lessThan">
      <formula>$C$4</formula>
    </cfRule>
  </conditionalFormatting>
  <conditionalFormatting sqref="BN49">
    <cfRule type="cellIs" dxfId="12546" priority="4838" operator="lessThan">
      <formula>$C$4</formula>
    </cfRule>
  </conditionalFormatting>
  <conditionalFormatting sqref="BN49">
    <cfRule type="cellIs" dxfId="12545" priority="4839" operator="lessThan">
      <formula>$C$4</formula>
    </cfRule>
  </conditionalFormatting>
  <conditionalFormatting sqref="BN50">
    <cfRule type="cellIs" dxfId="12544" priority="4840" operator="lessThan">
      <formula>$C$4</formula>
    </cfRule>
  </conditionalFormatting>
  <conditionalFormatting sqref="BN50">
    <cfRule type="cellIs" dxfId="12543" priority="4841" operator="lessThan">
      <formula>$C$4</formula>
    </cfRule>
  </conditionalFormatting>
  <conditionalFormatting sqref="BN51">
    <cfRule type="cellIs" dxfId="12542" priority="4842" operator="lessThan">
      <formula>$C$4</formula>
    </cfRule>
  </conditionalFormatting>
  <conditionalFormatting sqref="BN51">
    <cfRule type="cellIs" dxfId="12541" priority="4843" operator="lessThan">
      <formula>$C$4</formula>
    </cfRule>
  </conditionalFormatting>
  <conditionalFormatting sqref="BN52">
    <cfRule type="cellIs" dxfId="12540" priority="4844" operator="lessThan">
      <formula>$C$4</formula>
    </cfRule>
  </conditionalFormatting>
  <conditionalFormatting sqref="BN52">
    <cfRule type="cellIs" dxfId="12539" priority="4845" operator="lessThan">
      <formula>$C$4</formula>
    </cfRule>
  </conditionalFormatting>
  <conditionalFormatting sqref="BN53">
    <cfRule type="cellIs" dxfId="12538" priority="4846" operator="lessThan">
      <formula>$C$4</formula>
    </cfRule>
  </conditionalFormatting>
  <conditionalFormatting sqref="BN53">
    <cfRule type="cellIs" dxfId="12537" priority="4847" operator="lessThan">
      <formula>$C$4</formula>
    </cfRule>
  </conditionalFormatting>
  <conditionalFormatting sqref="BN54">
    <cfRule type="cellIs" dxfId="12536" priority="4848" operator="lessThan">
      <formula>$C$4</formula>
    </cfRule>
  </conditionalFormatting>
  <conditionalFormatting sqref="BN54">
    <cfRule type="cellIs" dxfId="12535" priority="4849" operator="lessThan">
      <formula>$C$4</formula>
    </cfRule>
  </conditionalFormatting>
  <conditionalFormatting sqref="BN55">
    <cfRule type="cellIs" dxfId="12534" priority="4850" operator="lessThan">
      <formula>$C$4</formula>
    </cfRule>
  </conditionalFormatting>
  <conditionalFormatting sqref="BN55">
    <cfRule type="cellIs" dxfId="12533" priority="4851" operator="lessThan">
      <formula>$C$4</formula>
    </cfRule>
  </conditionalFormatting>
  <conditionalFormatting sqref="BN56">
    <cfRule type="cellIs" dxfId="12532" priority="4852" operator="lessThan">
      <formula>$C$4</formula>
    </cfRule>
  </conditionalFormatting>
  <conditionalFormatting sqref="BN56">
    <cfRule type="cellIs" dxfId="12531" priority="4853" operator="lessThan">
      <formula>$C$4</formula>
    </cfRule>
  </conditionalFormatting>
  <conditionalFormatting sqref="BN57">
    <cfRule type="cellIs" dxfId="12530" priority="4854" operator="lessThan">
      <formula>$C$4</formula>
    </cfRule>
  </conditionalFormatting>
  <conditionalFormatting sqref="BN57">
    <cfRule type="cellIs" dxfId="12529" priority="4855" operator="lessThan">
      <formula>$C$4</formula>
    </cfRule>
  </conditionalFormatting>
  <conditionalFormatting sqref="BN58">
    <cfRule type="cellIs" dxfId="12528" priority="4856" operator="lessThan">
      <formula>$C$4</formula>
    </cfRule>
  </conditionalFormatting>
  <conditionalFormatting sqref="BN58">
    <cfRule type="cellIs" dxfId="12527" priority="4857" operator="lessThan">
      <formula>$C$4</formula>
    </cfRule>
  </conditionalFormatting>
  <conditionalFormatting sqref="BN59">
    <cfRule type="cellIs" dxfId="12526" priority="4858" operator="lessThan">
      <formula>$C$4</formula>
    </cfRule>
  </conditionalFormatting>
  <conditionalFormatting sqref="BN59">
    <cfRule type="cellIs" dxfId="12525" priority="4859" operator="lessThan">
      <formula>$C$4</formula>
    </cfRule>
  </conditionalFormatting>
  <conditionalFormatting sqref="BN60">
    <cfRule type="cellIs" dxfId="12524" priority="4860" operator="lessThan">
      <formula>$C$4</formula>
    </cfRule>
  </conditionalFormatting>
  <conditionalFormatting sqref="BN60">
    <cfRule type="cellIs" dxfId="12523" priority="4861" operator="lessThan">
      <formula>$C$4</formula>
    </cfRule>
  </conditionalFormatting>
  <conditionalFormatting sqref="BO11">
    <cfRule type="cellIs" dxfId="12522" priority="4862" operator="lessThan">
      <formula>$C$4</formula>
    </cfRule>
  </conditionalFormatting>
  <conditionalFormatting sqref="BO11">
    <cfRule type="cellIs" dxfId="12521" priority="4863" operator="lessThan">
      <formula>$C$4</formula>
    </cfRule>
  </conditionalFormatting>
  <conditionalFormatting sqref="BO12">
    <cfRule type="cellIs" dxfId="12520" priority="4864" operator="lessThan">
      <formula>$C$4</formula>
    </cfRule>
  </conditionalFormatting>
  <conditionalFormatting sqref="BO12">
    <cfRule type="cellIs" dxfId="12519" priority="4865" operator="lessThan">
      <formula>$C$4</formula>
    </cfRule>
  </conditionalFormatting>
  <conditionalFormatting sqref="BO13">
    <cfRule type="cellIs" dxfId="12518" priority="4866" operator="lessThan">
      <formula>$C$4</formula>
    </cfRule>
  </conditionalFormatting>
  <conditionalFormatting sqref="BO13">
    <cfRule type="cellIs" dxfId="12517" priority="4867" operator="lessThan">
      <formula>$C$4</formula>
    </cfRule>
  </conditionalFormatting>
  <conditionalFormatting sqref="BO14">
    <cfRule type="cellIs" dxfId="12516" priority="4868" operator="lessThan">
      <formula>$C$4</formula>
    </cfRule>
  </conditionalFormatting>
  <conditionalFormatting sqref="BO14">
    <cfRule type="cellIs" dxfId="12515" priority="4869" operator="lessThan">
      <formula>$C$4</formula>
    </cfRule>
  </conditionalFormatting>
  <conditionalFormatting sqref="BO15">
    <cfRule type="cellIs" dxfId="12514" priority="4870" operator="lessThan">
      <formula>$C$4</formula>
    </cfRule>
  </conditionalFormatting>
  <conditionalFormatting sqref="BO15">
    <cfRule type="cellIs" dxfId="12513" priority="4871" operator="lessThan">
      <formula>$C$4</formula>
    </cfRule>
  </conditionalFormatting>
  <conditionalFormatting sqref="BO16">
    <cfRule type="cellIs" dxfId="12512" priority="4872" operator="lessThan">
      <formula>$C$4</formula>
    </cfRule>
  </conditionalFormatting>
  <conditionalFormatting sqref="BO16">
    <cfRule type="cellIs" dxfId="12511" priority="4873" operator="lessThan">
      <formula>$C$4</formula>
    </cfRule>
  </conditionalFormatting>
  <conditionalFormatting sqref="BO17">
    <cfRule type="cellIs" dxfId="12510" priority="4874" operator="lessThan">
      <formula>$C$4</formula>
    </cfRule>
  </conditionalFormatting>
  <conditionalFormatting sqref="BO17">
    <cfRule type="cellIs" dxfId="12509" priority="4875" operator="lessThan">
      <formula>$C$4</formula>
    </cfRule>
  </conditionalFormatting>
  <conditionalFormatting sqref="BO18">
    <cfRule type="cellIs" dxfId="12508" priority="4876" operator="lessThan">
      <formula>$C$4</formula>
    </cfRule>
  </conditionalFormatting>
  <conditionalFormatting sqref="BO18">
    <cfRule type="cellIs" dxfId="12507" priority="4877" operator="lessThan">
      <formula>$C$4</formula>
    </cfRule>
  </conditionalFormatting>
  <conditionalFormatting sqref="BO19">
    <cfRule type="cellIs" dxfId="12506" priority="4878" operator="lessThan">
      <formula>$C$4</formula>
    </cfRule>
  </conditionalFormatting>
  <conditionalFormatting sqref="BO19">
    <cfRule type="cellIs" dxfId="12505" priority="4879" operator="lessThan">
      <formula>$C$4</formula>
    </cfRule>
  </conditionalFormatting>
  <conditionalFormatting sqref="BO20">
    <cfRule type="cellIs" dxfId="12504" priority="4880" operator="lessThan">
      <formula>$C$4</formula>
    </cfRule>
  </conditionalFormatting>
  <conditionalFormatting sqref="BO20">
    <cfRule type="cellIs" dxfId="12503" priority="4881" operator="lessThan">
      <formula>$C$4</formula>
    </cfRule>
  </conditionalFormatting>
  <conditionalFormatting sqref="BO21">
    <cfRule type="cellIs" dxfId="12502" priority="4882" operator="lessThan">
      <formula>$C$4</formula>
    </cfRule>
  </conditionalFormatting>
  <conditionalFormatting sqref="BO21">
    <cfRule type="cellIs" dxfId="12501" priority="4883" operator="lessThan">
      <formula>$C$4</formula>
    </cfRule>
  </conditionalFormatting>
  <conditionalFormatting sqref="BO22">
    <cfRule type="cellIs" dxfId="12500" priority="4884" operator="lessThan">
      <formula>$C$4</formula>
    </cfRule>
  </conditionalFormatting>
  <conditionalFormatting sqref="BO22">
    <cfRule type="cellIs" dxfId="12499" priority="4885" operator="lessThan">
      <formula>$C$4</formula>
    </cfRule>
  </conditionalFormatting>
  <conditionalFormatting sqref="BO23">
    <cfRule type="cellIs" dxfId="12498" priority="4886" operator="lessThan">
      <formula>$C$4</formula>
    </cfRule>
  </conditionalFormatting>
  <conditionalFormatting sqref="BO23">
    <cfRule type="cellIs" dxfId="12497" priority="4887" operator="lessThan">
      <formula>$C$4</formula>
    </cfRule>
  </conditionalFormatting>
  <conditionalFormatting sqref="BO24">
    <cfRule type="cellIs" dxfId="12496" priority="4888" operator="lessThan">
      <formula>$C$4</formula>
    </cfRule>
  </conditionalFormatting>
  <conditionalFormatting sqref="BO24">
    <cfRule type="cellIs" dxfId="12495" priority="4889" operator="lessThan">
      <formula>$C$4</formula>
    </cfRule>
  </conditionalFormatting>
  <conditionalFormatting sqref="BO25">
    <cfRule type="cellIs" dxfId="12494" priority="4890" operator="lessThan">
      <formula>$C$4</formula>
    </cfRule>
  </conditionalFormatting>
  <conditionalFormatting sqref="BO25">
    <cfRule type="cellIs" dxfId="12493" priority="4891" operator="lessThan">
      <formula>$C$4</formula>
    </cfRule>
  </conditionalFormatting>
  <conditionalFormatting sqref="BO26">
    <cfRule type="cellIs" dxfId="12492" priority="4892" operator="lessThan">
      <formula>$C$4</formula>
    </cfRule>
  </conditionalFormatting>
  <conditionalFormatting sqref="BO26">
    <cfRule type="cellIs" dxfId="12491" priority="4893" operator="lessThan">
      <formula>$C$4</formula>
    </cfRule>
  </conditionalFormatting>
  <conditionalFormatting sqref="BO27">
    <cfRule type="cellIs" dxfId="12490" priority="4894" operator="lessThan">
      <formula>$C$4</formula>
    </cfRule>
  </conditionalFormatting>
  <conditionalFormatting sqref="BO27">
    <cfRule type="cellIs" dxfId="12489" priority="4895" operator="lessThan">
      <formula>$C$4</formula>
    </cfRule>
  </conditionalFormatting>
  <conditionalFormatting sqref="BO28">
    <cfRule type="cellIs" dxfId="12488" priority="4896" operator="lessThan">
      <formula>$C$4</formula>
    </cfRule>
  </conditionalFormatting>
  <conditionalFormatting sqref="BO28">
    <cfRule type="cellIs" dxfId="12487" priority="4897" operator="lessThan">
      <formula>$C$4</formula>
    </cfRule>
  </conditionalFormatting>
  <conditionalFormatting sqref="BO29">
    <cfRule type="cellIs" dxfId="12486" priority="4898" operator="lessThan">
      <formula>$C$4</formula>
    </cfRule>
  </conditionalFormatting>
  <conditionalFormatting sqref="BO29">
    <cfRule type="cellIs" dxfId="12485" priority="4899" operator="lessThan">
      <formula>$C$4</formula>
    </cfRule>
  </conditionalFormatting>
  <conditionalFormatting sqref="BO30">
    <cfRule type="cellIs" dxfId="12484" priority="4900" operator="lessThan">
      <formula>$C$4</formula>
    </cfRule>
  </conditionalFormatting>
  <conditionalFormatting sqref="BO30">
    <cfRule type="cellIs" dxfId="12483" priority="4901" operator="lessThan">
      <formula>$C$4</formula>
    </cfRule>
  </conditionalFormatting>
  <conditionalFormatting sqref="BO31">
    <cfRule type="cellIs" dxfId="12482" priority="4902" operator="lessThan">
      <formula>$C$4</formula>
    </cfRule>
  </conditionalFormatting>
  <conditionalFormatting sqref="BO31">
    <cfRule type="cellIs" dxfId="12481" priority="4903" operator="lessThan">
      <formula>$C$4</formula>
    </cfRule>
  </conditionalFormatting>
  <conditionalFormatting sqref="BO32">
    <cfRule type="cellIs" dxfId="12480" priority="4904" operator="lessThan">
      <formula>$C$4</formula>
    </cfRule>
  </conditionalFormatting>
  <conditionalFormatting sqref="BO32">
    <cfRule type="cellIs" dxfId="12479" priority="4905" operator="lessThan">
      <formula>$C$4</formula>
    </cfRule>
  </conditionalFormatting>
  <conditionalFormatting sqref="BO33">
    <cfRule type="cellIs" dxfId="12478" priority="4906" operator="lessThan">
      <formula>$C$4</formula>
    </cfRule>
  </conditionalFormatting>
  <conditionalFormatting sqref="BO33">
    <cfRule type="cellIs" dxfId="12477" priority="4907" operator="lessThan">
      <formula>$C$4</formula>
    </cfRule>
  </conditionalFormatting>
  <conditionalFormatting sqref="BO34">
    <cfRule type="cellIs" dxfId="12476" priority="4908" operator="lessThan">
      <formula>$C$4</formula>
    </cfRule>
  </conditionalFormatting>
  <conditionalFormatting sqref="BO34">
    <cfRule type="cellIs" dxfId="12475" priority="4909" operator="lessThan">
      <formula>$C$4</formula>
    </cfRule>
  </conditionalFormatting>
  <conditionalFormatting sqref="BO35">
    <cfRule type="cellIs" dxfId="12474" priority="4910" operator="lessThan">
      <formula>$C$4</formula>
    </cfRule>
  </conditionalFormatting>
  <conditionalFormatting sqref="BO35">
    <cfRule type="cellIs" dxfId="12473" priority="4911" operator="lessThan">
      <formula>$C$4</formula>
    </cfRule>
  </conditionalFormatting>
  <conditionalFormatting sqref="BO36">
    <cfRule type="cellIs" dxfId="12472" priority="4912" operator="lessThan">
      <formula>$C$4</formula>
    </cfRule>
  </conditionalFormatting>
  <conditionalFormatting sqref="BO36">
    <cfRule type="cellIs" dxfId="12471" priority="4913" operator="lessThan">
      <formula>$C$4</formula>
    </cfRule>
  </conditionalFormatting>
  <conditionalFormatting sqref="BO37">
    <cfRule type="cellIs" dxfId="12470" priority="4914" operator="lessThan">
      <formula>$C$4</formula>
    </cfRule>
  </conditionalFormatting>
  <conditionalFormatting sqref="BO37">
    <cfRule type="cellIs" dxfId="12469" priority="4915" operator="lessThan">
      <formula>$C$4</formula>
    </cfRule>
  </conditionalFormatting>
  <conditionalFormatting sqref="BO38">
    <cfRule type="cellIs" dxfId="12468" priority="4916" operator="lessThan">
      <formula>$C$4</formula>
    </cfRule>
  </conditionalFormatting>
  <conditionalFormatting sqref="BO38">
    <cfRule type="cellIs" dxfId="12467" priority="4917" operator="lessThan">
      <formula>$C$4</formula>
    </cfRule>
  </conditionalFormatting>
  <conditionalFormatting sqref="BO39">
    <cfRule type="cellIs" dxfId="12466" priority="4918" operator="lessThan">
      <formula>$C$4</formula>
    </cfRule>
  </conditionalFormatting>
  <conditionalFormatting sqref="BO39">
    <cfRule type="cellIs" dxfId="12465" priority="4919" operator="lessThan">
      <formula>$C$4</formula>
    </cfRule>
  </conditionalFormatting>
  <conditionalFormatting sqref="BO40">
    <cfRule type="cellIs" dxfId="12464" priority="4920" operator="lessThan">
      <formula>$C$4</formula>
    </cfRule>
  </conditionalFormatting>
  <conditionalFormatting sqref="BO40">
    <cfRule type="cellIs" dxfId="12463" priority="4921" operator="lessThan">
      <formula>$C$4</formula>
    </cfRule>
  </conditionalFormatting>
  <conditionalFormatting sqref="BO41">
    <cfRule type="cellIs" dxfId="12462" priority="4922" operator="lessThan">
      <formula>$C$4</formula>
    </cfRule>
  </conditionalFormatting>
  <conditionalFormatting sqref="BO41">
    <cfRule type="cellIs" dxfId="12461" priority="4923" operator="lessThan">
      <formula>$C$4</formula>
    </cfRule>
  </conditionalFormatting>
  <conditionalFormatting sqref="BO42">
    <cfRule type="cellIs" dxfId="12460" priority="4924" operator="lessThan">
      <formula>$C$4</formula>
    </cfRule>
  </conditionalFormatting>
  <conditionalFormatting sqref="BO42">
    <cfRule type="cellIs" dxfId="12459" priority="4925" operator="lessThan">
      <formula>$C$4</formula>
    </cfRule>
  </conditionalFormatting>
  <conditionalFormatting sqref="BO43">
    <cfRule type="cellIs" dxfId="12458" priority="4926" operator="lessThan">
      <formula>$C$4</formula>
    </cfRule>
  </conditionalFormatting>
  <conditionalFormatting sqref="BO43">
    <cfRule type="cellIs" dxfId="12457" priority="4927" operator="lessThan">
      <formula>$C$4</formula>
    </cfRule>
  </conditionalFormatting>
  <conditionalFormatting sqref="BO44">
    <cfRule type="cellIs" dxfId="12456" priority="4928" operator="lessThan">
      <formula>$C$4</formula>
    </cfRule>
  </conditionalFormatting>
  <conditionalFormatting sqref="BO44">
    <cfRule type="cellIs" dxfId="12455" priority="4929" operator="lessThan">
      <formula>$C$4</formula>
    </cfRule>
  </conditionalFormatting>
  <conditionalFormatting sqref="BO45">
    <cfRule type="cellIs" dxfId="12454" priority="4930" operator="lessThan">
      <formula>$C$4</formula>
    </cfRule>
  </conditionalFormatting>
  <conditionalFormatting sqref="BO45">
    <cfRule type="cellIs" dxfId="12453" priority="4931" operator="lessThan">
      <formula>$C$4</formula>
    </cfRule>
  </conditionalFormatting>
  <conditionalFormatting sqref="BO46">
    <cfRule type="cellIs" dxfId="12452" priority="4932" operator="lessThan">
      <formula>$C$4</formula>
    </cfRule>
  </conditionalFormatting>
  <conditionalFormatting sqref="BO46">
    <cfRule type="cellIs" dxfId="12451" priority="4933" operator="lessThan">
      <formula>$C$4</formula>
    </cfRule>
  </conditionalFormatting>
  <conditionalFormatting sqref="BO47">
    <cfRule type="cellIs" dxfId="12450" priority="4934" operator="lessThan">
      <formula>$C$4</formula>
    </cfRule>
  </conditionalFormatting>
  <conditionalFormatting sqref="BO47">
    <cfRule type="cellIs" dxfId="12449" priority="4935" operator="lessThan">
      <formula>$C$4</formula>
    </cfRule>
  </conditionalFormatting>
  <conditionalFormatting sqref="BO48">
    <cfRule type="cellIs" dxfId="12448" priority="4936" operator="lessThan">
      <formula>$C$4</formula>
    </cfRule>
  </conditionalFormatting>
  <conditionalFormatting sqref="BO48">
    <cfRule type="cellIs" dxfId="12447" priority="4937" operator="lessThan">
      <formula>$C$4</formula>
    </cfRule>
  </conditionalFormatting>
  <conditionalFormatting sqref="BO49">
    <cfRule type="cellIs" dxfId="12446" priority="4938" operator="lessThan">
      <formula>$C$4</formula>
    </cfRule>
  </conditionalFormatting>
  <conditionalFormatting sqref="BO49">
    <cfRule type="cellIs" dxfId="12445" priority="4939" operator="lessThan">
      <formula>$C$4</formula>
    </cfRule>
  </conditionalFormatting>
  <conditionalFormatting sqref="BO50">
    <cfRule type="cellIs" dxfId="12444" priority="4940" operator="lessThan">
      <formula>$C$4</formula>
    </cfRule>
  </conditionalFormatting>
  <conditionalFormatting sqref="BO50">
    <cfRule type="cellIs" dxfId="12443" priority="4941" operator="lessThan">
      <formula>$C$4</formula>
    </cfRule>
  </conditionalFormatting>
  <conditionalFormatting sqref="BO51">
    <cfRule type="cellIs" dxfId="12442" priority="4942" operator="lessThan">
      <formula>$C$4</formula>
    </cfRule>
  </conditionalFormatting>
  <conditionalFormatting sqref="BO51">
    <cfRule type="cellIs" dxfId="12441" priority="4943" operator="lessThan">
      <formula>$C$4</formula>
    </cfRule>
  </conditionalFormatting>
  <conditionalFormatting sqref="BO52">
    <cfRule type="cellIs" dxfId="12440" priority="4944" operator="lessThan">
      <formula>$C$4</formula>
    </cfRule>
  </conditionalFormatting>
  <conditionalFormatting sqref="BO52">
    <cfRule type="cellIs" dxfId="12439" priority="4945" operator="lessThan">
      <formula>$C$4</formula>
    </cfRule>
  </conditionalFormatting>
  <conditionalFormatting sqref="BO53">
    <cfRule type="cellIs" dxfId="12438" priority="4946" operator="lessThan">
      <formula>$C$4</formula>
    </cfRule>
  </conditionalFormatting>
  <conditionalFormatting sqref="BO53">
    <cfRule type="cellIs" dxfId="12437" priority="4947" operator="lessThan">
      <formula>$C$4</formula>
    </cfRule>
  </conditionalFormatting>
  <conditionalFormatting sqref="BO54">
    <cfRule type="cellIs" dxfId="12436" priority="4948" operator="lessThan">
      <formula>$C$4</formula>
    </cfRule>
  </conditionalFormatting>
  <conditionalFormatting sqref="BO54">
    <cfRule type="cellIs" dxfId="12435" priority="4949" operator="lessThan">
      <formula>$C$4</formula>
    </cfRule>
  </conditionalFormatting>
  <conditionalFormatting sqref="BO55">
    <cfRule type="cellIs" dxfId="12434" priority="4950" operator="lessThan">
      <formula>$C$4</formula>
    </cfRule>
  </conditionalFormatting>
  <conditionalFormatting sqref="BO55">
    <cfRule type="cellIs" dxfId="12433" priority="4951" operator="lessThan">
      <formula>$C$4</formula>
    </cfRule>
  </conditionalFormatting>
  <conditionalFormatting sqref="BO56">
    <cfRule type="cellIs" dxfId="12432" priority="4952" operator="lessThan">
      <formula>$C$4</formula>
    </cfRule>
  </conditionalFormatting>
  <conditionalFormatting sqref="BO56">
    <cfRule type="cellIs" dxfId="12431" priority="4953" operator="lessThan">
      <formula>$C$4</formula>
    </cfRule>
  </conditionalFormatting>
  <conditionalFormatting sqref="BO57">
    <cfRule type="cellIs" dxfId="12430" priority="4954" operator="lessThan">
      <formula>$C$4</formula>
    </cfRule>
  </conditionalFormatting>
  <conditionalFormatting sqref="BO57">
    <cfRule type="cellIs" dxfId="12429" priority="4955" operator="lessThan">
      <formula>$C$4</formula>
    </cfRule>
  </conditionalFormatting>
  <conditionalFormatting sqref="BO58">
    <cfRule type="cellIs" dxfId="12428" priority="4956" operator="lessThan">
      <formula>$C$4</formula>
    </cfRule>
  </conditionalFormatting>
  <conditionalFormatting sqref="BO58">
    <cfRule type="cellIs" dxfId="12427" priority="4957" operator="lessThan">
      <formula>$C$4</formula>
    </cfRule>
  </conditionalFormatting>
  <conditionalFormatting sqref="BO59">
    <cfRule type="cellIs" dxfId="12426" priority="4958" operator="lessThan">
      <formula>$C$4</formula>
    </cfRule>
  </conditionalFormatting>
  <conditionalFormatting sqref="BO59">
    <cfRule type="cellIs" dxfId="12425" priority="4959" operator="lessThan">
      <formula>$C$4</formula>
    </cfRule>
  </conditionalFormatting>
  <conditionalFormatting sqref="BO60">
    <cfRule type="cellIs" dxfId="12424" priority="4960" operator="lessThan">
      <formula>$C$4</formula>
    </cfRule>
  </conditionalFormatting>
  <conditionalFormatting sqref="BO60">
    <cfRule type="cellIs" dxfId="12423" priority="4961" operator="lessThan">
      <formula>$C$4</formula>
    </cfRule>
  </conditionalFormatting>
  <conditionalFormatting sqref="BP11">
    <cfRule type="cellIs" dxfId="12422" priority="4962" operator="lessThan">
      <formula>$C$4</formula>
    </cfRule>
  </conditionalFormatting>
  <conditionalFormatting sqref="BP11">
    <cfRule type="cellIs" dxfId="12421" priority="4963" operator="lessThan">
      <formula>$C$4</formula>
    </cfRule>
  </conditionalFormatting>
  <conditionalFormatting sqref="BP12">
    <cfRule type="cellIs" dxfId="12420" priority="4964" operator="lessThan">
      <formula>$C$4</formula>
    </cfRule>
  </conditionalFormatting>
  <conditionalFormatting sqref="BP12">
    <cfRule type="cellIs" dxfId="12419" priority="4965" operator="lessThan">
      <formula>$C$4</formula>
    </cfRule>
  </conditionalFormatting>
  <conditionalFormatting sqref="BP13">
    <cfRule type="cellIs" dxfId="12418" priority="4966" operator="lessThan">
      <formula>$C$4</formula>
    </cfRule>
  </conditionalFormatting>
  <conditionalFormatting sqref="BP13">
    <cfRule type="cellIs" dxfId="12417" priority="4967" operator="lessThan">
      <formula>$C$4</formula>
    </cfRule>
  </conditionalFormatting>
  <conditionalFormatting sqref="BP14">
    <cfRule type="cellIs" dxfId="12416" priority="4968" operator="lessThan">
      <formula>$C$4</formula>
    </cfRule>
  </conditionalFormatting>
  <conditionalFormatting sqref="BP14">
    <cfRule type="cellIs" dxfId="12415" priority="4969" operator="lessThan">
      <formula>$C$4</formula>
    </cfRule>
  </conditionalFormatting>
  <conditionalFormatting sqref="BP15">
    <cfRule type="cellIs" dxfId="12414" priority="4970" operator="lessThan">
      <formula>$C$4</formula>
    </cfRule>
  </conditionalFormatting>
  <conditionalFormatting sqref="BP15">
    <cfRule type="cellIs" dxfId="12413" priority="4971" operator="lessThan">
      <formula>$C$4</formula>
    </cfRule>
  </conditionalFormatting>
  <conditionalFormatting sqref="BP16">
    <cfRule type="cellIs" dxfId="12412" priority="4972" operator="lessThan">
      <formula>$C$4</formula>
    </cfRule>
  </conditionalFormatting>
  <conditionalFormatting sqref="BP16">
    <cfRule type="cellIs" dxfId="12411" priority="4973" operator="lessThan">
      <formula>$C$4</formula>
    </cfRule>
  </conditionalFormatting>
  <conditionalFormatting sqref="BP17">
    <cfRule type="cellIs" dxfId="12410" priority="4974" operator="lessThan">
      <formula>$C$4</formula>
    </cfRule>
  </conditionalFormatting>
  <conditionalFormatting sqref="BP17">
    <cfRule type="cellIs" dxfId="12409" priority="4975" operator="lessThan">
      <formula>$C$4</formula>
    </cfRule>
  </conditionalFormatting>
  <conditionalFormatting sqref="BP18">
    <cfRule type="cellIs" dxfId="12408" priority="4976" operator="lessThan">
      <formula>$C$4</formula>
    </cfRule>
  </conditionalFormatting>
  <conditionalFormatting sqref="BP18">
    <cfRule type="cellIs" dxfId="12407" priority="4977" operator="lessThan">
      <formula>$C$4</formula>
    </cfRule>
  </conditionalFormatting>
  <conditionalFormatting sqref="BP19">
    <cfRule type="cellIs" dxfId="12406" priority="4978" operator="lessThan">
      <formula>$C$4</formula>
    </cfRule>
  </conditionalFormatting>
  <conditionalFormatting sqref="BP19">
    <cfRule type="cellIs" dxfId="12405" priority="4979" operator="lessThan">
      <formula>$C$4</formula>
    </cfRule>
  </conditionalFormatting>
  <conditionalFormatting sqref="BP20">
    <cfRule type="cellIs" dxfId="12404" priority="4980" operator="lessThan">
      <formula>$C$4</formula>
    </cfRule>
  </conditionalFormatting>
  <conditionalFormatting sqref="BP20">
    <cfRule type="cellIs" dxfId="12403" priority="4981" operator="lessThan">
      <formula>$C$4</formula>
    </cfRule>
  </conditionalFormatting>
  <conditionalFormatting sqref="BP21">
    <cfRule type="cellIs" dxfId="12402" priority="4982" operator="lessThan">
      <formula>$C$4</formula>
    </cfRule>
  </conditionalFormatting>
  <conditionalFormatting sqref="BP21">
    <cfRule type="cellIs" dxfId="12401" priority="4983" operator="lessThan">
      <formula>$C$4</formula>
    </cfRule>
  </conditionalFormatting>
  <conditionalFormatting sqref="BP22">
    <cfRule type="cellIs" dxfId="12400" priority="4984" operator="lessThan">
      <formula>$C$4</formula>
    </cfRule>
  </conditionalFormatting>
  <conditionalFormatting sqref="BP22">
    <cfRule type="cellIs" dxfId="12399" priority="4985" operator="lessThan">
      <formula>$C$4</formula>
    </cfRule>
  </conditionalFormatting>
  <conditionalFormatting sqref="BP23">
    <cfRule type="cellIs" dxfId="12398" priority="4986" operator="lessThan">
      <formula>$C$4</formula>
    </cfRule>
  </conditionalFormatting>
  <conditionalFormatting sqref="BP23">
    <cfRule type="cellIs" dxfId="12397" priority="4987" operator="lessThan">
      <formula>$C$4</formula>
    </cfRule>
  </conditionalFormatting>
  <conditionalFormatting sqref="BP24">
    <cfRule type="cellIs" dxfId="12396" priority="4988" operator="lessThan">
      <formula>$C$4</formula>
    </cfRule>
  </conditionalFormatting>
  <conditionalFormatting sqref="BP24">
    <cfRule type="cellIs" dxfId="12395" priority="4989" operator="lessThan">
      <formula>$C$4</formula>
    </cfRule>
  </conditionalFormatting>
  <conditionalFormatting sqref="BP25">
    <cfRule type="cellIs" dxfId="12394" priority="4990" operator="lessThan">
      <formula>$C$4</formula>
    </cfRule>
  </conditionalFormatting>
  <conditionalFormatting sqref="BP25">
    <cfRule type="cellIs" dxfId="12393" priority="4991" operator="lessThan">
      <formula>$C$4</formula>
    </cfRule>
  </conditionalFormatting>
  <conditionalFormatting sqref="BP26">
    <cfRule type="cellIs" dxfId="12392" priority="4992" operator="lessThan">
      <formula>$C$4</formula>
    </cfRule>
  </conditionalFormatting>
  <conditionalFormatting sqref="BP26">
    <cfRule type="cellIs" dxfId="12391" priority="4993" operator="lessThan">
      <formula>$C$4</formula>
    </cfRule>
  </conditionalFormatting>
  <conditionalFormatting sqref="BP27">
    <cfRule type="cellIs" dxfId="12390" priority="4994" operator="lessThan">
      <formula>$C$4</formula>
    </cfRule>
  </conditionalFormatting>
  <conditionalFormatting sqref="BP27">
    <cfRule type="cellIs" dxfId="12389" priority="4995" operator="lessThan">
      <formula>$C$4</formula>
    </cfRule>
  </conditionalFormatting>
  <conditionalFormatting sqref="BP28">
    <cfRule type="cellIs" dxfId="12388" priority="4996" operator="lessThan">
      <formula>$C$4</formula>
    </cfRule>
  </conditionalFormatting>
  <conditionalFormatting sqref="BP28">
    <cfRule type="cellIs" dxfId="12387" priority="4997" operator="lessThan">
      <formula>$C$4</formula>
    </cfRule>
  </conditionalFormatting>
  <conditionalFormatting sqref="BP29">
    <cfRule type="cellIs" dxfId="12386" priority="4998" operator="lessThan">
      <formula>$C$4</formula>
    </cfRule>
  </conditionalFormatting>
  <conditionalFormatting sqref="BP29">
    <cfRule type="cellIs" dxfId="12385" priority="4999" operator="lessThan">
      <formula>$C$4</formula>
    </cfRule>
  </conditionalFormatting>
  <conditionalFormatting sqref="BP30">
    <cfRule type="cellIs" dxfId="12384" priority="5000" operator="lessThan">
      <formula>$C$4</formula>
    </cfRule>
  </conditionalFormatting>
  <conditionalFormatting sqref="BP30">
    <cfRule type="cellIs" dxfId="12383" priority="5001" operator="lessThan">
      <formula>$C$4</formula>
    </cfRule>
  </conditionalFormatting>
  <conditionalFormatting sqref="BP31">
    <cfRule type="cellIs" dxfId="12382" priority="5002" operator="lessThan">
      <formula>$C$4</formula>
    </cfRule>
  </conditionalFormatting>
  <conditionalFormatting sqref="BP31">
    <cfRule type="cellIs" dxfId="12381" priority="5003" operator="lessThan">
      <formula>$C$4</formula>
    </cfRule>
  </conditionalFormatting>
  <conditionalFormatting sqref="BP32">
    <cfRule type="cellIs" dxfId="12380" priority="5004" operator="lessThan">
      <formula>$C$4</formula>
    </cfRule>
  </conditionalFormatting>
  <conditionalFormatting sqref="BP32">
    <cfRule type="cellIs" dxfId="12379" priority="5005" operator="lessThan">
      <formula>$C$4</formula>
    </cfRule>
  </conditionalFormatting>
  <conditionalFormatting sqref="BP33">
    <cfRule type="cellIs" dxfId="12378" priority="5006" operator="lessThan">
      <formula>$C$4</formula>
    </cfRule>
  </conditionalFormatting>
  <conditionalFormatting sqref="BP33">
    <cfRule type="cellIs" dxfId="12377" priority="5007" operator="lessThan">
      <formula>$C$4</formula>
    </cfRule>
  </conditionalFormatting>
  <conditionalFormatting sqref="BP34">
    <cfRule type="cellIs" dxfId="12376" priority="5008" operator="lessThan">
      <formula>$C$4</formula>
    </cfRule>
  </conditionalFormatting>
  <conditionalFormatting sqref="BP34">
    <cfRule type="cellIs" dxfId="12375" priority="5009" operator="lessThan">
      <formula>$C$4</formula>
    </cfRule>
  </conditionalFormatting>
  <conditionalFormatting sqref="BP35">
    <cfRule type="cellIs" dxfId="12374" priority="5010" operator="lessThan">
      <formula>$C$4</formula>
    </cfRule>
  </conditionalFormatting>
  <conditionalFormatting sqref="BP35">
    <cfRule type="cellIs" dxfId="12373" priority="5011" operator="lessThan">
      <formula>$C$4</formula>
    </cfRule>
  </conditionalFormatting>
  <conditionalFormatting sqref="BP36">
    <cfRule type="cellIs" dxfId="12372" priority="5012" operator="lessThan">
      <formula>$C$4</formula>
    </cfRule>
  </conditionalFormatting>
  <conditionalFormatting sqref="BP36">
    <cfRule type="cellIs" dxfId="12371" priority="5013" operator="lessThan">
      <formula>$C$4</formula>
    </cfRule>
  </conditionalFormatting>
  <conditionalFormatting sqref="BP37">
    <cfRule type="cellIs" dxfId="12370" priority="5014" operator="lessThan">
      <formula>$C$4</formula>
    </cfRule>
  </conditionalFormatting>
  <conditionalFormatting sqref="BP37">
    <cfRule type="cellIs" dxfId="12369" priority="5015" operator="lessThan">
      <formula>$C$4</formula>
    </cfRule>
  </conditionalFormatting>
  <conditionalFormatting sqref="BP38">
    <cfRule type="cellIs" dxfId="12368" priority="5016" operator="lessThan">
      <formula>$C$4</formula>
    </cfRule>
  </conditionalFormatting>
  <conditionalFormatting sqref="BP38">
    <cfRule type="cellIs" dxfId="12367" priority="5017" operator="lessThan">
      <formula>$C$4</formula>
    </cfRule>
  </conditionalFormatting>
  <conditionalFormatting sqref="BP39">
    <cfRule type="cellIs" dxfId="12366" priority="5018" operator="lessThan">
      <formula>$C$4</formula>
    </cfRule>
  </conditionalFormatting>
  <conditionalFormatting sqref="BP39">
    <cfRule type="cellIs" dxfId="12365" priority="5019" operator="lessThan">
      <formula>$C$4</formula>
    </cfRule>
  </conditionalFormatting>
  <conditionalFormatting sqref="BP40">
    <cfRule type="cellIs" dxfId="12364" priority="5020" operator="lessThan">
      <formula>$C$4</formula>
    </cfRule>
  </conditionalFormatting>
  <conditionalFormatting sqref="BP40">
    <cfRule type="cellIs" dxfId="12363" priority="5021" operator="lessThan">
      <formula>$C$4</formula>
    </cfRule>
  </conditionalFormatting>
  <conditionalFormatting sqref="BP41">
    <cfRule type="cellIs" dxfId="12362" priority="5022" operator="lessThan">
      <formula>$C$4</formula>
    </cfRule>
  </conditionalFormatting>
  <conditionalFormatting sqref="BP41">
    <cfRule type="cellIs" dxfId="12361" priority="5023" operator="lessThan">
      <formula>$C$4</formula>
    </cfRule>
  </conditionalFormatting>
  <conditionalFormatting sqref="BP42">
    <cfRule type="cellIs" dxfId="12360" priority="5024" operator="lessThan">
      <formula>$C$4</formula>
    </cfRule>
  </conditionalFormatting>
  <conditionalFormatting sqref="BP42">
    <cfRule type="cellIs" dxfId="12359" priority="5025" operator="lessThan">
      <formula>$C$4</formula>
    </cfRule>
  </conditionalFormatting>
  <conditionalFormatting sqref="BP43">
    <cfRule type="cellIs" dxfId="12358" priority="5026" operator="lessThan">
      <formula>$C$4</formula>
    </cfRule>
  </conditionalFormatting>
  <conditionalFormatting sqref="BP43">
    <cfRule type="cellIs" dxfId="12357" priority="5027" operator="lessThan">
      <formula>$C$4</formula>
    </cfRule>
  </conditionalFormatting>
  <conditionalFormatting sqref="BP44">
    <cfRule type="cellIs" dxfId="12356" priority="5028" operator="lessThan">
      <formula>$C$4</formula>
    </cfRule>
  </conditionalFormatting>
  <conditionalFormatting sqref="BP44">
    <cfRule type="cellIs" dxfId="12355" priority="5029" operator="lessThan">
      <formula>$C$4</formula>
    </cfRule>
  </conditionalFormatting>
  <conditionalFormatting sqref="BP45">
    <cfRule type="cellIs" dxfId="12354" priority="5030" operator="lessThan">
      <formula>$C$4</formula>
    </cfRule>
  </conditionalFormatting>
  <conditionalFormatting sqref="BP45">
    <cfRule type="cellIs" dxfId="12353" priority="5031" operator="lessThan">
      <formula>$C$4</formula>
    </cfRule>
  </conditionalFormatting>
  <conditionalFormatting sqref="BP46">
    <cfRule type="cellIs" dxfId="12352" priority="5032" operator="lessThan">
      <formula>$C$4</formula>
    </cfRule>
  </conditionalFormatting>
  <conditionalFormatting sqref="BP46">
    <cfRule type="cellIs" dxfId="12351" priority="5033" operator="lessThan">
      <formula>$C$4</formula>
    </cfRule>
  </conditionalFormatting>
  <conditionalFormatting sqref="BP47">
    <cfRule type="cellIs" dxfId="12350" priority="5034" operator="lessThan">
      <formula>$C$4</formula>
    </cfRule>
  </conditionalFormatting>
  <conditionalFormatting sqref="BP47">
    <cfRule type="cellIs" dxfId="12349" priority="5035" operator="lessThan">
      <formula>$C$4</formula>
    </cfRule>
  </conditionalFormatting>
  <conditionalFormatting sqref="BP48">
    <cfRule type="cellIs" dxfId="12348" priority="5036" operator="lessThan">
      <formula>$C$4</formula>
    </cfRule>
  </conditionalFormatting>
  <conditionalFormatting sqref="BP48">
    <cfRule type="cellIs" dxfId="12347" priority="5037" operator="lessThan">
      <formula>$C$4</formula>
    </cfRule>
  </conditionalFormatting>
  <conditionalFormatting sqref="BP49">
    <cfRule type="cellIs" dxfId="12346" priority="5038" operator="lessThan">
      <formula>$C$4</formula>
    </cfRule>
  </conditionalFormatting>
  <conditionalFormatting sqref="BP49">
    <cfRule type="cellIs" dxfId="12345" priority="5039" operator="lessThan">
      <formula>$C$4</formula>
    </cfRule>
  </conditionalFormatting>
  <conditionalFormatting sqref="BP50">
    <cfRule type="cellIs" dxfId="12344" priority="5040" operator="lessThan">
      <formula>$C$4</formula>
    </cfRule>
  </conditionalFormatting>
  <conditionalFormatting sqref="BP50">
    <cfRule type="cellIs" dxfId="12343" priority="5041" operator="lessThan">
      <formula>$C$4</formula>
    </cfRule>
  </conditionalFormatting>
  <conditionalFormatting sqref="BP51">
    <cfRule type="cellIs" dxfId="12342" priority="5042" operator="lessThan">
      <formula>$C$4</formula>
    </cfRule>
  </conditionalFormatting>
  <conditionalFormatting sqref="BP51">
    <cfRule type="cellIs" dxfId="12341" priority="5043" operator="lessThan">
      <formula>$C$4</formula>
    </cfRule>
  </conditionalFormatting>
  <conditionalFormatting sqref="BP52">
    <cfRule type="cellIs" dxfId="12340" priority="5044" operator="lessThan">
      <formula>$C$4</formula>
    </cfRule>
  </conditionalFormatting>
  <conditionalFormatting sqref="BP52">
    <cfRule type="cellIs" dxfId="12339" priority="5045" operator="lessThan">
      <formula>$C$4</formula>
    </cfRule>
  </conditionalFormatting>
  <conditionalFormatting sqref="BP53">
    <cfRule type="cellIs" dxfId="12338" priority="5046" operator="lessThan">
      <formula>$C$4</formula>
    </cfRule>
  </conditionalFormatting>
  <conditionalFormatting sqref="BP53">
    <cfRule type="cellIs" dxfId="12337" priority="5047" operator="lessThan">
      <formula>$C$4</formula>
    </cfRule>
  </conditionalFormatting>
  <conditionalFormatting sqref="BP54">
    <cfRule type="cellIs" dxfId="12336" priority="5048" operator="lessThan">
      <formula>$C$4</formula>
    </cfRule>
  </conditionalFormatting>
  <conditionalFormatting sqref="BP54">
    <cfRule type="cellIs" dxfId="12335" priority="5049" operator="lessThan">
      <formula>$C$4</formula>
    </cfRule>
  </conditionalFormatting>
  <conditionalFormatting sqref="BP55">
    <cfRule type="cellIs" dxfId="12334" priority="5050" operator="lessThan">
      <formula>$C$4</formula>
    </cfRule>
  </conditionalFormatting>
  <conditionalFormatting sqref="BP55">
    <cfRule type="cellIs" dxfId="12333" priority="5051" operator="lessThan">
      <formula>$C$4</formula>
    </cfRule>
  </conditionalFormatting>
  <conditionalFormatting sqref="BP56">
    <cfRule type="cellIs" dxfId="12332" priority="5052" operator="lessThan">
      <formula>$C$4</formula>
    </cfRule>
  </conditionalFormatting>
  <conditionalFormatting sqref="BP56">
    <cfRule type="cellIs" dxfId="12331" priority="5053" operator="lessThan">
      <formula>$C$4</formula>
    </cfRule>
  </conditionalFormatting>
  <conditionalFormatting sqref="BP57">
    <cfRule type="cellIs" dxfId="12330" priority="5054" operator="lessThan">
      <formula>$C$4</formula>
    </cfRule>
  </conditionalFormatting>
  <conditionalFormatting sqref="BP57">
    <cfRule type="cellIs" dxfId="12329" priority="5055" operator="lessThan">
      <formula>$C$4</formula>
    </cfRule>
  </conditionalFormatting>
  <conditionalFormatting sqref="BP58">
    <cfRule type="cellIs" dxfId="12328" priority="5056" operator="lessThan">
      <formula>$C$4</formula>
    </cfRule>
  </conditionalFormatting>
  <conditionalFormatting sqref="BP58">
    <cfRule type="cellIs" dxfId="12327" priority="5057" operator="lessThan">
      <formula>$C$4</formula>
    </cfRule>
  </conditionalFormatting>
  <conditionalFormatting sqref="BP59">
    <cfRule type="cellIs" dxfId="12326" priority="5058" operator="lessThan">
      <formula>$C$4</formula>
    </cfRule>
  </conditionalFormatting>
  <conditionalFormatting sqref="BP59">
    <cfRule type="cellIs" dxfId="12325" priority="5059" operator="lessThan">
      <formula>$C$4</formula>
    </cfRule>
  </conditionalFormatting>
  <conditionalFormatting sqref="BP60">
    <cfRule type="cellIs" dxfId="12324" priority="5060" operator="lessThan">
      <formula>$C$4</formula>
    </cfRule>
  </conditionalFormatting>
  <conditionalFormatting sqref="BP60">
    <cfRule type="cellIs" dxfId="12323" priority="5061" operator="lessThan">
      <formula>$C$4</formula>
    </cfRule>
  </conditionalFormatting>
  <conditionalFormatting sqref="BQ11">
    <cfRule type="cellIs" dxfId="12322" priority="5062" operator="lessThan">
      <formula>$C$4</formula>
    </cfRule>
  </conditionalFormatting>
  <conditionalFormatting sqref="BQ11">
    <cfRule type="cellIs" dxfId="12321" priority="5063" operator="lessThan">
      <formula>$C$4</formula>
    </cfRule>
  </conditionalFormatting>
  <conditionalFormatting sqref="BQ12">
    <cfRule type="cellIs" dxfId="12320" priority="5064" operator="lessThan">
      <formula>$C$4</formula>
    </cfRule>
  </conditionalFormatting>
  <conditionalFormatting sqref="BQ12">
    <cfRule type="cellIs" dxfId="12319" priority="5065" operator="lessThan">
      <formula>$C$4</formula>
    </cfRule>
  </conditionalFormatting>
  <conditionalFormatting sqref="BQ13">
    <cfRule type="cellIs" dxfId="12318" priority="5066" operator="lessThan">
      <formula>$C$4</formula>
    </cfRule>
  </conditionalFormatting>
  <conditionalFormatting sqref="BQ13">
    <cfRule type="cellIs" dxfId="12317" priority="5067" operator="lessThan">
      <formula>$C$4</formula>
    </cfRule>
  </conditionalFormatting>
  <conditionalFormatting sqref="BQ14">
    <cfRule type="cellIs" dxfId="12316" priority="5068" operator="lessThan">
      <formula>$C$4</formula>
    </cfRule>
  </conditionalFormatting>
  <conditionalFormatting sqref="BQ14">
    <cfRule type="cellIs" dxfId="12315" priority="5069" operator="lessThan">
      <formula>$C$4</formula>
    </cfRule>
  </conditionalFormatting>
  <conditionalFormatting sqref="BQ15">
    <cfRule type="cellIs" dxfId="12314" priority="5070" operator="lessThan">
      <formula>$C$4</formula>
    </cfRule>
  </conditionalFormatting>
  <conditionalFormatting sqref="BQ15">
    <cfRule type="cellIs" dxfId="12313" priority="5071" operator="lessThan">
      <formula>$C$4</formula>
    </cfRule>
  </conditionalFormatting>
  <conditionalFormatting sqref="BQ16">
    <cfRule type="cellIs" dxfId="12312" priority="5072" operator="lessThan">
      <formula>$C$4</formula>
    </cfRule>
  </conditionalFormatting>
  <conditionalFormatting sqref="BQ16">
    <cfRule type="cellIs" dxfId="12311" priority="5073" operator="lessThan">
      <formula>$C$4</formula>
    </cfRule>
  </conditionalFormatting>
  <conditionalFormatting sqref="BQ17">
    <cfRule type="cellIs" dxfId="12310" priority="5074" operator="lessThan">
      <formula>$C$4</formula>
    </cfRule>
  </conditionalFormatting>
  <conditionalFormatting sqref="BQ17">
    <cfRule type="cellIs" dxfId="12309" priority="5075" operator="lessThan">
      <formula>$C$4</formula>
    </cfRule>
  </conditionalFormatting>
  <conditionalFormatting sqref="BQ18">
    <cfRule type="cellIs" dxfId="12308" priority="5076" operator="lessThan">
      <formula>$C$4</formula>
    </cfRule>
  </conditionalFormatting>
  <conditionalFormatting sqref="BQ18">
    <cfRule type="cellIs" dxfId="12307" priority="5077" operator="lessThan">
      <formula>$C$4</formula>
    </cfRule>
  </conditionalFormatting>
  <conditionalFormatting sqref="BQ19">
    <cfRule type="cellIs" dxfId="12306" priority="5078" operator="lessThan">
      <formula>$C$4</formula>
    </cfRule>
  </conditionalFormatting>
  <conditionalFormatting sqref="BQ19">
    <cfRule type="cellIs" dxfId="12305" priority="5079" operator="lessThan">
      <formula>$C$4</formula>
    </cfRule>
  </conditionalFormatting>
  <conditionalFormatting sqref="BQ20">
    <cfRule type="cellIs" dxfId="12304" priority="5080" operator="lessThan">
      <formula>$C$4</formula>
    </cfRule>
  </conditionalFormatting>
  <conditionalFormatting sqref="BQ20">
    <cfRule type="cellIs" dxfId="12303" priority="5081" operator="lessThan">
      <formula>$C$4</formula>
    </cfRule>
  </conditionalFormatting>
  <conditionalFormatting sqref="BQ21">
    <cfRule type="cellIs" dxfId="12302" priority="5082" operator="lessThan">
      <formula>$C$4</formula>
    </cfRule>
  </conditionalFormatting>
  <conditionalFormatting sqref="BQ21">
    <cfRule type="cellIs" dxfId="12301" priority="5083" operator="lessThan">
      <formula>$C$4</formula>
    </cfRule>
  </conditionalFormatting>
  <conditionalFormatting sqref="BQ22">
    <cfRule type="cellIs" dxfId="12300" priority="5084" operator="lessThan">
      <formula>$C$4</formula>
    </cfRule>
  </conditionalFormatting>
  <conditionalFormatting sqref="BQ22">
    <cfRule type="cellIs" dxfId="12299" priority="5085" operator="lessThan">
      <formula>$C$4</formula>
    </cfRule>
  </conditionalFormatting>
  <conditionalFormatting sqref="BQ23">
    <cfRule type="cellIs" dxfId="12298" priority="5086" operator="lessThan">
      <formula>$C$4</formula>
    </cfRule>
  </conditionalFormatting>
  <conditionalFormatting sqref="BQ23">
    <cfRule type="cellIs" dxfId="12297" priority="5087" operator="lessThan">
      <formula>$C$4</formula>
    </cfRule>
  </conditionalFormatting>
  <conditionalFormatting sqref="BQ24">
    <cfRule type="cellIs" dxfId="12296" priority="5088" operator="lessThan">
      <formula>$C$4</formula>
    </cfRule>
  </conditionalFormatting>
  <conditionalFormatting sqref="BQ24">
    <cfRule type="cellIs" dxfId="12295" priority="5089" operator="lessThan">
      <formula>$C$4</formula>
    </cfRule>
  </conditionalFormatting>
  <conditionalFormatting sqref="BQ25">
    <cfRule type="cellIs" dxfId="12294" priority="5090" operator="lessThan">
      <formula>$C$4</formula>
    </cfRule>
  </conditionalFormatting>
  <conditionalFormatting sqref="BQ25">
    <cfRule type="cellIs" dxfId="12293" priority="5091" operator="lessThan">
      <formula>$C$4</formula>
    </cfRule>
  </conditionalFormatting>
  <conditionalFormatting sqref="BQ26">
    <cfRule type="cellIs" dxfId="12292" priority="5092" operator="lessThan">
      <formula>$C$4</formula>
    </cfRule>
  </conditionalFormatting>
  <conditionalFormatting sqref="BQ26">
    <cfRule type="cellIs" dxfId="12291" priority="5093" operator="lessThan">
      <formula>$C$4</formula>
    </cfRule>
  </conditionalFormatting>
  <conditionalFormatting sqref="BQ27">
    <cfRule type="cellIs" dxfId="12290" priority="5094" operator="lessThan">
      <formula>$C$4</formula>
    </cfRule>
  </conditionalFormatting>
  <conditionalFormatting sqref="BQ27">
    <cfRule type="cellIs" dxfId="12289" priority="5095" operator="lessThan">
      <formula>$C$4</formula>
    </cfRule>
  </conditionalFormatting>
  <conditionalFormatting sqref="BQ28">
    <cfRule type="cellIs" dxfId="12288" priority="5096" operator="lessThan">
      <formula>$C$4</formula>
    </cfRule>
  </conditionalFormatting>
  <conditionalFormatting sqref="BQ28">
    <cfRule type="cellIs" dxfId="12287" priority="5097" operator="lessThan">
      <formula>$C$4</formula>
    </cfRule>
  </conditionalFormatting>
  <conditionalFormatting sqref="BQ29">
    <cfRule type="cellIs" dxfId="12286" priority="5098" operator="lessThan">
      <formula>$C$4</formula>
    </cfRule>
  </conditionalFormatting>
  <conditionalFormatting sqref="BQ29">
    <cfRule type="cellIs" dxfId="12285" priority="5099" operator="lessThan">
      <formula>$C$4</formula>
    </cfRule>
  </conditionalFormatting>
  <conditionalFormatting sqref="BQ30">
    <cfRule type="cellIs" dxfId="12284" priority="5100" operator="lessThan">
      <formula>$C$4</formula>
    </cfRule>
  </conditionalFormatting>
  <conditionalFormatting sqref="BQ30">
    <cfRule type="cellIs" dxfId="12283" priority="5101" operator="lessThan">
      <formula>$C$4</formula>
    </cfRule>
  </conditionalFormatting>
  <conditionalFormatting sqref="BQ31">
    <cfRule type="cellIs" dxfId="12282" priority="5102" operator="lessThan">
      <formula>$C$4</formula>
    </cfRule>
  </conditionalFormatting>
  <conditionalFormatting sqref="BQ31">
    <cfRule type="cellIs" dxfId="12281" priority="5103" operator="lessThan">
      <formula>$C$4</formula>
    </cfRule>
  </conditionalFormatting>
  <conditionalFormatting sqref="BQ32">
    <cfRule type="cellIs" dxfId="12280" priority="5104" operator="lessThan">
      <formula>$C$4</formula>
    </cfRule>
  </conditionalFormatting>
  <conditionalFormatting sqref="BQ32">
    <cfRule type="cellIs" dxfId="12279" priority="5105" operator="lessThan">
      <formula>$C$4</formula>
    </cfRule>
  </conditionalFormatting>
  <conditionalFormatting sqref="BQ33">
    <cfRule type="cellIs" dxfId="12278" priority="5106" operator="lessThan">
      <formula>$C$4</formula>
    </cfRule>
  </conditionalFormatting>
  <conditionalFormatting sqref="BQ33">
    <cfRule type="cellIs" dxfId="12277" priority="5107" operator="lessThan">
      <formula>$C$4</formula>
    </cfRule>
  </conditionalFormatting>
  <conditionalFormatting sqref="BQ34">
    <cfRule type="cellIs" dxfId="12276" priority="5108" operator="lessThan">
      <formula>$C$4</formula>
    </cfRule>
  </conditionalFormatting>
  <conditionalFormatting sqref="BQ34">
    <cfRule type="cellIs" dxfId="12275" priority="5109" operator="lessThan">
      <formula>$C$4</formula>
    </cfRule>
  </conditionalFormatting>
  <conditionalFormatting sqref="BQ35">
    <cfRule type="cellIs" dxfId="12274" priority="5110" operator="lessThan">
      <formula>$C$4</formula>
    </cfRule>
  </conditionalFormatting>
  <conditionalFormatting sqref="BQ35">
    <cfRule type="cellIs" dxfId="12273" priority="5111" operator="lessThan">
      <formula>$C$4</formula>
    </cfRule>
  </conditionalFormatting>
  <conditionalFormatting sqref="BQ36">
    <cfRule type="cellIs" dxfId="12272" priority="5112" operator="lessThan">
      <formula>$C$4</formula>
    </cfRule>
  </conditionalFormatting>
  <conditionalFormatting sqref="BQ36">
    <cfRule type="cellIs" dxfId="12271" priority="5113" operator="lessThan">
      <formula>$C$4</formula>
    </cfRule>
  </conditionalFormatting>
  <conditionalFormatting sqref="BQ37">
    <cfRule type="cellIs" dxfId="12270" priority="5114" operator="lessThan">
      <formula>$C$4</formula>
    </cfRule>
  </conditionalFormatting>
  <conditionalFormatting sqref="BQ37">
    <cfRule type="cellIs" dxfId="12269" priority="5115" operator="lessThan">
      <formula>$C$4</formula>
    </cfRule>
  </conditionalFormatting>
  <conditionalFormatting sqref="BQ38">
    <cfRule type="cellIs" dxfId="12268" priority="5116" operator="lessThan">
      <formula>$C$4</formula>
    </cfRule>
  </conditionalFormatting>
  <conditionalFormatting sqref="BQ38">
    <cfRule type="cellIs" dxfId="12267" priority="5117" operator="lessThan">
      <formula>$C$4</formula>
    </cfRule>
  </conditionalFormatting>
  <conditionalFormatting sqref="BQ39">
    <cfRule type="cellIs" dxfId="12266" priority="5118" operator="lessThan">
      <formula>$C$4</formula>
    </cfRule>
  </conditionalFormatting>
  <conditionalFormatting sqref="BQ39">
    <cfRule type="cellIs" dxfId="12265" priority="5119" operator="lessThan">
      <formula>$C$4</formula>
    </cfRule>
  </conditionalFormatting>
  <conditionalFormatting sqref="BQ40">
    <cfRule type="cellIs" dxfId="12264" priority="5120" operator="lessThan">
      <formula>$C$4</formula>
    </cfRule>
  </conditionalFormatting>
  <conditionalFormatting sqref="BQ40">
    <cfRule type="cellIs" dxfId="12263" priority="5121" operator="lessThan">
      <formula>$C$4</formula>
    </cfRule>
  </conditionalFormatting>
  <conditionalFormatting sqref="BQ41">
    <cfRule type="cellIs" dxfId="12262" priority="5122" operator="lessThan">
      <formula>$C$4</formula>
    </cfRule>
  </conditionalFormatting>
  <conditionalFormatting sqref="BQ41">
    <cfRule type="cellIs" dxfId="12261" priority="5123" operator="lessThan">
      <formula>$C$4</formula>
    </cfRule>
  </conditionalFormatting>
  <conditionalFormatting sqref="BQ42">
    <cfRule type="cellIs" dxfId="12260" priority="5124" operator="lessThan">
      <formula>$C$4</formula>
    </cfRule>
  </conditionalFormatting>
  <conditionalFormatting sqref="BQ42">
    <cfRule type="cellIs" dxfId="12259" priority="5125" operator="lessThan">
      <formula>$C$4</formula>
    </cfRule>
  </conditionalFormatting>
  <conditionalFormatting sqref="BQ43">
    <cfRule type="cellIs" dxfId="12258" priority="5126" operator="lessThan">
      <formula>$C$4</formula>
    </cfRule>
  </conditionalFormatting>
  <conditionalFormatting sqref="BQ43">
    <cfRule type="cellIs" dxfId="12257" priority="5127" operator="lessThan">
      <formula>$C$4</formula>
    </cfRule>
  </conditionalFormatting>
  <conditionalFormatting sqref="BQ44">
    <cfRule type="cellIs" dxfId="12256" priority="5128" operator="lessThan">
      <formula>$C$4</formula>
    </cfRule>
  </conditionalFormatting>
  <conditionalFormatting sqref="BQ44">
    <cfRule type="cellIs" dxfId="12255" priority="5129" operator="lessThan">
      <formula>$C$4</formula>
    </cfRule>
  </conditionalFormatting>
  <conditionalFormatting sqref="BQ45">
    <cfRule type="cellIs" dxfId="12254" priority="5130" operator="lessThan">
      <formula>$C$4</formula>
    </cfRule>
  </conditionalFormatting>
  <conditionalFormatting sqref="BQ45">
    <cfRule type="cellIs" dxfId="12253" priority="5131" operator="lessThan">
      <formula>$C$4</formula>
    </cfRule>
  </conditionalFormatting>
  <conditionalFormatting sqref="BQ46">
    <cfRule type="cellIs" dxfId="12252" priority="5132" operator="lessThan">
      <formula>$C$4</formula>
    </cfRule>
  </conditionalFormatting>
  <conditionalFormatting sqref="BQ46">
    <cfRule type="cellIs" dxfId="12251" priority="5133" operator="lessThan">
      <formula>$C$4</formula>
    </cfRule>
  </conditionalFormatting>
  <conditionalFormatting sqref="BQ47">
    <cfRule type="cellIs" dxfId="12250" priority="5134" operator="lessThan">
      <formula>$C$4</formula>
    </cfRule>
  </conditionalFormatting>
  <conditionalFormatting sqref="BQ47">
    <cfRule type="cellIs" dxfId="12249" priority="5135" operator="lessThan">
      <formula>$C$4</formula>
    </cfRule>
  </conditionalFormatting>
  <conditionalFormatting sqref="BQ48">
    <cfRule type="cellIs" dxfId="12248" priority="5136" operator="lessThan">
      <formula>$C$4</formula>
    </cfRule>
  </conditionalFormatting>
  <conditionalFormatting sqref="BQ48">
    <cfRule type="cellIs" dxfId="12247" priority="5137" operator="lessThan">
      <formula>$C$4</formula>
    </cfRule>
  </conditionalFormatting>
  <conditionalFormatting sqref="BQ49">
    <cfRule type="cellIs" dxfId="12246" priority="5138" operator="lessThan">
      <formula>$C$4</formula>
    </cfRule>
  </conditionalFormatting>
  <conditionalFormatting sqref="BQ49">
    <cfRule type="cellIs" dxfId="12245" priority="5139" operator="lessThan">
      <formula>$C$4</formula>
    </cfRule>
  </conditionalFormatting>
  <conditionalFormatting sqref="BQ50">
    <cfRule type="cellIs" dxfId="12244" priority="5140" operator="lessThan">
      <formula>$C$4</formula>
    </cfRule>
  </conditionalFormatting>
  <conditionalFormatting sqref="BQ50">
    <cfRule type="cellIs" dxfId="12243" priority="5141" operator="lessThan">
      <formula>$C$4</formula>
    </cfRule>
  </conditionalFormatting>
  <conditionalFormatting sqref="BQ51">
    <cfRule type="cellIs" dxfId="12242" priority="5142" operator="lessThan">
      <formula>$C$4</formula>
    </cfRule>
  </conditionalFormatting>
  <conditionalFormatting sqref="BQ51">
    <cfRule type="cellIs" dxfId="12241" priority="5143" operator="lessThan">
      <formula>$C$4</formula>
    </cfRule>
  </conditionalFormatting>
  <conditionalFormatting sqref="BQ52">
    <cfRule type="cellIs" dxfId="12240" priority="5144" operator="lessThan">
      <formula>$C$4</formula>
    </cfRule>
  </conditionalFormatting>
  <conditionalFormatting sqref="BQ52">
    <cfRule type="cellIs" dxfId="12239" priority="5145" operator="lessThan">
      <formula>$C$4</formula>
    </cfRule>
  </conditionalFormatting>
  <conditionalFormatting sqref="BQ53">
    <cfRule type="cellIs" dxfId="12238" priority="5146" operator="lessThan">
      <formula>$C$4</formula>
    </cfRule>
  </conditionalFormatting>
  <conditionalFormatting sqref="BQ53">
    <cfRule type="cellIs" dxfId="12237" priority="5147" operator="lessThan">
      <formula>$C$4</formula>
    </cfRule>
  </conditionalFormatting>
  <conditionalFormatting sqref="BQ54">
    <cfRule type="cellIs" dxfId="12236" priority="5148" operator="lessThan">
      <formula>$C$4</formula>
    </cfRule>
  </conditionalFormatting>
  <conditionalFormatting sqref="BQ54">
    <cfRule type="cellIs" dxfId="12235" priority="5149" operator="lessThan">
      <formula>$C$4</formula>
    </cfRule>
  </conditionalFormatting>
  <conditionalFormatting sqref="BQ55">
    <cfRule type="cellIs" dxfId="12234" priority="5150" operator="lessThan">
      <formula>$C$4</formula>
    </cfRule>
  </conditionalFormatting>
  <conditionalFormatting sqref="BQ55">
    <cfRule type="cellIs" dxfId="12233" priority="5151" operator="lessThan">
      <formula>$C$4</formula>
    </cfRule>
  </conditionalFormatting>
  <conditionalFormatting sqref="BQ56">
    <cfRule type="cellIs" dxfId="12232" priority="5152" operator="lessThan">
      <formula>$C$4</formula>
    </cfRule>
  </conditionalFormatting>
  <conditionalFormatting sqref="BQ56">
    <cfRule type="cellIs" dxfId="12231" priority="5153" operator="lessThan">
      <formula>$C$4</formula>
    </cfRule>
  </conditionalFormatting>
  <conditionalFormatting sqref="BQ57">
    <cfRule type="cellIs" dxfId="12230" priority="5154" operator="lessThan">
      <formula>$C$4</formula>
    </cfRule>
  </conditionalFormatting>
  <conditionalFormatting sqref="BQ57">
    <cfRule type="cellIs" dxfId="12229" priority="5155" operator="lessThan">
      <formula>$C$4</formula>
    </cfRule>
  </conditionalFormatting>
  <conditionalFormatting sqref="BQ58">
    <cfRule type="cellIs" dxfId="12228" priority="5156" operator="lessThan">
      <formula>$C$4</formula>
    </cfRule>
  </conditionalFormatting>
  <conditionalFormatting sqref="BQ58">
    <cfRule type="cellIs" dxfId="12227" priority="5157" operator="lessThan">
      <formula>$C$4</formula>
    </cfRule>
  </conditionalFormatting>
  <conditionalFormatting sqref="BQ59">
    <cfRule type="cellIs" dxfId="12226" priority="5158" operator="lessThan">
      <formula>$C$4</formula>
    </cfRule>
  </conditionalFormatting>
  <conditionalFormatting sqref="BQ59">
    <cfRule type="cellIs" dxfId="12225" priority="5159" operator="lessThan">
      <formula>$C$4</formula>
    </cfRule>
  </conditionalFormatting>
  <conditionalFormatting sqref="BQ60">
    <cfRule type="cellIs" dxfId="12224" priority="5160" operator="lessThan">
      <formula>$C$4</formula>
    </cfRule>
  </conditionalFormatting>
  <conditionalFormatting sqref="BQ60">
    <cfRule type="cellIs" dxfId="12223" priority="5161" operator="lessThan">
      <formula>$C$4</formula>
    </cfRule>
  </conditionalFormatting>
  <conditionalFormatting sqref="CP11">
    <cfRule type="cellIs" dxfId="12222" priority="5162" operator="lessThan">
      <formula>$C$4</formula>
    </cfRule>
  </conditionalFormatting>
  <conditionalFormatting sqref="CP11">
    <cfRule type="cellIs" dxfId="12221" priority="5163" operator="lessThan">
      <formula>$C$4</formula>
    </cfRule>
  </conditionalFormatting>
  <conditionalFormatting sqref="CP12">
    <cfRule type="cellIs" dxfId="12220" priority="5164" operator="lessThan">
      <formula>$C$4</formula>
    </cfRule>
  </conditionalFormatting>
  <conditionalFormatting sqref="CP12">
    <cfRule type="cellIs" dxfId="12219" priority="5165" operator="lessThan">
      <formula>$C$4</formula>
    </cfRule>
  </conditionalFormatting>
  <conditionalFormatting sqref="CP13">
    <cfRule type="cellIs" dxfId="12218" priority="5166" operator="lessThan">
      <formula>$C$4</formula>
    </cfRule>
  </conditionalFormatting>
  <conditionalFormatting sqref="CP13">
    <cfRule type="cellIs" dxfId="12217" priority="5167" operator="lessThan">
      <formula>$C$4</formula>
    </cfRule>
  </conditionalFormatting>
  <conditionalFormatting sqref="CP14">
    <cfRule type="cellIs" dxfId="12216" priority="5168" operator="lessThan">
      <formula>$C$4</formula>
    </cfRule>
  </conditionalFormatting>
  <conditionalFormatting sqref="CP14">
    <cfRule type="cellIs" dxfId="12215" priority="5169" operator="lessThan">
      <formula>$C$4</formula>
    </cfRule>
  </conditionalFormatting>
  <conditionalFormatting sqref="CP15">
    <cfRule type="cellIs" dxfId="12214" priority="5170" operator="lessThan">
      <formula>$C$4</formula>
    </cfRule>
  </conditionalFormatting>
  <conditionalFormatting sqref="CP15">
    <cfRule type="cellIs" dxfId="12213" priority="5171" operator="lessThan">
      <formula>$C$4</formula>
    </cfRule>
  </conditionalFormatting>
  <conditionalFormatting sqref="CP16">
    <cfRule type="cellIs" dxfId="12212" priority="5172" operator="lessThan">
      <formula>$C$4</formula>
    </cfRule>
  </conditionalFormatting>
  <conditionalFormatting sqref="CP16">
    <cfRule type="cellIs" dxfId="12211" priority="5173" operator="lessThan">
      <formula>$C$4</formula>
    </cfRule>
  </conditionalFormatting>
  <conditionalFormatting sqref="CP17">
    <cfRule type="cellIs" dxfId="12210" priority="5174" operator="lessThan">
      <formula>$C$4</formula>
    </cfRule>
  </conditionalFormatting>
  <conditionalFormatting sqref="CP17">
    <cfRule type="cellIs" dxfId="12209" priority="5175" operator="lessThan">
      <formula>$C$4</formula>
    </cfRule>
  </conditionalFormatting>
  <conditionalFormatting sqref="CP18">
    <cfRule type="cellIs" dxfId="12208" priority="5176" operator="lessThan">
      <formula>$C$4</formula>
    </cfRule>
  </conditionalFormatting>
  <conditionalFormatting sqref="CP18">
    <cfRule type="cellIs" dxfId="12207" priority="5177" operator="lessThan">
      <formula>$C$4</formula>
    </cfRule>
  </conditionalFormatting>
  <conditionalFormatting sqref="CP19">
    <cfRule type="cellIs" dxfId="12206" priority="5178" operator="lessThan">
      <formula>$C$4</formula>
    </cfRule>
  </conditionalFormatting>
  <conditionalFormatting sqref="CP19">
    <cfRule type="cellIs" dxfId="12205" priority="5179" operator="lessThan">
      <formula>$C$4</formula>
    </cfRule>
  </conditionalFormatting>
  <conditionalFormatting sqref="CP20">
    <cfRule type="cellIs" dxfId="12204" priority="5180" operator="lessThan">
      <formula>$C$4</formula>
    </cfRule>
  </conditionalFormatting>
  <conditionalFormatting sqref="CP20">
    <cfRule type="cellIs" dxfId="12203" priority="5181" operator="lessThan">
      <formula>$C$4</formula>
    </cfRule>
  </conditionalFormatting>
  <conditionalFormatting sqref="CP21">
    <cfRule type="cellIs" dxfId="12202" priority="5182" operator="lessThan">
      <formula>$C$4</formula>
    </cfRule>
  </conditionalFormatting>
  <conditionalFormatting sqref="CP21">
    <cfRule type="cellIs" dxfId="12201" priority="5183" operator="lessThan">
      <formula>$C$4</formula>
    </cfRule>
  </conditionalFormatting>
  <conditionalFormatting sqref="CP22">
    <cfRule type="cellIs" dxfId="12200" priority="5184" operator="lessThan">
      <formula>$C$4</formula>
    </cfRule>
  </conditionalFormatting>
  <conditionalFormatting sqref="CP22">
    <cfRule type="cellIs" dxfId="12199" priority="5185" operator="lessThan">
      <formula>$C$4</formula>
    </cfRule>
  </conditionalFormatting>
  <conditionalFormatting sqref="CP23">
    <cfRule type="cellIs" dxfId="12198" priority="5186" operator="lessThan">
      <formula>$C$4</formula>
    </cfRule>
  </conditionalFormatting>
  <conditionalFormatting sqref="CP23">
    <cfRule type="cellIs" dxfId="12197" priority="5187" operator="lessThan">
      <formula>$C$4</formula>
    </cfRule>
  </conditionalFormatting>
  <conditionalFormatting sqref="CP24">
    <cfRule type="cellIs" dxfId="12196" priority="5188" operator="lessThan">
      <formula>$C$4</formula>
    </cfRule>
  </conditionalFormatting>
  <conditionalFormatting sqref="CP24">
    <cfRule type="cellIs" dxfId="12195" priority="5189" operator="lessThan">
      <formula>$C$4</formula>
    </cfRule>
  </conditionalFormatting>
  <conditionalFormatting sqref="CP25">
    <cfRule type="cellIs" dxfId="12194" priority="5190" operator="lessThan">
      <formula>$C$4</formula>
    </cfRule>
  </conditionalFormatting>
  <conditionalFormatting sqref="CP25">
    <cfRule type="cellIs" dxfId="12193" priority="5191" operator="lessThan">
      <formula>$C$4</formula>
    </cfRule>
  </conditionalFormatting>
  <conditionalFormatting sqref="CP26">
    <cfRule type="cellIs" dxfId="12192" priority="5192" operator="lessThan">
      <formula>$C$4</formula>
    </cfRule>
  </conditionalFormatting>
  <conditionalFormatting sqref="CP26">
    <cfRule type="cellIs" dxfId="12191" priority="5193" operator="lessThan">
      <formula>$C$4</formula>
    </cfRule>
  </conditionalFormatting>
  <conditionalFormatting sqref="CP27">
    <cfRule type="cellIs" dxfId="12190" priority="5194" operator="lessThan">
      <formula>$C$4</formula>
    </cfRule>
  </conditionalFormatting>
  <conditionalFormatting sqref="CP27">
    <cfRule type="cellIs" dxfId="12189" priority="5195" operator="lessThan">
      <formula>$C$4</formula>
    </cfRule>
  </conditionalFormatting>
  <conditionalFormatting sqref="CP28">
    <cfRule type="cellIs" dxfId="12188" priority="5196" operator="lessThan">
      <formula>$C$4</formula>
    </cfRule>
  </conditionalFormatting>
  <conditionalFormatting sqref="CP28">
    <cfRule type="cellIs" dxfId="12187" priority="5197" operator="lessThan">
      <formula>$C$4</formula>
    </cfRule>
  </conditionalFormatting>
  <conditionalFormatting sqref="CP29">
    <cfRule type="cellIs" dxfId="12186" priority="5198" operator="lessThan">
      <formula>$C$4</formula>
    </cfRule>
  </conditionalFormatting>
  <conditionalFormatting sqref="CP29">
    <cfRule type="cellIs" dxfId="12185" priority="5199" operator="lessThan">
      <formula>$C$4</formula>
    </cfRule>
  </conditionalFormatting>
  <conditionalFormatting sqref="CP30">
    <cfRule type="cellIs" dxfId="12184" priority="5200" operator="lessThan">
      <formula>$C$4</formula>
    </cfRule>
  </conditionalFormatting>
  <conditionalFormatting sqref="CP30">
    <cfRule type="cellIs" dxfId="12183" priority="5201" operator="lessThan">
      <formula>$C$4</formula>
    </cfRule>
  </conditionalFormatting>
  <conditionalFormatting sqref="CP31">
    <cfRule type="cellIs" dxfId="12182" priority="5202" operator="lessThan">
      <formula>$C$4</formula>
    </cfRule>
  </conditionalFormatting>
  <conditionalFormatting sqref="CP31">
    <cfRule type="cellIs" dxfId="12181" priority="5203" operator="lessThan">
      <formula>$C$4</formula>
    </cfRule>
  </conditionalFormatting>
  <conditionalFormatting sqref="CP32">
    <cfRule type="cellIs" dxfId="12180" priority="5204" operator="lessThan">
      <formula>$C$4</formula>
    </cfRule>
  </conditionalFormatting>
  <conditionalFormatting sqref="CP32">
    <cfRule type="cellIs" dxfId="12179" priority="5205" operator="lessThan">
      <formula>$C$4</formula>
    </cfRule>
  </conditionalFormatting>
  <conditionalFormatting sqref="CP33">
    <cfRule type="cellIs" dxfId="12178" priority="5206" operator="lessThan">
      <formula>$C$4</formula>
    </cfRule>
  </conditionalFormatting>
  <conditionalFormatting sqref="CP33">
    <cfRule type="cellIs" dxfId="12177" priority="5207" operator="lessThan">
      <formula>$C$4</formula>
    </cfRule>
  </conditionalFormatting>
  <conditionalFormatting sqref="CP34">
    <cfRule type="cellIs" dxfId="12176" priority="5208" operator="lessThan">
      <formula>$C$4</formula>
    </cfRule>
  </conditionalFormatting>
  <conditionalFormatting sqref="CP34">
    <cfRule type="cellIs" dxfId="12175" priority="5209" operator="lessThan">
      <formula>$C$4</formula>
    </cfRule>
  </conditionalFormatting>
  <conditionalFormatting sqref="CP35">
    <cfRule type="cellIs" dxfId="12174" priority="5210" operator="lessThan">
      <formula>$C$4</formula>
    </cfRule>
  </conditionalFormatting>
  <conditionalFormatting sqref="CP35">
    <cfRule type="cellIs" dxfId="12173" priority="5211" operator="lessThan">
      <formula>$C$4</formula>
    </cfRule>
  </conditionalFormatting>
  <conditionalFormatting sqref="CP36">
    <cfRule type="cellIs" dxfId="12172" priority="5212" operator="lessThan">
      <formula>$C$4</formula>
    </cfRule>
  </conditionalFormatting>
  <conditionalFormatting sqref="CP36">
    <cfRule type="cellIs" dxfId="12171" priority="5213" operator="lessThan">
      <formula>$C$4</formula>
    </cfRule>
  </conditionalFormatting>
  <conditionalFormatting sqref="CP37">
    <cfRule type="cellIs" dxfId="12170" priority="5214" operator="lessThan">
      <formula>$C$4</formula>
    </cfRule>
  </conditionalFormatting>
  <conditionalFormatting sqref="CP37">
    <cfRule type="cellIs" dxfId="12169" priority="5215" operator="lessThan">
      <formula>$C$4</formula>
    </cfRule>
  </conditionalFormatting>
  <conditionalFormatting sqref="CP38">
    <cfRule type="cellIs" dxfId="12168" priority="5216" operator="lessThan">
      <formula>$C$4</formula>
    </cfRule>
  </conditionalFormatting>
  <conditionalFormatting sqref="CP38">
    <cfRule type="cellIs" dxfId="12167" priority="5217" operator="lessThan">
      <formula>$C$4</formula>
    </cfRule>
  </conditionalFormatting>
  <conditionalFormatting sqref="CP39">
    <cfRule type="cellIs" dxfId="12166" priority="5218" operator="lessThan">
      <formula>$C$4</formula>
    </cfRule>
  </conditionalFormatting>
  <conditionalFormatting sqref="CP39">
    <cfRule type="cellIs" dxfId="12165" priority="5219" operator="lessThan">
      <formula>$C$4</formula>
    </cfRule>
  </conditionalFormatting>
  <conditionalFormatting sqref="CP40">
    <cfRule type="cellIs" dxfId="12164" priority="5220" operator="lessThan">
      <formula>$C$4</formula>
    </cfRule>
  </conditionalFormatting>
  <conditionalFormatting sqref="CP40">
    <cfRule type="cellIs" dxfId="12163" priority="5221" operator="lessThan">
      <formula>$C$4</formula>
    </cfRule>
  </conditionalFormatting>
  <conditionalFormatting sqref="CP41">
    <cfRule type="cellIs" dxfId="12162" priority="5222" operator="lessThan">
      <formula>$C$4</formula>
    </cfRule>
  </conditionalFormatting>
  <conditionalFormatting sqref="CP41">
    <cfRule type="cellIs" dxfId="12161" priority="5223" operator="lessThan">
      <formula>$C$4</formula>
    </cfRule>
  </conditionalFormatting>
  <conditionalFormatting sqref="CP42">
    <cfRule type="cellIs" dxfId="12160" priority="5224" operator="lessThan">
      <formula>$C$4</formula>
    </cfRule>
  </conditionalFormatting>
  <conditionalFormatting sqref="CP42">
    <cfRule type="cellIs" dxfId="12159" priority="5225" operator="lessThan">
      <formula>$C$4</formula>
    </cfRule>
  </conditionalFormatting>
  <conditionalFormatting sqref="CP43">
    <cfRule type="cellIs" dxfId="12158" priority="5226" operator="lessThan">
      <formula>$C$4</formula>
    </cfRule>
  </conditionalFormatting>
  <conditionalFormatting sqref="CP43">
    <cfRule type="cellIs" dxfId="12157" priority="5227" operator="lessThan">
      <formula>$C$4</formula>
    </cfRule>
  </conditionalFormatting>
  <conditionalFormatting sqref="CP44">
    <cfRule type="cellIs" dxfId="12156" priority="5228" operator="lessThan">
      <formula>$C$4</formula>
    </cfRule>
  </conditionalFormatting>
  <conditionalFormatting sqref="CP44">
    <cfRule type="cellIs" dxfId="12155" priority="5229" operator="lessThan">
      <formula>$C$4</formula>
    </cfRule>
  </conditionalFormatting>
  <conditionalFormatting sqref="CP45">
    <cfRule type="cellIs" dxfId="12154" priority="5230" operator="lessThan">
      <formula>$C$4</formula>
    </cfRule>
  </conditionalFormatting>
  <conditionalFormatting sqref="CP45">
    <cfRule type="cellIs" dxfId="12153" priority="5231" operator="lessThan">
      <formula>$C$4</formula>
    </cfRule>
  </conditionalFormatting>
  <conditionalFormatting sqref="CP46">
    <cfRule type="cellIs" dxfId="12152" priority="5232" operator="lessThan">
      <formula>$C$4</formula>
    </cfRule>
  </conditionalFormatting>
  <conditionalFormatting sqref="CP46">
    <cfRule type="cellIs" dxfId="12151" priority="5233" operator="lessThan">
      <formula>$C$4</formula>
    </cfRule>
  </conditionalFormatting>
  <conditionalFormatting sqref="CP47">
    <cfRule type="cellIs" dxfId="12150" priority="5234" operator="lessThan">
      <formula>$C$4</formula>
    </cfRule>
  </conditionalFormatting>
  <conditionalFormatting sqref="CP47">
    <cfRule type="cellIs" dxfId="12149" priority="5235" operator="lessThan">
      <formula>$C$4</formula>
    </cfRule>
  </conditionalFormatting>
  <conditionalFormatting sqref="CP48">
    <cfRule type="cellIs" dxfId="12148" priority="5236" operator="lessThan">
      <formula>$C$4</formula>
    </cfRule>
  </conditionalFormatting>
  <conditionalFormatting sqref="CP48">
    <cfRule type="cellIs" dxfId="12147" priority="5237" operator="lessThan">
      <formula>$C$4</formula>
    </cfRule>
  </conditionalFormatting>
  <conditionalFormatting sqref="CP49">
    <cfRule type="cellIs" dxfId="12146" priority="5238" operator="lessThan">
      <formula>$C$4</formula>
    </cfRule>
  </conditionalFormatting>
  <conditionalFormatting sqref="CP49">
    <cfRule type="cellIs" dxfId="12145" priority="5239" operator="lessThan">
      <formula>$C$4</formula>
    </cfRule>
  </conditionalFormatting>
  <conditionalFormatting sqref="CP50">
    <cfRule type="cellIs" dxfId="12144" priority="5240" operator="lessThan">
      <formula>$C$4</formula>
    </cfRule>
  </conditionalFormatting>
  <conditionalFormatting sqref="CP50">
    <cfRule type="cellIs" dxfId="12143" priority="5241" operator="lessThan">
      <formula>$C$4</formula>
    </cfRule>
  </conditionalFormatting>
  <conditionalFormatting sqref="CP51">
    <cfRule type="cellIs" dxfId="12142" priority="5242" operator="lessThan">
      <formula>$C$4</formula>
    </cfRule>
  </conditionalFormatting>
  <conditionalFormatting sqref="CP51">
    <cfRule type="cellIs" dxfId="12141" priority="5243" operator="lessThan">
      <formula>$C$4</formula>
    </cfRule>
  </conditionalFormatting>
  <conditionalFormatting sqref="CP52">
    <cfRule type="cellIs" dxfId="12140" priority="5244" operator="lessThan">
      <formula>$C$4</formula>
    </cfRule>
  </conditionalFormatting>
  <conditionalFormatting sqref="CP52">
    <cfRule type="cellIs" dxfId="12139" priority="5245" operator="lessThan">
      <formula>$C$4</formula>
    </cfRule>
  </conditionalFormatting>
  <conditionalFormatting sqref="CP53">
    <cfRule type="cellIs" dxfId="12138" priority="5246" operator="lessThan">
      <formula>$C$4</formula>
    </cfRule>
  </conditionalFormatting>
  <conditionalFormatting sqref="CP53">
    <cfRule type="cellIs" dxfId="12137" priority="5247" operator="lessThan">
      <formula>$C$4</formula>
    </cfRule>
  </conditionalFormatting>
  <conditionalFormatting sqref="CP54">
    <cfRule type="cellIs" dxfId="12136" priority="5248" operator="lessThan">
      <formula>$C$4</formula>
    </cfRule>
  </conditionalFormatting>
  <conditionalFormatting sqref="CP54">
    <cfRule type="cellIs" dxfId="12135" priority="5249" operator="lessThan">
      <formula>$C$4</formula>
    </cfRule>
  </conditionalFormatting>
  <conditionalFormatting sqref="CP55">
    <cfRule type="cellIs" dxfId="12134" priority="5250" operator="lessThan">
      <formula>$C$4</formula>
    </cfRule>
  </conditionalFormatting>
  <conditionalFormatting sqref="CP55">
    <cfRule type="cellIs" dxfId="12133" priority="5251" operator="lessThan">
      <formula>$C$4</formula>
    </cfRule>
  </conditionalFormatting>
  <conditionalFormatting sqref="CP56">
    <cfRule type="cellIs" dxfId="12132" priority="5252" operator="lessThan">
      <formula>$C$4</formula>
    </cfRule>
  </conditionalFormatting>
  <conditionalFormatting sqref="CP56">
    <cfRule type="cellIs" dxfId="12131" priority="5253" operator="lessThan">
      <formula>$C$4</formula>
    </cfRule>
  </conditionalFormatting>
  <conditionalFormatting sqref="CP57">
    <cfRule type="cellIs" dxfId="12130" priority="5254" operator="lessThan">
      <formula>$C$4</formula>
    </cfRule>
  </conditionalFormatting>
  <conditionalFormatting sqref="CP57">
    <cfRule type="cellIs" dxfId="12129" priority="5255" operator="lessThan">
      <formula>$C$4</formula>
    </cfRule>
  </conditionalFormatting>
  <conditionalFormatting sqref="CP58">
    <cfRule type="cellIs" dxfId="12128" priority="5256" operator="lessThan">
      <formula>$C$4</formula>
    </cfRule>
  </conditionalFormatting>
  <conditionalFormatting sqref="CP58">
    <cfRule type="cellIs" dxfId="12127" priority="5257" operator="lessThan">
      <formula>$C$4</formula>
    </cfRule>
  </conditionalFormatting>
  <conditionalFormatting sqref="CP59">
    <cfRule type="cellIs" dxfId="12126" priority="5258" operator="lessThan">
      <formula>$C$4</formula>
    </cfRule>
  </conditionalFormatting>
  <conditionalFormatting sqref="CP59">
    <cfRule type="cellIs" dxfId="12125" priority="5259" operator="lessThan">
      <formula>$C$4</formula>
    </cfRule>
  </conditionalFormatting>
  <conditionalFormatting sqref="CP60">
    <cfRule type="cellIs" dxfId="12124" priority="5260" operator="lessThan">
      <formula>$C$4</formula>
    </cfRule>
  </conditionalFormatting>
  <conditionalFormatting sqref="CP60">
    <cfRule type="cellIs" dxfId="12123" priority="5261" operator="lessThan">
      <formula>$C$4</formula>
    </cfRule>
  </conditionalFormatting>
  <conditionalFormatting sqref="CS11">
    <cfRule type="cellIs" dxfId="12122" priority="5262" operator="lessThan">
      <formula>$C$4</formula>
    </cfRule>
  </conditionalFormatting>
  <conditionalFormatting sqref="CS11">
    <cfRule type="cellIs" dxfId="12121" priority="5263" operator="lessThan">
      <formula>$C$4</formula>
    </cfRule>
  </conditionalFormatting>
  <conditionalFormatting sqref="CS12">
    <cfRule type="cellIs" dxfId="12120" priority="5264" operator="lessThan">
      <formula>$C$4</formula>
    </cfRule>
  </conditionalFormatting>
  <conditionalFormatting sqref="CS12">
    <cfRule type="cellIs" dxfId="12119" priority="5265" operator="lessThan">
      <formula>$C$4</formula>
    </cfRule>
  </conditionalFormatting>
  <conditionalFormatting sqref="CS13">
    <cfRule type="cellIs" dxfId="12118" priority="5266" operator="lessThan">
      <formula>$C$4</formula>
    </cfRule>
  </conditionalFormatting>
  <conditionalFormatting sqref="CS13">
    <cfRule type="cellIs" dxfId="12117" priority="5267" operator="lessThan">
      <formula>$C$4</formula>
    </cfRule>
  </conditionalFormatting>
  <conditionalFormatting sqref="CS14">
    <cfRule type="cellIs" dxfId="12116" priority="5268" operator="lessThan">
      <formula>$C$4</formula>
    </cfRule>
  </conditionalFormatting>
  <conditionalFormatting sqref="CS14">
    <cfRule type="cellIs" dxfId="12115" priority="5269" operator="lessThan">
      <formula>$C$4</formula>
    </cfRule>
  </conditionalFormatting>
  <conditionalFormatting sqref="CS15">
    <cfRule type="cellIs" dxfId="12114" priority="5270" operator="lessThan">
      <formula>$C$4</formula>
    </cfRule>
  </conditionalFormatting>
  <conditionalFormatting sqref="CS15">
    <cfRule type="cellIs" dxfId="12113" priority="5271" operator="lessThan">
      <formula>$C$4</formula>
    </cfRule>
  </conditionalFormatting>
  <conditionalFormatting sqref="CS16">
    <cfRule type="cellIs" dxfId="12112" priority="5272" operator="lessThan">
      <formula>$C$4</formula>
    </cfRule>
  </conditionalFormatting>
  <conditionalFormatting sqref="CS16">
    <cfRule type="cellIs" dxfId="12111" priority="5273" operator="lessThan">
      <formula>$C$4</formula>
    </cfRule>
  </conditionalFormatting>
  <conditionalFormatting sqref="CS17">
    <cfRule type="cellIs" dxfId="12110" priority="5274" operator="lessThan">
      <formula>$C$4</formula>
    </cfRule>
  </conditionalFormatting>
  <conditionalFormatting sqref="CS17">
    <cfRule type="cellIs" dxfId="12109" priority="5275" operator="lessThan">
      <formula>$C$4</formula>
    </cfRule>
  </conditionalFormatting>
  <conditionalFormatting sqref="CS18">
    <cfRule type="cellIs" dxfId="12108" priority="5276" operator="lessThan">
      <formula>$C$4</formula>
    </cfRule>
  </conditionalFormatting>
  <conditionalFormatting sqref="CS18">
    <cfRule type="cellIs" dxfId="12107" priority="5277" operator="lessThan">
      <formula>$C$4</formula>
    </cfRule>
  </conditionalFormatting>
  <conditionalFormatting sqref="CS19">
    <cfRule type="cellIs" dxfId="12106" priority="5278" operator="lessThan">
      <formula>$C$4</formula>
    </cfRule>
  </conditionalFormatting>
  <conditionalFormatting sqref="CS19">
    <cfRule type="cellIs" dxfId="12105" priority="5279" operator="lessThan">
      <formula>$C$4</formula>
    </cfRule>
  </conditionalFormatting>
  <conditionalFormatting sqref="CS20">
    <cfRule type="cellIs" dxfId="12104" priority="5280" operator="lessThan">
      <formula>$C$4</formula>
    </cfRule>
  </conditionalFormatting>
  <conditionalFormatting sqref="CS20">
    <cfRule type="cellIs" dxfId="12103" priority="5281" operator="lessThan">
      <formula>$C$4</formula>
    </cfRule>
  </conditionalFormatting>
  <conditionalFormatting sqref="CS21">
    <cfRule type="cellIs" dxfId="12102" priority="5282" operator="lessThan">
      <formula>$C$4</formula>
    </cfRule>
  </conditionalFormatting>
  <conditionalFormatting sqref="CS21">
    <cfRule type="cellIs" dxfId="12101" priority="5283" operator="lessThan">
      <formula>$C$4</formula>
    </cfRule>
  </conditionalFormatting>
  <conditionalFormatting sqref="CS22">
    <cfRule type="cellIs" dxfId="12100" priority="5284" operator="lessThan">
      <formula>$C$4</formula>
    </cfRule>
  </conditionalFormatting>
  <conditionalFormatting sqref="CS22">
    <cfRule type="cellIs" dxfId="12099" priority="5285" operator="lessThan">
      <formula>$C$4</formula>
    </cfRule>
  </conditionalFormatting>
  <conditionalFormatting sqref="CS23">
    <cfRule type="cellIs" dxfId="12098" priority="5286" operator="lessThan">
      <formula>$C$4</formula>
    </cfRule>
  </conditionalFormatting>
  <conditionalFormatting sqref="CS23">
    <cfRule type="cellIs" dxfId="12097" priority="5287" operator="lessThan">
      <formula>$C$4</formula>
    </cfRule>
  </conditionalFormatting>
  <conditionalFormatting sqref="CS24">
    <cfRule type="cellIs" dxfId="12096" priority="5288" operator="lessThan">
      <formula>$C$4</formula>
    </cfRule>
  </conditionalFormatting>
  <conditionalFormatting sqref="CS24">
    <cfRule type="cellIs" dxfId="12095" priority="5289" operator="lessThan">
      <formula>$C$4</formula>
    </cfRule>
  </conditionalFormatting>
  <conditionalFormatting sqref="CS25">
    <cfRule type="cellIs" dxfId="12094" priority="5290" operator="lessThan">
      <formula>$C$4</formula>
    </cfRule>
  </conditionalFormatting>
  <conditionalFormatting sqref="CS25">
    <cfRule type="cellIs" dxfId="12093" priority="5291" operator="lessThan">
      <formula>$C$4</formula>
    </cfRule>
  </conditionalFormatting>
  <conditionalFormatting sqref="CS26">
    <cfRule type="cellIs" dxfId="12092" priority="5292" operator="lessThan">
      <formula>$C$4</formula>
    </cfRule>
  </conditionalFormatting>
  <conditionalFormatting sqref="CS26">
    <cfRule type="cellIs" dxfId="12091" priority="5293" operator="lessThan">
      <formula>$C$4</formula>
    </cfRule>
  </conditionalFormatting>
  <conditionalFormatting sqref="CS27">
    <cfRule type="cellIs" dxfId="12090" priority="5294" operator="lessThan">
      <formula>$C$4</formula>
    </cfRule>
  </conditionalFormatting>
  <conditionalFormatting sqref="CS27">
    <cfRule type="cellIs" dxfId="12089" priority="5295" operator="lessThan">
      <formula>$C$4</formula>
    </cfRule>
  </conditionalFormatting>
  <conditionalFormatting sqref="CS28">
    <cfRule type="cellIs" dxfId="12088" priority="5296" operator="lessThan">
      <formula>$C$4</formula>
    </cfRule>
  </conditionalFormatting>
  <conditionalFormatting sqref="CS28">
    <cfRule type="cellIs" dxfId="12087" priority="5297" operator="lessThan">
      <formula>$C$4</formula>
    </cfRule>
  </conditionalFormatting>
  <conditionalFormatting sqref="CS29">
    <cfRule type="cellIs" dxfId="12086" priority="5298" operator="lessThan">
      <formula>$C$4</formula>
    </cfRule>
  </conditionalFormatting>
  <conditionalFormatting sqref="CS29">
    <cfRule type="cellIs" dxfId="12085" priority="5299" operator="lessThan">
      <formula>$C$4</formula>
    </cfRule>
  </conditionalFormatting>
  <conditionalFormatting sqref="CS30">
    <cfRule type="cellIs" dxfId="12084" priority="5300" operator="lessThan">
      <formula>$C$4</formula>
    </cfRule>
  </conditionalFormatting>
  <conditionalFormatting sqref="CS30">
    <cfRule type="cellIs" dxfId="12083" priority="5301" operator="lessThan">
      <formula>$C$4</formula>
    </cfRule>
  </conditionalFormatting>
  <conditionalFormatting sqref="CS31">
    <cfRule type="cellIs" dxfId="12082" priority="5302" operator="lessThan">
      <formula>$C$4</formula>
    </cfRule>
  </conditionalFormatting>
  <conditionalFormatting sqref="CS31">
    <cfRule type="cellIs" dxfId="12081" priority="5303" operator="lessThan">
      <formula>$C$4</formula>
    </cfRule>
  </conditionalFormatting>
  <conditionalFormatting sqref="CS32">
    <cfRule type="cellIs" dxfId="12080" priority="5304" operator="lessThan">
      <formula>$C$4</formula>
    </cfRule>
  </conditionalFormatting>
  <conditionalFormatting sqref="CS32">
    <cfRule type="cellIs" dxfId="12079" priority="5305" operator="lessThan">
      <formula>$C$4</formula>
    </cfRule>
  </conditionalFormatting>
  <conditionalFormatting sqref="CS33">
    <cfRule type="cellIs" dxfId="12078" priority="5306" operator="lessThan">
      <formula>$C$4</formula>
    </cfRule>
  </conditionalFormatting>
  <conditionalFormatting sqref="CS33">
    <cfRule type="cellIs" dxfId="12077" priority="5307" operator="lessThan">
      <formula>$C$4</formula>
    </cfRule>
  </conditionalFormatting>
  <conditionalFormatting sqref="CS34">
    <cfRule type="cellIs" dxfId="12076" priority="5308" operator="lessThan">
      <formula>$C$4</formula>
    </cfRule>
  </conditionalFormatting>
  <conditionalFormatting sqref="CS34">
    <cfRule type="cellIs" dxfId="12075" priority="5309" operator="lessThan">
      <formula>$C$4</formula>
    </cfRule>
  </conditionalFormatting>
  <conditionalFormatting sqref="CS35">
    <cfRule type="cellIs" dxfId="12074" priority="5310" operator="lessThan">
      <formula>$C$4</formula>
    </cfRule>
  </conditionalFormatting>
  <conditionalFormatting sqref="CS35">
    <cfRule type="cellIs" dxfId="12073" priority="5311" operator="lessThan">
      <formula>$C$4</formula>
    </cfRule>
  </conditionalFormatting>
  <conditionalFormatting sqref="CS36">
    <cfRule type="cellIs" dxfId="12072" priority="5312" operator="lessThan">
      <formula>$C$4</formula>
    </cfRule>
  </conditionalFormatting>
  <conditionalFormatting sqref="CS36">
    <cfRule type="cellIs" dxfId="12071" priority="5313" operator="lessThan">
      <formula>$C$4</formula>
    </cfRule>
  </conditionalFormatting>
  <conditionalFormatting sqref="CS37">
    <cfRule type="cellIs" dxfId="12070" priority="5314" operator="lessThan">
      <formula>$C$4</formula>
    </cfRule>
  </conditionalFormatting>
  <conditionalFormatting sqref="CS37">
    <cfRule type="cellIs" dxfId="12069" priority="5315" operator="lessThan">
      <formula>$C$4</formula>
    </cfRule>
  </conditionalFormatting>
  <conditionalFormatting sqref="CS38">
    <cfRule type="cellIs" dxfId="12068" priority="5316" operator="lessThan">
      <formula>$C$4</formula>
    </cfRule>
  </conditionalFormatting>
  <conditionalFormatting sqref="CS38">
    <cfRule type="cellIs" dxfId="12067" priority="5317" operator="lessThan">
      <formula>$C$4</formula>
    </cfRule>
  </conditionalFormatting>
  <conditionalFormatting sqref="CS39">
    <cfRule type="cellIs" dxfId="12066" priority="5318" operator="lessThan">
      <formula>$C$4</formula>
    </cfRule>
  </conditionalFormatting>
  <conditionalFormatting sqref="CS39">
    <cfRule type="cellIs" dxfId="12065" priority="5319" operator="lessThan">
      <formula>$C$4</formula>
    </cfRule>
  </conditionalFormatting>
  <conditionalFormatting sqref="CS40">
    <cfRule type="cellIs" dxfId="12064" priority="5320" operator="lessThan">
      <formula>$C$4</formula>
    </cfRule>
  </conditionalFormatting>
  <conditionalFormatting sqref="CS40">
    <cfRule type="cellIs" dxfId="12063" priority="5321" operator="lessThan">
      <formula>$C$4</formula>
    </cfRule>
  </conditionalFormatting>
  <conditionalFormatting sqref="CS41">
    <cfRule type="cellIs" dxfId="12062" priority="5322" operator="lessThan">
      <formula>$C$4</formula>
    </cfRule>
  </conditionalFormatting>
  <conditionalFormatting sqref="CS41">
    <cfRule type="cellIs" dxfId="12061" priority="5323" operator="lessThan">
      <formula>$C$4</formula>
    </cfRule>
  </conditionalFormatting>
  <conditionalFormatting sqref="CS42">
    <cfRule type="cellIs" dxfId="12060" priority="5324" operator="lessThan">
      <formula>$C$4</formula>
    </cfRule>
  </conditionalFormatting>
  <conditionalFormatting sqref="CS42">
    <cfRule type="cellIs" dxfId="12059" priority="5325" operator="lessThan">
      <formula>$C$4</formula>
    </cfRule>
  </conditionalFormatting>
  <conditionalFormatting sqref="CS43">
    <cfRule type="cellIs" dxfId="12058" priority="5326" operator="lessThan">
      <formula>$C$4</formula>
    </cfRule>
  </conditionalFormatting>
  <conditionalFormatting sqref="CS43">
    <cfRule type="cellIs" dxfId="12057" priority="5327" operator="lessThan">
      <formula>$C$4</formula>
    </cfRule>
  </conditionalFormatting>
  <conditionalFormatting sqref="CS44">
    <cfRule type="cellIs" dxfId="12056" priority="5328" operator="lessThan">
      <formula>$C$4</formula>
    </cfRule>
  </conditionalFormatting>
  <conditionalFormatting sqref="CS44">
    <cfRule type="cellIs" dxfId="12055" priority="5329" operator="lessThan">
      <formula>$C$4</formula>
    </cfRule>
  </conditionalFormatting>
  <conditionalFormatting sqref="CS45">
    <cfRule type="cellIs" dxfId="12054" priority="5330" operator="lessThan">
      <formula>$C$4</formula>
    </cfRule>
  </conditionalFormatting>
  <conditionalFormatting sqref="CS45">
    <cfRule type="cellIs" dxfId="12053" priority="5331" operator="lessThan">
      <formula>$C$4</formula>
    </cfRule>
  </conditionalFormatting>
  <conditionalFormatting sqref="CS46">
    <cfRule type="cellIs" dxfId="12052" priority="5332" operator="lessThan">
      <formula>$C$4</formula>
    </cfRule>
  </conditionalFormatting>
  <conditionalFormatting sqref="CS46">
    <cfRule type="cellIs" dxfId="12051" priority="5333" operator="lessThan">
      <formula>$C$4</formula>
    </cfRule>
  </conditionalFormatting>
  <conditionalFormatting sqref="CS47">
    <cfRule type="cellIs" dxfId="12050" priority="5334" operator="lessThan">
      <formula>$C$4</formula>
    </cfRule>
  </conditionalFormatting>
  <conditionalFormatting sqref="CS47">
    <cfRule type="cellIs" dxfId="12049" priority="5335" operator="lessThan">
      <formula>$C$4</formula>
    </cfRule>
  </conditionalFormatting>
  <conditionalFormatting sqref="CS48">
    <cfRule type="cellIs" dxfId="12048" priority="5336" operator="lessThan">
      <formula>$C$4</formula>
    </cfRule>
  </conditionalFormatting>
  <conditionalFormatting sqref="CS48">
    <cfRule type="cellIs" dxfId="12047" priority="5337" operator="lessThan">
      <formula>$C$4</formula>
    </cfRule>
  </conditionalFormatting>
  <conditionalFormatting sqref="CS49">
    <cfRule type="cellIs" dxfId="12046" priority="5338" operator="lessThan">
      <formula>$C$4</formula>
    </cfRule>
  </conditionalFormatting>
  <conditionalFormatting sqref="CS49">
    <cfRule type="cellIs" dxfId="12045" priority="5339" operator="lessThan">
      <formula>$C$4</formula>
    </cfRule>
  </conditionalFormatting>
  <conditionalFormatting sqref="CS50">
    <cfRule type="cellIs" dxfId="12044" priority="5340" operator="lessThan">
      <formula>$C$4</formula>
    </cfRule>
  </conditionalFormatting>
  <conditionalFormatting sqref="CS50">
    <cfRule type="cellIs" dxfId="12043" priority="5341" operator="lessThan">
      <formula>$C$4</formula>
    </cfRule>
  </conditionalFormatting>
  <conditionalFormatting sqref="CS51">
    <cfRule type="cellIs" dxfId="12042" priority="5342" operator="lessThan">
      <formula>$C$4</formula>
    </cfRule>
  </conditionalFormatting>
  <conditionalFormatting sqref="CS51">
    <cfRule type="cellIs" dxfId="12041" priority="5343" operator="lessThan">
      <formula>$C$4</formula>
    </cfRule>
  </conditionalFormatting>
  <conditionalFormatting sqref="CS52">
    <cfRule type="cellIs" dxfId="12040" priority="5344" operator="lessThan">
      <formula>$C$4</formula>
    </cfRule>
  </conditionalFormatting>
  <conditionalFormatting sqref="CS52">
    <cfRule type="cellIs" dxfId="12039" priority="5345" operator="lessThan">
      <formula>$C$4</formula>
    </cfRule>
  </conditionalFormatting>
  <conditionalFormatting sqref="CS53">
    <cfRule type="cellIs" dxfId="12038" priority="5346" operator="lessThan">
      <formula>$C$4</formula>
    </cfRule>
  </conditionalFormatting>
  <conditionalFormatting sqref="CS53">
    <cfRule type="cellIs" dxfId="12037" priority="5347" operator="lessThan">
      <formula>$C$4</formula>
    </cfRule>
  </conditionalFormatting>
  <conditionalFormatting sqref="CS54">
    <cfRule type="cellIs" dxfId="12036" priority="5348" operator="lessThan">
      <formula>$C$4</formula>
    </cfRule>
  </conditionalFormatting>
  <conditionalFormatting sqref="CS54">
    <cfRule type="cellIs" dxfId="12035" priority="5349" operator="lessThan">
      <formula>$C$4</formula>
    </cfRule>
  </conditionalFormatting>
  <conditionalFormatting sqref="CS55">
    <cfRule type="cellIs" dxfId="12034" priority="5350" operator="lessThan">
      <formula>$C$4</formula>
    </cfRule>
  </conditionalFormatting>
  <conditionalFormatting sqref="CS55">
    <cfRule type="cellIs" dxfId="12033" priority="5351" operator="lessThan">
      <formula>$C$4</formula>
    </cfRule>
  </conditionalFormatting>
  <conditionalFormatting sqref="CS56">
    <cfRule type="cellIs" dxfId="12032" priority="5352" operator="lessThan">
      <formula>$C$4</formula>
    </cfRule>
  </conditionalFormatting>
  <conditionalFormatting sqref="CS56">
    <cfRule type="cellIs" dxfId="12031" priority="5353" operator="lessThan">
      <formula>$C$4</formula>
    </cfRule>
  </conditionalFormatting>
  <conditionalFormatting sqref="CS57">
    <cfRule type="cellIs" dxfId="12030" priority="5354" operator="lessThan">
      <formula>$C$4</formula>
    </cfRule>
  </conditionalFormatting>
  <conditionalFormatting sqref="CS57">
    <cfRule type="cellIs" dxfId="12029" priority="5355" operator="lessThan">
      <formula>$C$4</formula>
    </cfRule>
  </conditionalFormatting>
  <conditionalFormatting sqref="CS58">
    <cfRule type="cellIs" dxfId="12028" priority="5356" operator="lessThan">
      <formula>$C$4</formula>
    </cfRule>
  </conditionalFormatting>
  <conditionalFormatting sqref="CS58">
    <cfRule type="cellIs" dxfId="12027" priority="5357" operator="lessThan">
      <formula>$C$4</formula>
    </cfRule>
  </conditionalFormatting>
  <conditionalFormatting sqref="CS59">
    <cfRule type="cellIs" dxfId="12026" priority="5358" operator="lessThan">
      <formula>$C$4</formula>
    </cfRule>
  </conditionalFormatting>
  <conditionalFormatting sqref="CS59">
    <cfRule type="cellIs" dxfId="12025" priority="5359" operator="lessThan">
      <formula>$C$4</formula>
    </cfRule>
  </conditionalFormatting>
  <conditionalFormatting sqref="CS60">
    <cfRule type="cellIs" dxfId="12024" priority="5360" operator="lessThan">
      <formula>$C$4</formula>
    </cfRule>
  </conditionalFormatting>
  <conditionalFormatting sqref="CS60">
    <cfRule type="cellIs" dxfId="12023" priority="5361" operator="lessThan">
      <formula>$C$4</formula>
    </cfRule>
  </conditionalFormatting>
  <conditionalFormatting sqref="CH11">
    <cfRule type="cellIs" dxfId="12022" priority="5362" operator="lessThan">
      <formula>$C$4</formula>
    </cfRule>
  </conditionalFormatting>
  <conditionalFormatting sqref="CH11">
    <cfRule type="cellIs" dxfId="12021" priority="5363" operator="lessThan">
      <formula>$C$4</formula>
    </cfRule>
  </conditionalFormatting>
  <conditionalFormatting sqref="CH12">
    <cfRule type="cellIs" dxfId="12020" priority="5364" operator="lessThan">
      <formula>$C$4</formula>
    </cfRule>
  </conditionalFormatting>
  <conditionalFormatting sqref="CH12">
    <cfRule type="cellIs" dxfId="12019" priority="5365" operator="lessThan">
      <formula>$C$4</formula>
    </cfRule>
  </conditionalFormatting>
  <conditionalFormatting sqref="CH13">
    <cfRule type="cellIs" dxfId="12018" priority="5366" operator="lessThan">
      <formula>$C$4</formula>
    </cfRule>
  </conditionalFormatting>
  <conditionalFormatting sqref="CH13">
    <cfRule type="cellIs" dxfId="12017" priority="5367" operator="lessThan">
      <formula>$C$4</formula>
    </cfRule>
  </conditionalFormatting>
  <conditionalFormatting sqref="CH14">
    <cfRule type="cellIs" dxfId="12016" priority="5368" operator="lessThan">
      <formula>$C$4</formula>
    </cfRule>
  </conditionalFormatting>
  <conditionalFormatting sqref="CH14">
    <cfRule type="cellIs" dxfId="12015" priority="5369" operator="lessThan">
      <formula>$C$4</formula>
    </cfRule>
  </conditionalFormatting>
  <conditionalFormatting sqref="CH15">
    <cfRule type="cellIs" dxfId="12014" priority="5370" operator="lessThan">
      <formula>$C$4</formula>
    </cfRule>
  </conditionalFormatting>
  <conditionalFormatting sqref="CH15">
    <cfRule type="cellIs" dxfId="12013" priority="5371" operator="lessThan">
      <formula>$C$4</formula>
    </cfRule>
  </conditionalFormatting>
  <conditionalFormatting sqref="CH16">
    <cfRule type="cellIs" dxfId="12012" priority="5372" operator="lessThan">
      <formula>$C$4</formula>
    </cfRule>
  </conditionalFormatting>
  <conditionalFormatting sqref="CH16">
    <cfRule type="cellIs" dxfId="12011" priority="5373" operator="lessThan">
      <formula>$C$4</formula>
    </cfRule>
  </conditionalFormatting>
  <conditionalFormatting sqref="CH17">
    <cfRule type="cellIs" dxfId="12010" priority="5374" operator="lessThan">
      <formula>$C$4</formula>
    </cfRule>
  </conditionalFormatting>
  <conditionalFormatting sqref="CH17">
    <cfRule type="cellIs" dxfId="12009" priority="5375" operator="lessThan">
      <formula>$C$4</formula>
    </cfRule>
  </conditionalFormatting>
  <conditionalFormatting sqref="CH18">
    <cfRule type="cellIs" dxfId="12008" priority="5376" operator="lessThan">
      <formula>$C$4</formula>
    </cfRule>
  </conditionalFormatting>
  <conditionalFormatting sqref="CH18">
    <cfRule type="cellIs" dxfId="12007" priority="5377" operator="lessThan">
      <formula>$C$4</formula>
    </cfRule>
  </conditionalFormatting>
  <conditionalFormatting sqref="CH19">
    <cfRule type="cellIs" dxfId="12006" priority="5378" operator="lessThan">
      <formula>$C$4</formula>
    </cfRule>
  </conditionalFormatting>
  <conditionalFormatting sqref="CH19">
    <cfRule type="cellIs" dxfId="12005" priority="5379" operator="lessThan">
      <formula>$C$4</formula>
    </cfRule>
  </conditionalFormatting>
  <conditionalFormatting sqref="CH20">
    <cfRule type="cellIs" dxfId="12004" priority="5380" operator="lessThan">
      <formula>$C$4</formula>
    </cfRule>
  </conditionalFormatting>
  <conditionalFormatting sqref="CH20">
    <cfRule type="cellIs" dxfId="12003" priority="5381" operator="lessThan">
      <formula>$C$4</formula>
    </cfRule>
  </conditionalFormatting>
  <conditionalFormatting sqref="CH21">
    <cfRule type="cellIs" dxfId="12002" priority="5382" operator="lessThan">
      <formula>$C$4</formula>
    </cfRule>
  </conditionalFormatting>
  <conditionalFormatting sqref="CH21">
    <cfRule type="cellIs" dxfId="12001" priority="5383" operator="lessThan">
      <formula>$C$4</formula>
    </cfRule>
  </conditionalFormatting>
  <conditionalFormatting sqref="CH22">
    <cfRule type="cellIs" dxfId="12000" priority="5384" operator="lessThan">
      <formula>$C$4</formula>
    </cfRule>
  </conditionalFormatting>
  <conditionalFormatting sqref="CH22">
    <cfRule type="cellIs" dxfId="11999" priority="5385" operator="lessThan">
      <formula>$C$4</formula>
    </cfRule>
  </conditionalFormatting>
  <conditionalFormatting sqref="CH23">
    <cfRule type="cellIs" dxfId="11998" priority="5386" operator="lessThan">
      <formula>$C$4</formula>
    </cfRule>
  </conditionalFormatting>
  <conditionalFormatting sqref="CH23">
    <cfRule type="cellIs" dxfId="11997" priority="5387" operator="lessThan">
      <formula>$C$4</formula>
    </cfRule>
  </conditionalFormatting>
  <conditionalFormatting sqref="CH24">
    <cfRule type="cellIs" dxfId="11996" priority="5388" operator="lessThan">
      <formula>$C$4</formula>
    </cfRule>
  </conditionalFormatting>
  <conditionalFormatting sqref="CH24">
    <cfRule type="cellIs" dxfId="11995" priority="5389" operator="lessThan">
      <formula>$C$4</formula>
    </cfRule>
  </conditionalFormatting>
  <conditionalFormatting sqref="CH25">
    <cfRule type="cellIs" dxfId="11994" priority="5390" operator="lessThan">
      <formula>$C$4</formula>
    </cfRule>
  </conditionalFormatting>
  <conditionalFormatting sqref="CH25">
    <cfRule type="cellIs" dxfId="11993" priority="5391" operator="lessThan">
      <formula>$C$4</formula>
    </cfRule>
  </conditionalFormatting>
  <conditionalFormatting sqref="CH26">
    <cfRule type="cellIs" dxfId="11992" priority="5392" operator="lessThan">
      <formula>$C$4</formula>
    </cfRule>
  </conditionalFormatting>
  <conditionalFormatting sqref="CH26">
    <cfRule type="cellIs" dxfId="11991" priority="5393" operator="lessThan">
      <formula>$C$4</formula>
    </cfRule>
  </conditionalFormatting>
  <conditionalFormatting sqref="CH27">
    <cfRule type="cellIs" dxfId="11990" priority="5394" operator="lessThan">
      <formula>$C$4</formula>
    </cfRule>
  </conditionalFormatting>
  <conditionalFormatting sqref="CH27">
    <cfRule type="cellIs" dxfId="11989" priority="5395" operator="lessThan">
      <formula>$C$4</formula>
    </cfRule>
  </conditionalFormatting>
  <conditionalFormatting sqref="CH28">
    <cfRule type="cellIs" dxfId="11988" priority="5396" operator="lessThan">
      <formula>$C$4</formula>
    </cfRule>
  </conditionalFormatting>
  <conditionalFormatting sqref="CH28">
    <cfRule type="cellIs" dxfId="11987" priority="5397" operator="lessThan">
      <formula>$C$4</formula>
    </cfRule>
  </conditionalFormatting>
  <conditionalFormatting sqref="CH29">
    <cfRule type="cellIs" dxfId="11986" priority="5398" operator="lessThan">
      <formula>$C$4</formula>
    </cfRule>
  </conditionalFormatting>
  <conditionalFormatting sqref="CH29">
    <cfRule type="cellIs" dxfId="11985" priority="5399" operator="lessThan">
      <formula>$C$4</formula>
    </cfRule>
  </conditionalFormatting>
  <conditionalFormatting sqref="CH30">
    <cfRule type="cellIs" dxfId="11984" priority="5400" operator="lessThan">
      <formula>$C$4</formula>
    </cfRule>
  </conditionalFormatting>
  <conditionalFormatting sqref="CH30">
    <cfRule type="cellIs" dxfId="11983" priority="5401" operator="lessThan">
      <formula>$C$4</formula>
    </cfRule>
  </conditionalFormatting>
  <conditionalFormatting sqref="CH31">
    <cfRule type="cellIs" dxfId="11982" priority="5402" operator="lessThan">
      <formula>$C$4</formula>
    </cfRule>
  </conditionalFormatting>
  <conditionalFormatting sqref="CH31">
    <cfRule type="cellIs" dxfId="11981" priority="5403" operator="lessThan">
      <formula>$C$4</formula>
    </cfRule>
  </conditionalFormatting>
  <conditionalFormatting sqref="CH32">
    <cfRule type="cellIs" dxfId="11980" priority="5404" operator="lessThan">
      <formula>$C$4</formula>
    </cfRule>
  </conditionalFormatting>
  <conditionalFormatting sqref="CH32">
    <cfRule type="cellIs" dxfId="11979" priority="5405" operator="lessThan">
      <formula>$C$4</formula>
    </cfRule>
  </conditionalFormatting>
  <conditionalFormatting sqref="CH33">
    <cfRule type="cellIs" dxfId="11978" priority="5406" operator="lessThan">
      <formula>$C$4</formula>
    </cfRule>
  </conditionalFormatting>
  <conditionalFormatting sqref="CH33">
    <cfRule type="cellIs" dxfId="11977" priority="5407" operator="lessThan">
      <formula>$C$4</formula>
    </cfRule>
  </conditionalFormatting>
  <conditionalFormatting sqref="CH34">
    <cfRule type="cellIs" dxfId="11976" priority="5408" operator="lessThan">
      <formula>$C$4</formula>
    </cfRule>
  </conditionalFormatting>
  <conditionalFormatting sqref="CH34">
    <cfRule type="cellIs" dxfId="11975" priority="5409" operator="lessThan">
      <formula>$C$4</formula>
    </cfRule>
  </conditionalFormatting>
  <conditionalFormatting sqref="CH35">
    <cfRule type="cellIs" dxfId="11974" priority="5410" operator="lessThan">
      <formula>$C$4</formula>
    </cfRule>
  </conditionalFormatting>
  <conditionalFormatting sqref="CH35">
    <cfRule type="cellIs" dxfId="11973" priority="5411" operator="lessThan">
      <formula>$C$4</formula>
    </cfRule>
  </conditionalFormatting>
  <conditionalFormatting sqref="CH36">
    <cfRule type="cellIs" dxfId="11972" priority="5412" operator="lessThan">
      <formula>$C$4</formula>
    </cfRule>
  </conditionalFormatting>
  <conditionalFormatting sqref="CH36">
    <cfRule type="cellIs" dxfId="11971" priority="5413" operator="lessThan">
      <formula>$C$4</formula>
    </cfRule>
  </conditionalFormatting>
  <conditionalFormatting sqref="CH37">
    <cfRule type="cellIs" dxfId="11970" priority="5414" operator="lessThan">
      <formula>$C$4</formula>
    </cfRule>
  </conditionalFormatting>
  <conditionalFormatting sqref="CH37">
    <cfRule type="cellIs" dxfId="11969" priority="5415" operator="lessThan">
      <formula>$C$4</formula>
    </cfRule>
  </conditionalFormatting>
  <conditionalFormatting sqref="CH38">
    <cfRule type="cellIs" dxfId="11968" priority="5416" operator="lessThan">
      <formula>$C$4</formula>
    </cfRule>
  </conditionalFormatting>
  <conditionalFormatting sqref="CH38">
    <cfRule type="cellIs" dxfId="11967" priority="5417" operator="lessThan">
      <formula>$C$4</formula>
    </cfRule>
  </conditionalFormatting>
  <conditionalFormatting sqref="CH39">
    <cfRule type="cellIs" dxfId="11966" priority="5418" operator="lessThan">
      <formula>$C$4</formula>
    </cfRule>
  </conditionalFormatting>
  <conditionalFormatting sqref="CH39">
    <cfRule type="cellIs" dxfId="11965" priority="5419" operator="lessThan">
      <formula>$C$4</formula>
    </cfRule>
  </conditionalFormatting>
  <conditionalFormatting sqref="CH40">
    <cfRule type="cellIs" dxfId="11964" priority="5420" operator="lessThan">
      <formula>$C$4</formula>
    </cfRule>
  </conditionalFormatting>
  <conditionalFormatting sqref="CH40">
    <cfRule type="cellIs" dxfId="11963" priority="5421" operator="lessThan">
      <formula>$C$4</formula>
    </cfRule>
  </conditionalFormatting>
  <conditionalFormatting sqref="CH41">
    <cfRule type="cellIs" dxfId="11962" priority="5422" operator="lessThan">
      <formula>$C$4</formula>
    </cfRule>
  </conditionalFormatting>
  <conditionalFormatting sqref="CH41">
    <cfRule type="cellIs" dxfId="11961" priority="5423" operator="lessThan">
      <formula>$C$4</formula>
    </cfRule>
  </conditionalFormatting>
  <conditionalFormatting sqref="CH42">
    <cfRule type="cellIs" dxfId="11960" priority="5424" operator="lessThan">
      <formula>$C$4</formula>
    </cfRule>
  </conditionalFormatting>
  <conditionalFormatting sqref="CH42">
    <cfRule type="cellIs" dxfId="11959" priority="5425" operator="lessThan">
      <formula>$C$4</formula>
    </cfRule>
  </conditionalFormatting>
  <conditionalFormatting sqref="CH43">
    <cfRule type="cellIs" dxfId="11958" priority="5426" operator="lessThan">
      <formula>$C$4</formula>
    </cfRule>
  </conditionalFormatting>
  <conditionalFormatting sqref="CH43">
    <cfRule type="cellIs" dxfId="11957" priority="5427" operator="lessThan">
      <formula>$C$4</formula>
    </cfRule>
  </conditionalFormatting>
  <conditionalFormatting sqref="CH44">
    <cfRule type="cellIs" dxfId="11956" priority="5428" operator="lessThan">
      <formula>$C$4</formula>
    </cfRule>
  </conditionalFormatting>
  <conditionalFormatting sqref="CH44">
    <cfRule type="cellIs" dxfId="11955" priority="5429" operator="lessThan">
      <formula>$C$4</formula>
    </cfRule>
  </conditionalFormatting>
  <conditionalFormatting sqref="CH45">
    <cfRule type="cellIs" dxfId="11954" priority="5430" operator="lessThan">
      <formula>$C$4</formula>
    </cfRule>
  </conditionalFormatting>
  <conditionalFormatting sqref="CH45">
    <cfRule type="cellIs" dxfId="11953" priority="5431" operator="lessThan">
      <formula>$C$4</formula>
    </cfRule>
  </conditionalFormatting>
  <conditionalFormatting sqref="CH46">
    <cfRule type="cellIs" dxfId="11952" priority="5432" operator="lessThan">
      <formula>$C$4</formula>
    </cfRule>
  </conditionalFormatting>
  <conditionalFormatting sqref="CH46">
    <cfRule type="cellIs" dxfId="11951" priority="5433" operator="lessThan">
      <formula>$C$4</formula>
    </cfRule>
  </conditionalFormatting>
  <conditionalFormatting sqref="CH47">
    <cfRule type="cellIs" dxfId="11950" priority="5434" operator="lessThan">
      <formula>$C$4</formula>
    </cfRule>
  </conditionalFormatting>
  <conditionalFormatting sqref="CH47">
    <cfRule type="cellIs" dxfId="11949" priority="5435" operator="lessThan">
      <formula>$C$4</formula>
    </cfRule>
  </conditionalFormatting>
  <conditionalFormatting sqref="CH48">
    <cfRule type="cellIs" dxfId="11948" priority="5436" operator="lessThan">
      <formula>$C$4</formula>
    </cfRule>
  </conditionalFormatting>
  <conditionalFormatting sqref="CH48">
    <cfRule type="cellIs" dxfId="11947" priority="5437" operator="lessThan">
      <formula>$C$4</formula>
    </cfRule>
  </conditionalFormatting>
  <conditionalFormatting sqref="CH49">
    <cfRule type="cellIs" dxfId="11946" priority="5438" operator="lessThan">
      <formula>$C$4</formula>
    </cfRule>
  </conditionalFormatting>
  <conditionalFormatting sqref="CH49">
    <cfRule type="cellIs" dxfId="11945" priority="5439" operator="lessThan">
      <formula>$C$4</formula>
    </cfRule>
  </conditionalFormatting>
  <conditionalFormatting sqref="CH50">
    <cfRule type="cellIs" dxfId="11944" priority="5440" operator="lessThan">
      <formula>$C$4</formula>
    </cfRule>
  </conditionalFormatting>
  <conditionalFormatting sqref="CH50">
    <cfRule type="cellIs" dxfId="11943" priority="5441" operator="lessThan">
      <formula>$C$4</formula>
    </cfRule>
  </conditionalFormatting>
  <conditionalFormatting sqref="CH51">
    <cfRule type="cellIs" dxfId="11942" priority="5442" operator="lessThan">
      <formula>$C$4</formula>
    </cfRule>
  </conditionalFormatting>
  <conditionalFormatting sqref="CH51">
    <cfRule type="cellIs" dxfId="11941" priority="5443" operator="lessThan">
      <formula>$C$4</formula>
    </cfRule>
  </conditionalFormatting>
  <conditionalFormatting sqref="CH52">
    <cfRule type="cellIs" dxfId="11940" priority="5444" operator="lessThan">
      <formula>$C$4</formula>
    </cfRule>
  </conditionalFormatting>
  <conditionalFormatting sqref="CH52">
    <cfRule type="cellIs" dxfId="11939" priority="5445" operator="lessThan">
      <formula>$C$4</formula>
    </cfRule>
  </conditionalFormatting>
  <conditionalFormatting sqref="CH53">
    <cfRule type="cellIs" dxfId="11938" priority="5446" operator="lessThan">
      <formula>$C$4</formula>
    </cfRule>
  </conditionalFormatting>
  <conditionalFormatting sqref="CH53">
    <cfRule type="cellIs" dxfId="11937" priority="5447" operator="lessThan">
      <formula>$C$4</formula>
    </cfRule>
  </conditionalFormatting>
  <conditionalFormatting sqref="CH54">
    <cfRule type="cellIs" dxfId="11936" priority="5448" operator="lessThan">
      <formula>$C$4</formula>
    </cfRule>
  </conditionalFormatting>
  <conditionalFormatting sqref="CH54">
    <cfRule type="cellIs" dxfId="11935" priority="5449" operator="lessThan">
      <formula>$C$4</formula>
    </cfRule>
  </conditionalFormatting>
  <conditionalFormatting sqref="CH55">
    <cfRule type="cellIs" dxfId="11934" priority="5450" operator="lessThan">
      <formula>$C$4</formula>
    </cfRule>
  </conditionalFormatting>
  <conditionalFormatting sqref="CH55">
    <cfRule type="cellIs" dxfId="11933" priority="5451" operator="lessThan">
      <formula>$C$4</formula>
    </cfRule>
  </conditionalFormatting>
  <conditionalFormatting sqref="CH56">
    <cfRule type="cellIs" dxfId="11932" priority="5452" operator="lessThan">
      <formula>$C$4</formula>
    </cfRule>
  </conditionalFormatting>
  <conditionalFormatting sqref="CH56">
    <cfRule type="cellIs" dxfId="11931" priority="5453" operator="lessThan">
      <formula>$C$4</formula>
    </cfRule>
  </conditionalFormatting>
  <conditionalFormatting sqref="CH57">
    <cfRule type="cellIs" dxfId="11930" priority="5454" operator="lessThan">
      <formula>$C$4</formula>
    </cfRule>
  </conditionalFormatting>
  <conditionalFormatting sqref="CH57">
    <cfRule type="cellIs" dxfId="11929" priority="5455" operator="lessThan">
      <formula>$C$4</formula>
    </cfRule>
  </conditionalFormatting>
  <conditionalFormatting sqref="CH58">
    <cfRule type="cellIs" dxfId="11928" priority="5456" operator="lessThan">
      <formula>$C$4</formula>
    </cfRule>
  </conditionalFormatting>
  <conditionalFormatting sqref="CH58">
    <cfRule type="cellIs" dxfId="11927" priority="5457" operator="lessThan">
      <formula>$C$4</formula>
    </cfRule>
  </conditionalFormatting>
  <conditionalFormatting sqref="CH59">
    <cfRule type="cellIs" dxfId="11926" priority="5458" operator="lessThan">
      <formula>$C$4</formula>
    </cfRule>
  </conditionalFormatting>
  <conditionalFormatting sqref="CH59">
    <cfRule type="cellIs" dxfId="11925" priority="5459" operator="lessThan">
      <formula>$C$4</formula>
    </cfRule>
  </conditionalFormatting>
  <conditionalFormatting sqref="CH60">
    <cfRule type="cellIs" dxfId="11924" priority="5460" operator="lessThan">
      <formula>$C$4</formula>
    </cfRule>
  </conditionalFormatting>
  <conditionalFormatting sqref="CH60">
    <cfRule type="cellIs" dxfId="11923" priority="5461" operator="lessThan">
      <formula>$C$4</formula>
    </cfRule>
  </conditionalFormatting>
  <conditionalFormatting sqref="CI11">
    <cfRule type="cellIs" dxfId="11922" priority="5462" operator="lessThan">
      <formula>$C$4</formula>
    </cfRule>
  </conditionalFormatting>
  <conditionalFormatting sqref="CI11">
    <cfRule type="cellIs" dxfId="11921" priority="5463" operator="lessThan">
      <formula>$C$4</formula>
    </cfRule>
  </conditionalFormatting>
  <conditionalFormatting sqref="CI12">
    <cfRule type="cellIs" dxfId="11920" priority="5464" operator="lessThan">
      <formula>$C$4</formula>
    </cfRule>
  </conditionalFormatting>
  <conditionalFormatting sqref="CI12">
    <cfRule type="cellIs" dxfId="11919" priority="5465" operator="lessThan">
      <formula>$C$4</formula>
    </cfRule>
  </conditionalFormatting>
  <conditionalFormatting sqref="CI13">
    <cfRule type="cellIs" dxfId="11918" priority="5466" operator="lessThan">
      <formula>$C$4</formula>
    </cfRule>
  </conditionalFormatting>
  <conditionalFormatting sqref="CI13">
    <cfRule type="cellIs" dxfId="11917" priority="5467" operator="lessThan">
      <formula>$C$4</formula>
    </cfRule>
  </conditionalFormatting>
  <conditionalFormatting sqref="CI14">
    <cfRule type="cellIs" dxfId="11916" priority="5468" operator="lessThan">
      <formula>$C$4</formula>
    </cfRule>
  </conditionalFormatting>
  <conditionalFormatting sqref="CI14">
    <cfRule type="cellIs" dxfId="11915" priority="5469" operator="lessThan">
      <formula>$C$4</formula>
    </cfRule>
  </conditionalFormatting>
  <conditionalFormatting sqref="CI15">
    <cfRule type="cellIs" dxfId="11914" priority="5470" operator="lessThan">
      <formula>$C$4</formula>
    </cfRule>
  </conditionalFormatting>
  <conditionalFormatting sqref="CI15">
    <cfRule type="cellIs" dxfId="11913" priority="5471" operator="lessThan">
      <formula>$C$4</formula>
    </cfRule>
  </conditionalFormatting>
  <conditionalFormatting sqref="CI16">
    <cfRule type="cellIs" dxfId="11912" priority="5472" operator="lessThan">
      <formula>$C$4</formula>
    </cfRule>
  </conditionalFormatting>
  <conditionalFormatting sqref="CI16">
    <cfRule type="cellIs" dxfId="11911" priority="5473" operator="lessThan">
      <formula>$C$4</formula>
    </cfRule>
  </conditionalFormatting>
  <conditionalFormatting sqref="CI17">
    <cfRule type="cellIs" dxfId="11910" priority="5474" operator="lessThan">
      <formula>$C$4</formula>
    </cfRule>
  </conditionalFormatting>
  <conditionalFormatting sqref="CI17">
    <cfRule type="cellIs" dxfId="11909" priority="5475" operator="lessThan">
      <formula>$C$4</formula>
    </cfRule>
  </conditionalFormatting>
  <conditionalFormatting sqref="CI18">
    <cfRule type="cellIs" dxfId="11908" priority="5476" operator="lessThan">
      <formula>$C$4</formula>
    </cfRule>
  </conditionalFormatting>
  <conditionalFormatting sqref="CI18">
    <cfRule type="cellIs" dxfId="11907" priority="5477" operator="lessThan">
      <formula>$C$4</formula>
    </cfRule>
  </conditionalFormatting>
  <conditionalFormatting sqref="CI19">
    <cfRule type="cellIs" dxfId="11906" priority="5478" operator="lessThan">
      <formula>$C$4</formula>
    </cfRule>
  </conditionalFormatting>
  <conditionalFormatting sqref="CI19">
    <cfRule type="cellIs" dxfId="11905" priority="5479" operator="lessThan">
      <formula>$C$4</formula>
    </cfRule>
  </conditionalFormatting>
  <conditionalFormatting sqref="CI20">
    <cfRule type="cellIs" dxfId="11904" priority="5480" operator="lessThan">
      <formula>$C$4</formula>
    </cfRule>
  </conditionalFormatting>
  <conditionalFormatting sqref="CI20">
    <cfRule type="cellIs" dxfId="11903" priority="5481" operator="lessThan">
      <formula>$C$4</formula>
    </cfRule>
  </conditionalFormatting>
  <conditionalFormatting sqref="CI21">
    <cfRule type="cellIs" dxfId="11902" priority="5482" operator="lessThan">
      <formula>$C$4</formula>
    </cfRule>
  </conditionalFormatting>
  <conditionalFormatting sqref="CI21">
    <cfRule type="cellIs" dxfId="11901" priority="5483" operator="lessThan">
      <formula>$C$4</formula>
    </cfRule>
  </conditionalFormatting>
  <conditionalFormatting sqref="CI22">
    <cfRule type="cellIs" dxfId="11900" priority="5484" operator="lessThan">
      <formula>$C$4</formula>
    </cfRule>
  </conditionalFormatting>
  <conditionalFormatting sqref="CI22">
    <cfRule type="cellIs" dxfId="11899" priority="5485" operator="lessThan">
      <formula>$C$4</formula>
    </cfRule>
  </conditionalFormatting>
  <conditionalFormatting sqref="CI23">
    <cfRule type="cellIs" dxfId="11898" priority="5486" operator="lessThan">
      <formula>$C$4</formula>
    </cfRule>
  </conditionalFormatting>
  <conditionalFormatting sqref="CI23">
    <cfRule type="cellIs" dxfId="11897" priority="5487" operator="lessThan">
      <formula>$C$4</formula>
    </cfRule>
  </conditionalFormatting>
  <conditionalFormatting sqref="CI24">
    <cfRule type="cellIs" dxfId="11896" priority="5488" operator="lessThan">
      <formula>$C$4</formula>
    </cfRule>
  </conditionalFormatting>
  <conditionalFormatting sqref="CI24">
    <cfRule type="cellIs" dxfId="11895" priority="5489" operator="lessThan">
      <formula>$C$4</formula>
    </cfRule>
  </conditionalFormatting>
  <conditionalFormatting sqref="CI25">
    <cfRule type="cellIs" dxfId="11894" priority="5490" operator="lessThan">
      <formula>$C$4</formula>
    </cfRule>
  </conditionalFormatting>
  <conditionalFormatting sqref="CI25">
    <cfRule type="cellIs" dxfId="11893" priority="5491" operator="lessThan">
      <formula>$C$4</formula>
    </cfRule>
  </conditionalFormatting>
  <conditionalFormatting sqref="CI26">
    <cfRule type="cellIs" dxfId="11892" priority="5492" operator="lessThan">
      <formula>$C$4</formula>
    </cfRule>
  </conditionalFormatting>
  <conditionalFormatting sqref="CI26">
    <cfRule type="cellIs" dxfId="11891" priority="5493" operator="lessThan">
      <formula>$C$4</formula>
    </cfRule>
  </conditionalFormatting>
  <conditionalFormatting sqref="CI27">
    <cfRule type="cellIs" dxfId="11890" priority="5494" operator="lessThan">
      <formula>$C$4</formula>
    </cfRule>
  </conditionalFormatting>
  <conditionalFormatting sqref="CI27">
    <cfRule type="cellIs" dxfId="11889" priority="5495" operator="lessThan">
      <formula>$C$4</formula>
    </cfRule>
  </conditionalFormatting>
  <conditionalFormatting sqref="CI28">
    <cfRule type="cellIs" dxfId="11888" priority="5496" operator="lessThan">
      <formula>$C$4</formula>
    </cfRule>
  </conditionalFormatting>
  <conditionalFormatting sqref="CI28">
    <cfRule type="cellIs" dxfId="11887" priority="5497" operator="lessThan">
      <formula>$C$4</formula>
    </cfRule>
  </conditionalFormatting>
  <conditionalFormatting sqref="CI29">
    <cfRule type="cellIs" dxfId="11886" priority="5498" operator="lessThan">
      <formula>$C$4</formula>
    </cfRule>
  </conditionalFormatting>
  <conditionalFormatting sqref="CI29">
    <cfRule type="cellIs" dxfId="11885" priority="5499" operator="lessThan">
      <formula>$C$4</formula>
    </cfRule>
  </conditionalFormatting>
  <conditionalFormatting sqref="CI30">
    <cfRule type="cellIs" dxfId="11884" priority="5500" operator="lessThan">
      <formula>$C$4</formula>
    </cfRule>
  </conditionalFormatting>
  <conditionalFormatting sqref="CI30">
    <cfRule type="cellIs" dxfId="11883" priority="5501" operator="lessThan">
      <formula>$C$4</formula>
    </cfRule>
  </conditionalFormatting>
  <conditionalFormatting sqref="CI31">
    <cfRule type="cellIs" dxfId="11882" priority="5502" operator="lessThan">
      <formula>$C$4</formula>
    </cfRule>
  </conditionalFormatting>
  <conditionalFormatting sqref="CI31">
    <cfRule type="cellIs" dxfId="11881" priority="5503" operator="lessThan">
      <formula>$C$4</formula>
    </cfRule>
  </conditionalFormatting>
  <conditionalFormatting sqref="CI32">
    <cfRule type="cellIs" dxfId="11880" priority="5504" operator="lessThan">
      <formula>$C$4</formula>
    </cfRule>
  </conditionalFormatting>
  <conditionalFormatting sqref="CI32">
    <cfRule type="cellIs" dxfId="11879" priority="5505" operator="lessThan">
      <formula>$C$4</formula>
    </cfRule>
  </conditionalFormatting>
  <conditionalFormatting sqref="CI33">
    <cfRule type="cellIs" dxfId="11878" priority="5506" operator="lessThan">
      <formula>$C$4</formula>
    </cfRule>
  </conditionalFormatting>
  <conditionalFormatting sqref="CI33">
    <cfRule type="cellIs" dxfId="11877" priority="5507" operator="lessThan">
      <formula>$C$4</formula>
    </cfRule>
  </conditionalFormatting>
  <conditionalFormatting sqref="CI34">
    <cfRule type="cellIs" dxfId="11876" priority="5508" operator="lessThan">
      <formula>$C$4</formula>
    </cfRule>
  </conditionalFormatting>
  <conditionalFormatting sqref="CI34">
    <cfRule type="cellIs" dxfId="11875" priority="5509" operator="lessThan">
      <formula>$C$4</formula>
    </cfRule>
  </conditionalFormatting>
  <conditionalFormatting sqref="CI35">
    <cfRule type="cellIs" dxfId="11874" priority="5510" operator="lessThan">
      <formula>$C$4</formula>
    </cfRule>
  </conditionalFormatting>
  <conditionalFormatting sqref="CI35">
    <cfRule type="cellIs" dxfId="11873" priority="5511" operator="lessThan">
      <formula>$C$4</formula>
    </cfRule>
  </conditionalFormatting>
  <conditionalFormatting sqref="CI36">
    <cfRule type="cellIs" dxfId="11872" priority="5512" operator="lessThan">
      <formula>$C$4</formula>
    </cfRule>
  </conditionalFormatting>
  <conditionalFormatting sqref="CI36">
    <cfRule type="cellIs" dxfId="11871" priority="5513" operator="lessThan">
      <formula>$C$4</formula>
    </cfRule>
  </conditionalFormatting>
  <conditionalFormatting sqref="CI37">
    <cfRule type="cellIs" dxfId="11870" priority="5514" operator="lessThan">
      <formula>$C$4</formula>
    </cfRule>
  </conditionalFormatting>
  <conditionalFormatting sqref="CI37">
    <cfRule type="cellIs" dxfId="11869" priority="5515" operator="lessThan">
      <formula>$C$4</formula>
    </cfRule>
  </conditionalFormatting>
  <conditionalFormatting sqref="CI38">
    <cfRule type="cellIs" dxfId="11868" priority="5516" operator="lessThan">
      <formula>$C$4</formula>
    </cfRule>
  </conditionalFormatting>
  <conditionalFormatting sqref="CI38">
    <cfRule type="cellIs" dxfId="11867" priority="5517" operator="lessThan">
      <formula>$C$4</formula>
    </cfRule>
  </conditionalFormatting>
  <conditionalFormatting sqref="CI39">
    <cfRule type="cellIs" dxfId="11866" priority="5518" operator="lessThan">
      <formula>$C$4</formula>
    </cfRule>
  </conditionalFormatting>
  <conditionalFormatting sqref="CI39">
    <cfRule type="cellIs" dxfId="11865" priority="5519" operator="lessThan">
      <formula>$C$4</formula>
    </cfRule>
  </conditionalFormatting>
  <conditionalFormatting sqref="CI40">
    <cfRule type="cellIs" dxfId="11864" priority="5520" operator="lessThan">
      <formula>$C$4</formula>
    </cfRule>
  </conditionalFormatting>
  <conditionalFormatting sqref="CI40">
    <cfRule type="cellIs" dxfId="11863" priority="5521" operator="lessThan">
      <formula>$C$4</formula>
    </cfRule>
  </conditionalFormatting>
  <conditionalFormatting sqref="CI41">
    <cfRule type="cellIs" dxfId="11862" priority="5522" operator="lessThan">
      <formula>$C$4</formula>
    </cfRule>
  </conditionalFormatting>
  <conditionalFormatting sqref="CI41">
    <cfRule type="cellIs" dxfId="11861" priority="5523" operator="lessThan">
      <formula>$C$4</formula>
    </cfRule>
  </conditionalFormatting>
  <conditionalFormatting sqref="CI42">
    <cfRule type="cellIs" dxfId="11860" priority="5524" operator="lessThan">
      <formula>$C$4</formula>
    </cfRule>
  </conditionalFormatting>
  <conditionalFormatting sqref="CI42">
    <cfRule type="cellIs" dxfId="11859" priority="5525" operator="lessThan">
      <formula>$C$4</formula>
    </cfRule>
  </conditionalFormatting>
  <conditionalFormatting sqref="CI43">
    <cfRule type="cellIs" dxfId="11858" priority="5526" operator="lessThan">
      <formula>$C$4</formula>
    </cfRule>
  </conditionalFormatting>
  <conditionalFormatting sqref="CI43">
    <cfRule type="cellIs" dxfId="11857" priority="5527" operator="lessThan">
      <formula>$C$4</formula>
    </cfRule>
  </conditionalFormatting>
  <conditionalFormatting sqref="CI44">
    <cfRule type="cellIs" dxfId="11856" priority="5528" operator="lessThan">
      <formula>$C$4</formula>
    </cfRule>
  </conditionalFormatting>
  <conditionalFormatting sqref="CI44">
    <cfRule type="cellIs" dxfId="11855" priority="5529" operator="lessThan">
      <formula>$C$4</formula>
    </cfRule>
  </conditionalFormatting>
  <conditionalFormatting sqref="CI45">
    <cfRule type="cellIs" dxfId="11854" priority="5530" operator="lessThan">
      <formula>$C$4</formula>
    </cfRule>
  </conditionalFormatting>
  <conditionalFormatting sqref="CI45">
    <cfRule type="cellIs" dxfId="11853" priority="5531" operator="lessThan">
      <formula>$C$4</formula>
    </cfRule>
  </conditionalFormatting>
  <conditionalFormatting sqref="CI46">
    <cfRule type="cellIs" dxfId="11852" priority="5532" operator="lessThan">
      <formula>$C$4</formula>
    </cfRule>
  </conditionalFormatting>
  <conditionalFormatting sqref="CI46">
    <cfRule type="cellIs" dxfId="11851" priority="5533" operator="lessThan">
      <formula>$C$4</formula>
    </cfRule>
  </conditionalFormatting>
  <conditionalFormatting sqref="CI47">
    <cfRule type="cellIs" dxfId="11850" priority="5534" operator="lessThan">
      <formula>$C$4</formula>
    </cfRule>
  </conditionalFormatting>
  <conditionalFormatting sqref="CI47">
    <cfRule type="cellIs" dxfId="11849" priority="5535" operator="lessThan">
      <formula>$C$4</formula>
    </cfRule>
  </conditionalFormatting>
  <conditionalFormatting sqref="CI48">
    <cfRule type="cellIs" dxfId="11848" priority="5536" operator="lessThan">
      <formula>$C$4</formula>
    </cfRule>
  </conditionalFormatting>
  <conditionalFormatting sqref="CI48">
    <cfRule type="cellIs" dxfId="11847" priority="5537" operator="lessThan">
      <formula>$C$4</formula>
    </cfRule>
  </conditionalFormatting>
  <conditionalFormatting sqref="CI49">
    <cfRule type="cellIs" dxfId="11846" priority="5538" operator="lessThan">
      <formula>$C$4</formula>
    </cfRule>
  </conditionalFormatting>
  <conditionalFormatting sqref="CI49">
    <cfRule type="cellIs" dxfId="11845" priority="5539" operator="lessThan">
      <formula>$C$4</formula>
    </cfRule>
  </conditionalFormatting>
  <conditionalFormatting sqref="CI50">
    <cfRule type="cellIs" dxfId="11844" priority="5540" operator="lessThan">
      <formula>$C$4</formula>
    </cfRule>
  </conditionalFormatting>
  <conditionalFormatting sqref="CI50">
    <cfRule type="cellIs" dxfId="11843" priority="5541" operator="lessThan">
      <formula>$C$4</formula>
    </cfRule>
  </conditionalFormatting>
  <conditionalFormatting sqref="CI51">
    <cfRule type="cellIs" dxfId="11842" priority="5542" operator="lessThan">
      <formula>$C$4</formula>
    </cfRule>
  </conditionalFormatting>
  <conditionalFormatting sqref="CI51">
    <cfRule type="cellIs" dxfId="11841" priority="5543" operator="lessThan">
      <formula>$C$4</formula>
    </cfRule>
  </conditionalFormatting>
  <conditionalFormatting sqref="CI52">
    <cfRule type="cellIs" dxfId="11840" priority="5544" operator="lessThan">
      <formula>$C$4</formula>
    </cfRule>
  </conditionalFormatting>
  <conditionalFormatting sqref="CI52">
    <cfRule type="cellIs" dxfId="11839" priority="5545" operator="lessThan">
      <formula>$C$4</formula>
    </cfRule>
  </conditionalFormatting>
  <conditionalFormatting sqref="CI53">
    <cfRule type="cellIs" dxfId="11838" priority="5546" operator="lessThan">
      <formula>$C$4</formula>
    </cfRule>
  </conditionalFormatting>
  <conditionalFormatting sqref="CI53">
    <cfRule type="cellIs" dxfId="11837" priority="5547" operator="lessThan">
      <formula>$C$4</formula>
    </cfRule>
  </conditionalFormatting>
  <conditionalFormatting sqref="CI54">
    <cfRule type="cellIs" dxfId="11836" priority="5548" operator="lessThan">
      <formula>$C$4</formula>
    </cfRule>
  </conditionalFormatting>
  <conditionalFormatting sqref="CI54">
    <cfRule type="cellIs" dxfId="11835" priority="5549" operator="lessThan">
      <formula>$C$4</formula>
    </cfRule>
  </conditionalFormatting>
  <conditionalFormatting sqref="CI55">
    <cfRule type="cellIs" dxfId="11834" priority="5550" operator="lessThan">
      <formula>$C$4</formula>
    </cfRule>
  </conditionalFormatting>
  <conditionalFormatting sqref="CI55">
    <cfRule type="cellIs" dxfId="11833" priority="5551" operator="lessThan">
      <formula>$C$4</formula>
    </cfRule>
  </conditionalFormatting>
  <conditionalFormatting sqref="CI56">
    <cfRule type="cellIs" dxfId="11832" priority="5552" operator="lessThan">
      <formula>$C$4</formula>
    </cfRule>
  </conditionalFormatting>
  <conditionalFormatting sqref="CI56">
    <cfRule type="cellIs" dxfId="11831" priority="5553" operator="lessThan">
      <formula>$C$4</formula>
    </cfRule>
  </conditionalFormatting>
  <conditionalFormatting sqref="CI57">
    <cfRule type="cellIs" dxfId="11830" priority="5554" operator="lessThan">
      <formula>$C$4</formula>
    </cfRule>
  </conditionalFormatting>
  <conditionalFormatting sqref="CI57">
    <cfRule type="cellIs" dxfId="11829" priority="5555" operator="lessThan">
      <formula>$C$4</formula>
    </cfRule>
  </conditionalFormatting>
  <conditionalFormatting sqref="CI58">
    <cfRule type="cellIs" dxfId="11828" priority="5556" operator="lessThan">
      <formula>$C$4</formula>
    </cfRule>
  </conditionalFormatting>
  <conditionalFormatting sqref="CI58">
    <cfRule type="cellIs" dxfId="11827" priority="5557" operator="lessThan">
      <formula>$C$4</formula>
    </cfRule>
  </conditionalFormatting>
  <conditionalFormatting sqref="CI59">
    <cfRule type="cellIs" dxfId="11826" priority="5558" operator="lessThan">
      <formula>$C$4</formula>
    </cfRule>
  </conditionalFormatting>
  <conditionalFormatting sqref="CI59">
    <cfRule type="cellIs" dxfId="11825" priority="5559" operator="lessThan">
      <formula>$C$4</formula>
    </cfRule>
  </conditionalFormatting>
  <conditionalFormatting sqref="CI60">
    <cfRule type="cellIs" dxfId="11824" priority="5560" operator="lessThan">
      <formula>$C$4</formula>
    </cfRule>
  </conditionalFormatting>
  <conditionalFormatting sqref="CI60">
    <cfRule type="cellIs" dxfId="11823" priority="5561" operator="lessThan">
      <formula>$C$4</formula>
    </cfRule>
  </conditionalFormatting>
  <conditionalFormatting sqref="CJ11">
    <cfRule type="cellIs" dxfId="11822" priority="5562" operator="lessThan">
      <formula>$C$4</formula>
    </cfRule>
  </conditionalFormatting>
  <conditionalFormatting sqref="CJ11">
    <cfRule type="cellIs" dxfId="11821" priority="5563" operator="lessThan">
      <formula>$C$4</formula>
    </cfRule>
  </conditionalFormatting>
  <conditionalFormatting sqref="CJ12">
    <cfRule type="cellIs" dxfId="11820" priority="5564" operator="lessThan">
      <formula>$C$4</formula>
    </cfRule>
  </conditionalFormatting>
  <conditionalFormatting sqref="CJ12">
    <cfRule type="cellIs" dxfId="11819" priority="5565" operator="lessThan">
      <formula>$C$4</formula>
    </cfRule>
  </conditionalFormatting>
  <conditionalFormatting sqref="CJ13">
    <cfRule type="cellIs" dxfId="11818" priority="5566" operator="lessThan">
      <formula>$C$4</formula>
    </cfRule>
  </conditionalFormatting>
  <conditionalFormatting sqref="CJ13">
    <cfRule type="cellIs" dxfId="11817" priority="5567" operator="lessThan">
      <formula>$C$4</formula>
    </cfRule>
  </conditionalFormatting>
  <conditionalFormatting sqref="CJ14">
    <cfRule type="cellIs" dxfId="11816" priority="5568" operator="lessThan">
      <formula>$C$4</formula>
    </cfRule>
  </conditionalFormatting>
  <conditionalFormatting sqref="CJ14">
    <cfRule type="cellIs" dxfId="11815" priority="5569" operator="lessThan">
      <formula>$C$4</formula>
    </cfRule>
  </conditionalFormatting>
  <conditionalFormatting sqref="CJ15">
    <cfRule type="cellIs" dxfId="11814" priority="5570" operator="lessThan">
      <formula>$C$4</formula>
    </cfRule>
  </conditionalFormatting>
  <conditionalFormatting sqref="CJ15">
    <cfRule type="cellIs" dxfId="11813" priority="5571" operator="lessThan">
      <formula>$C$4</formula>
    </cfRule>
  </conditionalFormatting>
  <conditionalFormatting sqref="CJ16">
    <cfRule type="cellIs" dxfId="11812" priority="5572" operator="lessThan">
      <formula>$C$4</formula>
    </cfRule>
  </conditionalFormatting>
  <conditionalFormatting sqref="CJ16">
    <cfRule type="cellIs" dxfId="11811" priority="5573" operator="lessThan">
      <formula>$C$4</formula>
    </cfRule>
  </conditionalFormatting>
  <conditionalFormatting sqref="CJ17">
    <cfRule type="cellIs" dxfId="11810" priority="5574" operator="lessThan">
      <formula>$C$4</formula>
    </cfRule>
  </conditionalFormatting>
  <conditionalFormatting sqref="CJ17">
    <cfRule type="cellIs" dxfId="11809" priority="5575" operator="lessThan">
      <formula>$C$4</formula>
    </cfRule>
  </conditionalFormatting>
  <conditionalFormatting sqref="CJ18">
    <cfRule type="cellIs" dxfId="11808" priority="5576" operator="lessThan">
      <formula>$C$4</formula>
    </cfRule>
  </conditionalFormatting>
  <conditionalFormatting sqref="CJ18">
    <cfRule type="cellIs" dxfId="11807" priority="5577" operator="lessThan">
      <formula>$C$4</formula>
    </cfRule>
  </conditionalFormatting>
  <conditionalFormatting sqref="CJ19">
    <cfRule type="cellIs" dxfId="11806" priority="5578" operator="lessThan">
      <formula>$C$4</formula>
    </cfRule>
  </conditionalFormatting>
  <conditionalFormatting sqref="CJ19">
    <cfRule type="cellIs" dxfId="11805" priority="5579" operator="lessThan">
      <formula>$C$4</formula>
    </cfRule>
  </conditionalFormatting>
  <conditionalFormatting sqref="CJ20">
    <cfRule type="cellIs" dxfId="11804" priority="5580" operator="lessThan">
      <formula>$C$4</formula>
    </cfRule>
  </conditionalFormatting>
  <conditionalFormatting sqref="CJ20">
    <cfRule type="cellIs" dxfId="11803" priority="5581" operator="lessThan">
      <formula>$C$4</formula>
    </cfRule>
  </conditionalFormatting>
  <conditionalFormatting sqref="CJ21">
    <cfRule type="cellIs" dxfId="11802" priority="5582" operator="lessThan">
      <formula>$C$4</formula>
    </cfRule>
  </conditionalFormatting>
  <conditionalFormatting sqref="CJ21">
    <cfRule type="cellIs" dxfId="11801" priority="5583" operator="lessThan">
      <formula>$C$4</formula>
    </cfRule>
  </conditionalFormatting>
  <conditionalFormatting sqref="CJ22">
    <cfRule type="cellIs" dxfId="11800" priority="5584" operator="lessThan">
      <formula>$C$4</formula>
    </cfRule>
  </conditionalFormatting>
  <conditionalFormatting sqref="CJ22">
    <cfRule type="cellIs" dxfId="11799" priority="5585" operator="lessThan">
      <formula>$C$4</formula>
    </cfRule>
  </conditionalFormatting>
  <conditionalFormatting sqref="CJ23">
    <cfRule type="cellIs" dxfId="11798" priority="5586" operator="lessThan">
      <formula>$C$4</formula>
    </cfRule>
  </conditionalFormatting>
  <conditionalFormatting sqref="CJ23">
    <cfRule type="cellIs" dxfId="11797" priority="5587" operator="lessThan">
      <formula>$C$4</formula>
    </cfRule>
  </conditionalFormatting>
  <conditionalFormatting sqref="CJ24">
    <cfRule type="cellIs" dxfId="11796" priority="5588" operator="lessThan">
      <formula>$C$4</formula>
    </cfRule>
  </conditionalFormatting>
  <conditionalFormatting sqref="CJ24">
    <cfRule type="cellIs" dxfId="11795" priority="5589" operator="lessThan">
      <formula>$C$4</formula>
    </cfRule>
  </conditionalFormatting>
  <conditionalFormatting sqref="CJ25">
    <cfRule type="cellIs" dxfId="11794" priority="5590" operator="lessThan">
      <formula>$C$4</formula>
    </cfRule>
  </conditionalFormatting>
  <conditionalFormatting sqref="CJ25">
    <cfRule type="cellIs" dxfId="11793" priority="5591" operator="lessThan">
      <formula>$C$4</formula>
    </cfRule>
  </conditionalFormatting>
  <conditionalFormatting sqref="CJ26">
    <cfRule type="cellIs" dxfId="11792" priority="5592" operator="lessThan">
      <formula>$C$4</formula>
    </cfRule>
  </conditionalFormatting>
  <conditionalFormatting sqref="CJ26">
    <cfRule type="cellIs" dxfId="11791" priority="5593" operator="lessThan">
      <formula>$C$4</formula>
    </cfRule>
  </conditionalFormatting>
  <conditionalFormatting sqref="CJ27">
    <cfRule type="cellIs" dxfId="11790" priority="5594" operator="lessThan">
      <formula>$C$4</formula>
    </cfRule>
  </conditionalFormatting>
  <conditionalFormatting sqref="CJ27">
    <cfRule type="cellIs" dxfId="11789" priority="5595" operator="lessThan">
      <formula>$C$4</formula>
    </cfRule>
  </conditionalFormatting>
  <conditionalFormatting sqref="CJ28">
    <cfRule type="cellIs" dxfId="11788" priority="5596" operator="lessThan">
      <formula>$C$4</formula>
    </cfRule>
  </conditionalFormatting>
  <conditionalFormatting sqref="CJ28">
    <cfRule type="cellIs" dxfId="11787" priority="5597" operator="lessThan">
      <formula>$C$4</formula>
    </cfRule>
  </conditionalFormatting>
  <conditionalFormatting sqref="CJ29">
    <cfRule type="cellIs" dxfId="11786" priority="5598" operator="lessThan">
      <formula>$C$4</formula>
    </cfRule>
  </conditionalFormatting>
  <conditionalFormatting sqref="CJ29">
    <cfRule type="cellIs" dxfId="11785" priority="5599" operator="lessThan">
      <formula>$C$4</formula>
    </cfRule>
  </conditionalFormatting>
  <conditionalFormatting sqref="CJ30">
    <cfRule type="cellIs" dxfId="11784" priority="5600" operator="lessThan">
      <formula>$C$4</formula>
    </cfRule>
  </conditionalFormatting>
  <conditionalFormatting sqref="CJ30">
    <cfRule type="cellIs" dxfId="11783" priority="5601" operator="lessThan">
      <formula>$C$4</formula>
    </cfRule>
  </conditionalFormatting>
  <conditionalFormatting sqref="CJ31">
    <cfRule type="cellIs" dxfId="11782" priority="5602" operator="lessThan">
      <formula>$C$4</formula>
    </cfRule>
  </conditionalFormatting>
  <conditionalFormatting sqref="CJ31">
    <cfRule type="cellIs" dxfId="11781" priority="5603" operator="lessThan">
      <formula>$C$4</formula>
    </cfRule>
  </conditionalFormatting>
  <conditionalFormatting sqref="CJ32">
    <cfRule type="cellIs" dxfId="11780" priority="5604" operator="lessThan">
      <formula>$C$4</formula>
    </cfRule>
  </conditionalFormatting>
  <conditionalFormatting sqref="CJ32">
    <cfRule type="cellIs" dxfId="11779" priority="5605" operator="lessThan">
      <formula>$C$4</formula>
    </cfRule>
  </conditionalFormatting>
  <conditionalFormatting sqref="CJ33">
    <cfRule type="cellIs" dxfId="11778" priority="5606" operator="lessThan">
      <formula>$C$4</formula>
    </cfRule>
  </conditionalFormatting>
  <conditionalFormatting sqref="CJ33">
    <cfRule type="cellIs" dxfId="11777" priority="5607" operator="lessThan">
      <formula>$C$4</formula>
    </cfRule>
  </conditionalFormatting>
  <conditionalFormatting sqref="CJ34">
    <cfRule type="cellIs" dxfId="11776" priority="5608" operator="lessThan">
      <formula>$C$4</formula>
    </cfRule>
  </conditionalFormatting>
  <conditionalFormatting sqref="CJ34">
    <cfRule type="cellIs" dxfId="11775" priority="5609" operator="lessThan">
      <formula>$C$4</formula>
    </cfRule>
  </conditionalFormatting>
  <conditionalFormatting sqref="CJ35">
    <cfRule type="cellIs" dxfId="11774" priority="5610" operator="lessThan">
      <formula>$C$4</formula>
    </cfRule>
  </conditionalFormatting>
  <conditionalFormatting sqref="CJ35">
    <cfRule type="cellIs" dxfId="11773" priority="5611" operator="lessThan">
      <formula>$C$4</formula>
    </cfRule>
  </conditionalFormatting>
  <conditionalFormatting sqref="CJ36">
    <cfRule type="cellIs" dxfId="11772" priority="5612" operator="lessThan">
      <formula>$C$4</formula>
    </cfRule>
  </conditionalFormatting>
  <conditionalFormatting sqref="CJ36">
    <cfRule type="cellIs" dxfId="11771" priority="5613" operator="lessThan">
      <formula>$C$4</formula>
    </cfRule>
  </conditionalFormatting>
  <conditionalFormatting sqref="CJ37">
    <cfRule type="cellIs" dxfId="11770" priority="5614" operator="lessThan">
      <formula>$C$4</formula>
    </cfRule>
  </conditionalFormatting>
  <conditionalFormatting sqref="CJ37">
    <cfRule type="cellIs" dxfId="11769" priority="5615" operator="lessThan">
      <formula>$C$4</formula>
    </cfRule>
  </conditionalFormatting>
  <conditionalFormatting sqref="CJ38">
    <cfRule type="cellIs" dxfId="11768" priority="5616" operator="lessThan">
      <formula>$C$4</formula>
    </cfRule>
  </conditionalFormatting>
  <conditionalFormatting sqref="CJ38">
    <cfRule type="cellIs" dxfId="11767" priority="5617" operator="lessThan">
      <formula>$C$4</formula>
    </cfRule>
  </conditionalFormatting>
  <conditionalFormatting sqref="CJ39">
    <cfRule type="cellIs" dxfId="11766" priority="5618" operator="lessThan">
      <formula>$C$4</formula>
    </cfRule>
  </conditionalFormatting>
  <conditionalFormatting sqref="CJ39">
    <cfRule type="cellIs" dxfId="11765" priority="5619" operator="lessThan">
      <formula>$C$4</formula>
    </cfRule>
  </conditionalFormatting>
  <conditionalFormatting sqref="CJ40">
    <cfRule type="cellIs" dxfId="11764" priority="5620" operator="lessThan">
      <formula>$C$4</formula>
    </cfRule>
  </conditionalFormatting>
  <conditionalFormatting sqref="CJ40">
    <cfRule type="cellIs" dxfId="11763" priority="5621" operator="lessThan">
      <formula>$C$4</formula>
    </cfRule>
  </conditionalFormatting>
  <conditionalFormatting sqref="CJ41">
    <cfRule type="cellIs" dxfId="11762" priority="5622" operator="lessThan">
      <formula>$C$4</formula>
    </cfRule>
  </conditionalFormatting>
  <conditionalFormatting sqref="CJ41">
    <cfRule type="cellIs" dxfId="11761" priority="5623" operator="lessThan">
      <formula>$C$4</formula>
    </cfRule>
  </conditionalFormatting>
  <conditionalFormatting sqref="CJ42">
    <cfRule type="cellIs" dxfId="11760" priority="5624" operator="lessThan">
      <formula>$C$4</formula>
    </cfRule>
  </conditionalFormatting>
  <conditionalFormatting sqref="CJ42">
    <cfRule type="cellIs" dxfId="11759" priority="5625" operator="lessThan">
      <formula>$C$4</formula>
    </cfRule>
  </conditionalFormatting>
  <conditionalFormatting sqref="CJ43">
    <cfRule type="cellIs" dxfId="11758" priority="5626" operator="lessThan">
      <formula>$C$4</formula>
    </cfRule>
  </conditionalFormatting>
  <conditionalFormatting sqref="CJ43">
    <cfRule type="cellIs" dxfId="11757" priority="5627" operator="lessThan">
      <formula>$C$4</formula>
    </cfRule>
  </conditionalFormatting>
  <conditionalFormatting sqref="CJ44">
    <cfRule type="cellIs" dxfId="11756" priority="5628" operator="lessThan">
      <formula>$C$4</formula>
    </cfRule>
  </conditionalFormatting>
  <conditionalFormatting sqref="CJ44">
    <cfRule type="cellIs" dxfId="11755" priority="5629" operator="lessThan">
      <formula>$C$4</formula>
    </cfRule>
  </conditionalFormatting>
  <conditionalFormatting sqref="CJ45">
    <cfRule type="cellIs" dxfId="11754" priority="5630" operator="lessThan">
      <formula>$C$4</formula>
    </cfRule>
  </conditionalFormatting>
  <conditionalFormatting sqref="CJ45">
    <cfRule type="cellIs" dxfId="11753" priority="5631" operator="lessThan">
      <formula>$C$4</formula>
    </cfRule>
  </conditionalFormatting>
  <conditionalFormatting sqref="CJ46">
    <cfRule type="cellIs" dxfId="11752" priority="5632" operator="lessThan">
      <formula>$C$4</formula>
    </cfRule>
  </conditionalFormatting>
  <conditionalFormatting sqref="CJ46">
    <cfRule type="cellIs" dxfId="11751" priority="5633" operator="lessThan">
      <formula>$C$4</formula>
    </cfRule>
  </conditionalFormatting>
  <conditionalFormatting sqref="CJ47">
    <cfRule type="cellIs" dxfId="11750" priority="5634" operator="lessThan">
      <formula>$C$4</formula>
    </cfRule>
  </conditionalFormatting>
  <conditionalFormatting sqref="CJ47">
    <cfRule type="cellIs" dxfId="11749" priority="5635" operator="lessThan">
      <formula>$C$4</formula>
    </cfRule>
  </conditionalFormatting>
  <conditionalFormatting sqref="CJ48">
    <cfRule type="cellIs" dxfId="11748" priority="5636" operator="lessThan">
      <formula>$C$4</formula>
    </cfRule>
  </conditionalFormatting>
  <conditionalFormatting sqref="CJ48">
    <cfRule type="cellIs" dxfId="11747" priority="5637" operator="lessThan">
      <formula>$C$4</formula>
    </cfRule>
  </conditionalFormatting>
  <conditionalFormatting sqref="CJ49">
    <cfRule type="cellIs" dxfId="11746" priority="5638" operator="lessThan">
      <formula>$C$4</formula>
    </cfRule>
  </conditionalFormatting>
  <conditionalFormatting sqref="CJ49">
    <cfRule type="cellIs" dxfId="11745" priority="5639" operator="lessThan">
      <formula>$C$4</formula>
    </cfRule>
  </conditionalFormatting>
  <conditionalFormatting sqref="CJ50">
    <cfRule type="cellIs" dxfId="11744" priority="5640" operator="lessThan">
      <formula>$C$4</formula>
    </cfRule>
  </conditionalFormatting>
  <conditionalFormatting sqref="CJ50">
    <cfRule type="cellIs" dxfId="11743" priority="5641" operator="lessThan">
      <formula>$C$4</formula>
    </cfRule>
  </conditionalFormatting>
  <conditionalFormatting sqref="CJ51">
    <cfRule type="cellIs" dxfId="11742" priority="5642" operator="lessThan">
      <formula>$C$4</formula>
    </cfRule>
  </conditionalFormatting>
  <conditionalFormatting sqref="CJ51">
    <cfRule type="cellIs" dxfId="11741" priority="5643" operator="lessThan">
      <formula>$C$4</formula>
    </cfRule>
  </conditionalFormatting>
  <conditionalFormatting sqref="CJ52">
    <cfRule type="cellIs" dxfId="11740" priority="5644" operator="lessThan">
      <formula>$C$4</formula>
    </cfRule>
  </conditionalFormatting>
  <conditionalFormatting sqref="CJ52">
    <cfRule type="cellIs" dxfId="11739" priority="5645" operator="lessThan">
      <formula>$C$4</formula>
    </cfRule>
  </conditionalFormatting>
  <conditionalFormatting sqref="CJ53">
    <cfRule type="cellIs" dxfId="11738" priority="5646" operator="lessThan">
      <formula>$C$4</formula>
    </cfRule>
  </conditionalFormatting>
  <conditionalFormatting sqref="CJ53">
    <cfRule type="cellIs" dxfId="11737" priority="5647" operator="lessThan">
      <formula>$C$4</formula>
    </cfRule>
  </conditionalFormatting>
  <conditionalFormatting sqref="CJ54">
    <cfRule type="cellIs" dxfId="11736" priority="5648" operator="lessThan">
      <formula>$C$4</formula>
    </cfRule>
  </conditionalFormatting>
  <conditionalFormatting sqref="CJ54">
    <cfRule type="cellIs" dxfId="11735" priority="5649" operator="lessThan">
      <formula>$C$4</formula>
    </cfRule>
  </conditionalFormatting>
  <conditionalFormatting sqref="CJ55">
    <cfRule type="cellIs" dxfId="11734" priority="5650" operator="lessThan">
      <formula>$C$4</formula>
    </cfRule>
  </conditionalFormatting>
  <conditionalFormatting sqref="CJ55">
    <cfRule type="cellIs" dxfId="11733" priority="5651" operator="lessThan">
      <formula>$C$4</formula>
    </cfRule>
  </conditionalFormatting>
  <conditionalFormatting sqref="CJ56">
    <cfRule type="cellIs" dxfId="11732" priority="5652" operator="lessThan">
      <formula>$C$4</formula>
    </cfRule>
  </conditionalFormatting>
  <conditionalFormatting sqref="CJ56">
    <cfRule type="cellIs" dxfId="11731" priority="5653" operator="lessThan">
      <formula>$C$4</formula>
    </cfRule>
  </conditionalFormatting>
  <conditionalFormatting sqref="CJ57">
    <cfRule type="cellIs" dxfId="11730" priority="5654" operator="lessThan">
      <formula>$C$4</formula>
    </cfRule>
  </conditionalFormatting>
  <conditionalFormatting sqref="CJ57">
    <cfRule type="cellIs" dxfId="11729" priority="5655" operator="lessThan">
      <formula>$C$4</formula>
    </cfRule>
  </conditionalFormatting>
  <conditionalFormatting sqref="CJ58">
    <cfRule type="cellIs" dxfId="11728" priority="5656" operator="lessThan">
      <formula>$C$4</formula>
    </cfRule>
  </conditionalFormatting>
  <conditionalFormatting sqref="CJ58">
    <cfRule type="cellIs" dxfId="11727" priority="5657" operator="lessThan">
      <formula>$C$4</formula>
    </cfRule>
  </conditionalFormatting>
  <conditionalFormatting sqref="CJ59">
    <cfRule type="cellIs" dxfId="11726" priority="5658" operator="lessThan">
      <formula>$C$4</formula>
    </cfRule>
  </conditionalFormatting>
  <conditionalFormatting sqref="CJ59">
    <cfRule type="cellIs" dxfId="11725" priority="5659" operator="lessThan">
      <formula>$C$4</formula>
    </cfRule>
  </conditionalFormatting>
  <conditionalFormatting sqref="CJ60">
    <cfRule type="cellIs" dxfId="11724" priority="5660" operator="lessThan">
      <formula>$C$4</formula>
    </cfRule>
  </conditionalFormatting>
  <conditionalFormatting sqref="CJ60">
    <cfRule type="cellIs" dxfId="11723" priority="5661" operator="lessThan">
      <formula>$C$4</formula>
    </cfRule>
  </conditionalFormatting>
  <conditionalFormatting sqref="CK11">
    <cfRule type="cellIs" dxfId="11722" priority="5662" operator="lessThan">
      <formula>$C$4</formula>
    </cfRule>
  </conditionalFormatting>
  <conditionalFormatting sqref="CK11">
    <cfRule type="cellIs" dxfId="11721" priority="5663" operator="lessThan">
      <formula>$C$4</formula>
    </cfRule>
  </conditionalFormatting>
  <conditionalFormatting sqref="CK12">
    <cfRule type="cellIs" dxfId="11720" priority="5664" operator="lessThan">
      <formula>$C$4</formula>
    </cfRule>
  </conditionalFormatting>
  <conditionalFormatting sqref="CK12">
    <cfRule type="cellIs" dxfId="11719" priority="5665" operator="lessThan">
      <formula>$C$4</formula>
    </cfRule>
  </conditionalFormatting>
  <conditionalFormatting sqref="CK13">
    <cfRule type="cellIs" dxfId="11718" priority="5666" operator="lessThan">
      <formula>$C$4</formula>
    </cfRule>
  </conditionalFormatting>
  <conditionalFormatting sqref="CK13">
    <cfRule type="cellIs" dxfId="11717" priority="5667" operator="lessThan">
      <formula>$C$4</formula>
    </cfRule>
  </conditionalFormatting>
  <conditionalFormatting sqref="CK14">
    <cfRule type="cellIs" dxfId="11716" priority="5668" operator="lessThan">
      <formula>$C$4</formula>
    </cfRule>
  </conditionalFormatting>
  <conditionalFormatting sqref="CK14">
    <cfRule type="cellIs" dxfId="11715" priority="5669" operator="lessThan">
      <formula>$C$4</formula>
    </cfRule>
  </conditionalFormatting>
  <conditionalFormatting sqref="CK15">
    <cfRule type="cellIs" dxfId="11714" priority="5670" operator="lessThan">
      <formula>$C$4</formula>
    </cfRule>
  </conditionalFormatting>
  <conditionalFormatting sqref="CK15">
    <cfRule type="cellIs" dxfId="11713" priority="5671" operator="lessThan">
      <formula>$C$4</formula>
    </cfRule>
  </conditionalFormatting>
  <conditionalFormatting sqref="CK16">
    <cfRule type="cellIs" dxfId="11712" priority="5672" operator="lessThan">
      <formula>$C$4</formula>
    </cfRule>
  </conditionalFormatting>
  <conditionalFormatting sqref="CK16">
    <cfRule type="cellIs" dxfId="11711" priority="5673" operator="lessThan">
      <formula>$C$4</formula>
    </cfRule>
  </conditionalFormatting>
  <conditionalFormatting sqref="CK17">
    <cfRule type="cellIs" dxfId="11710" priority="5674" operator="lessThan">
      <formula>$C$4</formula>
    </cfRule>
  </conditionalFormatting>
  <conditionalFormatting sqref="CK17">
    <cfRule type="cellIs" dxfId="11709" priority="5675" operator="lessThan">
      <formula>$C$4</formula>
    </cfRule>
  </conditionalFormatting>
  <conditionalFormatting sqref="CK18">
    <cfRule type="cellIs" dxfId="11708" priority="5676" operator="lessThan">
      <formula>$C$4</formula>
    </cfRule>
  </conditionalFormatting>
  <conditionalFormatting sqref="CK18">
    <cfRule type="cellIs" dxfId="11707" priority="5677" operator="lessThan">
      <formula>$C$4</formula>
    </cfRule>
  </conditionalFormatting>
  <conditionalFormatting sqref="CK19">
    <cfRule type="cellIs" dxfId="11706" priority="5678" operator="lessThan">
      <formula>$C$4</formula>
    </cfRule>
  </conditionalFormatting>
  <conditionalFormatting sqref="CK19">
    <cfRule type="cellIs" dxfId="11705" priority="5679" operator="lessThan">
      <formula>$C$4</formula>
    </cfRule>
  </conditionalFormatting>
  <conditionalFormatting sqref="CK20">
    <cfRule type="cellIs" dxfId="11704" priority="5680" operator="lessThan">
      <formula>$C$4</formula>
    </cfRule>
  </conditionalFormatting>
  <conditionalFormatting sqref="CK20">
    <cfRule type="cellIs" dxfId="11703" priority="5681" operator="lessThan">
      <formula>$C$4</formula>
    </cfRule>
  </conditionalFormatting>
  <conditionalFormatting sqref="CK21">
    <cfRule type="cellIs" dxfId="11702" priority="5682" operator="lessThan">
      <formula>$C$4</formula>
    </cfRule>
  </conditionalFormatting>
  <conditionalFormatting sqref="CK21">
    <cfRule type="cellIs" dxfId="11701" priority="5683" operator="lessThan">
      <formula>$C$4</formula>
    </cfRule>
  </conditionalFormatting>
  <conditionalFormatting sqref="CK22">
    <cfRule type="cellIs" dxfId="11700" priority="5684" operator="lessThan">
      <formula>$C$4</formula>
    </cfRule>
  </conditionalFormatting>
  <conditionalFormatting sqref="CK22">
    <cfRule type="cellIs" dxfId="11699" priority="5685" operator="lessThan">
      <formula>$C$4</formula>
    </cfRule>
  </conditionalFormatting>
  <conditionalFormatting sqref="CK23">
    <cfRule type="cellIs" dxfId="11698" priority="5686" operator="lessThan">
      <formula>$C$4</formula>
    </cfRule>
  </conditionalFormatting>
  <conditionalFormatting sqref="CK23">
    <cfRule type="cellIs" dxfId="11697" priority="5687" operator="lessThan">
      <formula>$C$4</formula>
    </cfRule>
  </conditionalFormatting>
  <conditionalFormatting sqref="CK24">
    <cfRule type="cellIs" dxfId="11696" priority="5688" operator="lessThan">
      <formula>$C$4</formula>
    </cfRule>
  </conditionalFormatting>
  <conditionalFormatting sqref="CK24">
    <cfRule type="cellIs" dxfId="11695" priority="5689" operator="lessThan">
      <formula>$C$4</formula>
    </cfRule>
  </conditionalFormatting>
  <conditionalFormatting sqref="CK25">
    <cfRule type="cellIs" dxfId="11694" priority="5690" operator="lessThan">
      <formula>$C$4</formula>
    </cfRule>
  </conditionalFormatting>
  <conditionalFormatting sqref="CK25">
    <cfRule type="cellIs" dxfId="11693" priority="5691" operator="lessThan">
      <formula>$C$4</formula>
    </cfRule>
  </conditionalFormatting>
  <conditionalFormatting sqref="CK26">
    <cfRule type="cellIs" dxfId="11692" priority="5692" operator="lessThan">
      <formula>$C$4</formula>
    </cfRule>
  </conditionalFormatting>
  <conditionalFormatting sqref="CK26">
    <cfRule type="cellIs" dxfId="11691" priority="5693" operator="lessThan">
      <formula>$C$4</formula>
    </cfRule>
  </conditionalFormatting>
  <conditionalFormatting sqref="CK27">
    <cfRule type="cellIs" dxfId="11690" priority="5694" operator="lessThan">
      <formula>$C$4</formula>
    </cfRule>
  </conditionalFormatting>
  <conditionalFormatting sqref="CK27">
    <cfRule type="cellIs" dxfId="11689" priority="5695" operator="lessThan">
      <formula>$C$4</formula>
    </cfRule>
  </conditionalFormatting>
  <conditionalFormatting sqref="CK28">
    <cfRule type="cellIs" dxfId="11688" priority="5696" operator="lessThan">
      <formula>$C$4</formula>
    </cfRule>
  </conditionalFormatting>
  <conditionalFormatting sqref="CK28">
    <cfRule type="cellIs" dxfId="11687" priority="5697" operator="lessThan">
      <formula>$C$4</formula>
    </cfRule>
  </conditionalFormatting>
  <conditionalFormatting sqref="CK29">
    <cfRule type="cellIs" dxfId="11686" priority="5698" operator="lessThan">
      <formula>$C$4</formula>
    </cfRule>
  </conditionalFormatting>
  <conditionalFormatting sqref="CK29">
    <cfRule type="cellIs" dxfId="11685" priority="5699" operator="lessThan">
      <formula>$C$4</formula>
    </cfRule>
  </conditionalFormatting>
  <conditionalFormatting sqref="CK30">
    <cfRule type="cellIs" dxfId="11684" priority="5700" operator="lessThan">
      <formula>$C$4</formula>
    </cfRule>
  </conditionalFormatting>
  <conditionalFormatting sqref="CK30">
    <cfRule type="cellIs" dxfId="11683" priority="5701" operator="lessThan">
      <formula>$C$4</formula>
    </cfRule>
  </conditionalFormatting>
  <conditionalFormatting sqref="CK31">
    <cfRule type="cellIs" dxfId="11682" priority="5702" operator="lessThan">
      <formula>$C$4</formula>
    </cfRule>
  </conditionalFormatting>
  <conditionalFormatting sqref="CK31">
    <cfRule type="cellIs" dxfId="11681" priority="5703" operator="lessThan">
      <formula>$C$4</formula>
    </cfRule>
  </conditionalFormatting>
  <conditionalFormatting sqref="CK32">
    <cfRule type="cellIs" dxfId="11680" priority="5704" operator="lessThan">
      <formula>$C$4</formula>
    </cfRule>
  </conditionalFormatting>
  <conditionalFormatting sqref="CK32">
    <cfRule type="cellIs" dxfId="11679" priority="5705" operator="lessThan">
      <formula>$C$4</formula>
    </cfRule>
  </conditionalFormatting>
  <conditionalFormatting sqref="CK33">
    <cfRule type="cellIs" dxfId="11678" priority="5706" operator="lessThan">
      <formula>$C$4</formula>
    </cfRule>
  </conditionalFormatting>
  <conditionalFormatting sqref="CK33">
    <cfRule type="cellIs" dxfId="11677" priority="5707" operator="lessThan">
      <formula>$C$4</formula>
    </cfRule>
  </conditionalFormatting>
  <conditionalFormatting sqref="CK34">
    <cfRule type="cellIs" dxfId="11676" priority="5708" operator="lessThan">
      <formula>$C$4</formula>
    </cfRule>
  </conditionalFormatting>
  <conditionalFormatting sqref="CK34">
    <cfRule type="cellIs" dxfId="11675" priority="5709" operator="lessThan">
      <formula>$C$4</formula>
    </cfRule>
  </conditionalFormatting>
  <conditionalFormatting sqref="CK35">
    <cfRule type="cellIs" dxfId="11674" priority="5710" operator="lessThan">
      <formula>$C$4</formula>
    </cfRule>
  </conditionalFormatting>
  <conditionalFormatting sqref="CK35">
    <cfRule type="cellIs" dxfId="11673" priority="5711" operator="lessThan">
      <formula>$C$4</formula>
    </cfRule>
  </conditionalFormatting>
  <conditionalFormatting sqref="CK36">
    <cfRule type="cellIs" dxfId="11672" priority="5712" operator="lessThan">
      <formula>$C$4</formula>
    </cfRule>
  </conditionalFormatting>
  <conditionalFormatting sqref="CK36">
    <cfRule type="cellIs" dxfId="11671" priority="5713" operator="lessThan">
      <formula>$C$4</formula>
    </cfRule>
  </conditionalFormatting>
  <conditionalFormatting sqref="CK37">
    <cfRule type="cellIs" dxfId="11670" priority="5714" operator="lessThan">
      <formula>$C$4</formula>
    </cfRule>
  </conditionalFormatting>
  <conditionalFormatting sqref="CK37">
    <cfRule type="cellIs" dxfId="11669" priority="5715" operator="lessThan">
      <formula>$C$4</formula>
    </cfRule>
  </conditionalFormatting>
  <conditionalFormatting sqref="CK38">
    <cfRule type="cellIs" dxfId="11668" priority="5716" operator="lessThan">
      <formula>$C$4</formula>
    </cfRule>
  </conditionalFormatting>
  <conditionalFormatting sqref="CK38">
    <cfRule type="cellIs" dxfId="11667" priority="5717" operator="lessThan">
      <formula>$C$4</formula>
    </cfRule>
  </conditionalFormatting>
  <conditionalFormatting sqref="CK39">
    <cfRule type="cellIs" dxfId="11666" priority="5718" operator="lessThan">
      <formula>$C$4</formula>
    </cfRule>
  </conditionalFormatting>
  <conditionalFormatting sqref="CK39">
    <cfRule type="cellIs" dxfId="11665" priority="5719" operator="lessThan">
      <formula>$C$4</formula>
    </cfRule>
  </conditionalFormatting>
  <conditionalFormatting sqref="CK40">
    <cfRule type="cellIs" dxfId="11664" priority="5720" operator="lessThan">
      <formula>$C$4</formula>
    </cfRule>
  </conditionalFormatting>
  <conditionalFormatting sqref="CK40">
    <cfRule type="cellIs" dxfId="11663" priority="5721" operator="lessThan">
      <formula>$C$4</formula>
    </cfRule>
  </conditionalFormatting>
  <conditionalFormatting sqref="CK41">
    <cfRule type="cellIs" dxfId="11662" priority="5722" operator="lessThan">
      <formula>$C$4</formula>
    </cfRule>
  </conditionalFormatting>
  <conditionalFormatting sqref="CK41">
    <cfRule type="cellIs" dxfId="11661" priority="5723" operator="lessThan">
      <formula>$C$4</formula>
    </cfRule>
  </conditionalFormatting>
  <conditionalFormatting sqref="CK42">
    <cfRule type="cellIs" dxfId="11660" priority="5724" operator="lessThan">
      <formula>$C$4</formula>
    </cfRule>
  </conditionalFormatting>
  <conditionalFormatting sqref="CK42">
    <cfRule type="cellIs" dxfId="11659" priority="5725" operator="lessThan">
      <formula>$C$4</formula>
    </cfRule>
  </conditionalFormatting>
  <conditionalFormatting sqref="CK43">
    <cfRule type="cellIs" dxfId="11658" priority="5726" operator="lessThan">
      <formula>$C$4</formula>
    </cfRule>
  </conditionalFormatting>
  <conditionalFormatting sqref="CK43">
    <cfRule type="cellIs" dxfId="11657" priority="5727" operator="lessThan">
      <formula>$C$4</formula>
    </cfRule>
  </conditionalFormatting>
  <conditionalFormatting sqref="CK44">
    <cfRule type="cellIs" dxfId="11656" priority="5728" operator="lessThan">
      <formula>$C$4</formula>
    </cfRule>
  </conditionalFormatting>
  <conditionalFormatting sqref="CK44">
    <cfRule type="cellIs" dxfId="11655" priority="5729" operator="lessThan">
      <formula>$C$4</formula>
    </cfRule>
  </conditionalFormatting>
  <conditionalFormatting sqref="CK45">
    <cfRule type="cellIs" dxfId="11654" priority="5730" operator="lessThan">
      <formula>$C$4</formula>
    </cfRule>
  </conditionalFormatting>
  <conditionalFormatting sqref="CK45">
    <cfRule type="cellIs" dxfId="11653" priority="5731" operator="lessThan">
      <formula>$C$4</formula>
    </cfRule>
  </conditionalFormatting>
  <conditionalFormatting sqref="CK46">
    <cfRule type="cellIs" dxfId="11652" priority="5732" operator="lessThan">
      <formula>$C$4</formula>
    </cfRule>
  </conditionalFormatting>
  <conditionalFormatting sqref="CK46">
    <cfRule type="cellIs" dxfId="11651" priority="5733" operator="lessThan">
      <formula>$C$4</formula>
    </cfRule>
  </conditionalFormatting>
  <conditionalFormatting sqref="CK47">
    <cfRule type="cellIs" dxfId="11650" priority="5734" operator="lessThan">
      <formula>$C$4</formula>
    </cfRule>
  </conditionalFormatting>
  <conditionalFormatting sqref="CK47">
    <cfRule type="cellIs" dxfId="11649" priority="5735" operator="lessThan">
      <formula>$C$4</formula>
    </cfRule>
  </conditionalFormatting>
  <conditionalFormatting sqref="CK48">
    <cfRule type="cellIs" dxfId="11648" priority="5736" operator="lessThan">
      <formula>$C$4</formula>
    </cfRule>
  </conditionalFormatting>
  <conditionalFormatting sqref="CK48">
    <cfRule type="cellIs" dxfId="11647" priority="5737" operator="lessThan">
      <formula>$C$4</formula>
    </cfRule>
  </conditionalFormatting>
  <conditionalFormatting sqref="CK49">
    <cfRule type="cellIs" dxfId="11646" priority="5738" operator="lessThan">
      <formula>$C$4</formula>
    </cfRule>
  </conditionalFormatting>
  <conditionalFormatting sqref="CK49">
    <cfRule type="cellIs" dxfId="11645" priority="5739" operator="lessThan">
      <formula>$C$4</formula>
    </cfRule>
  </conditionalFormatting>
  <conditionalFormatting sqref="CK50">
    <cfRule type="cellIs" dxfId="11644" priority="5740" operator="lessThan">
      <formula>$C$4</formula>
    </cfRule>
  </conditionalFormatting>
  <conditionalFormatting sqref="CK50">
    <cfRule type="cellIs" dxfId="11643" priority="5741" operator="lessThan">
      <formula>$C$4</formula>
    </cfRule>
  </conditionalFormatting>
  <conditionalFormatting sqref="CK51">
    <cfRule type="cellIs" dxfId="11642" priority="5742" operator="lessThan">
      <formula>$C$4</formula>
    </cfRule>
  </conditionalFormatting>
  <conditionalFormatting sqref="CK51">
    <cfRule type="cellIs" dxfId="11641" priority="5743" operator="lessThan">
      <formula>$C$4</formula>
    </cfRule>
  </conditionalFormatting>
  <conditionalFormatting sqref="CK52">
    <cfRule type="cellIs" dxfId="11640" priority="5744" operator="lessThan">
      <formula>$C$4</formula>
    </cfRule>
  </conditionalFormatting>
  <conditionalFormatting sqref="CK52">
    <cfRule type="cellIs" dxfId="11639" priority="5745" operator="lessThan">
      <formula>$C$4</formula>
    </cfRule>
  </conditionalFormatting>
  <conditionalFormatting sqref="CK53">
    <cfRule type="cellIs" dxfId="11638" priority="5746" operator="lessThan">
      <formula>$C$4</formula>
    </cfRule>
  </conditionalFormatting>
  <conditionalFormatting sqref="CK53">
    <cfRule type="cellIs" dxfId="11637" priority="5747" operator="lessThan">
      <formula>$C$4</formula>
    </cfRule>
  </conditionalFormatting>
  <conditionalFormatting sqref="CK54">
    <cfRule type="cellIs" dxfId="11636" priority="5748" operator="lessThan">
      <formula>$C$4</formula>
    </cfRule>
  </conditionalFormatting>
  <conditionalFormatting sqref="CK54">
    <cfRule type="cellIs" dxfId="11635" priority="5749" operator="lessThan">
      <formula>$C$4</formula>
    </cfRule>
  </conditionalFormatting>
  <conditionalFormatting sqref="CK55">
    <cfRule type="cellIs" dxfId="11634" priority="5750" operator="lessThan">
      <formula>$C$4</formula>
    </cfRule>
  </conditionalFormatting>
  <conditionalFormatting sqref="CK55">
    <cfRule type="cellIs" dxfId="11633" priority="5751" operator="lessThan">
      <formula>$C$4</formula>
    </cfRule>
  </conditionalFormatting>
  <conditionalFormatting sqref="CK56">
    <cfRule type="cellIs" dxfId="11632" priority="5752" operator="lessThan">
      <formula>$C$4</formula>
    </cfRule>
  </conditionalFormatting>
  <conditionalFormatting sqref="CK56">
    <cfRule type="cellIs" dxfId="11631" priority="5753" operator="lessThan">
      <formula>$C$4</formula>
    </cfRule>
  </conditionalFormatting>
  <conditionalFormatting sqref="CK57">
    <cfRule type="cellIs" dxfId="11630" priority="5754" operator="lessThan">
      <formula>$C$4</formula>
    </cfRule>
  </conditionalFormatting>
  <conditionalFormatting sqref="CK57">
    <cfRule type="cellIs" dxfId="11629" priority="5755" operator="lessThan">
      <formula>$C$4</formula>
    </cfRule>
  </conditionalFormatting>
  <conditionalFormatting sqref="CK58">
    <cfRule type="cellIs" dxfId="11628" priority="5756" operator="lessThan">
      <formula>$C$4</formula>
    </cfRule>
  </conditionalFormatting>
  <conditionalFormatting sqref="CK58">
    <cfRule type="cellIs" dxfId="11627" priority="5757" operator="lessThan">
      <formula>$C$4</formula>
    </cfRule>
  </conditionalFormatting>
  <conditionalFormatting sqref="CK59">
    <cfRule type="cellIs" dxfId="11626" priority="5758" operator="lessThan">
      <formula>$C$4</formula>
    </cfRule>
  </conditionalFormatting>
  <conditionalFormatting sqref="CK59">
    <cfRule type="cellIs" dxfId="11625" priority="5759" operator="lessThan">
      <formula>$C$4</formula>
    </cfRule>
  </conditionalFormatting>
  <conditionalFormatting sqref="CK60">
    <cfRule type="cellIs" dxfId="11624" priority="5760" operator="lessThan">
      <formula>$C$4</formula>
    </cfRule>
  </conditionalFormatting>
  <conditionalFormatting sqref="CK60">
    <cfRule type="cellIs" dxfId="11623" priority="5761" operator="lessThan">
      <formula>$C$4</formula>
    </cfRule>
  </conditionalFormatting>
  <conditionalFormatting sqref="CL11">
    <cfRule type="cellIs" dxfId="11622" priority="5762" operator="lessThan">
      <formula>$C$4</formula>
    </cfRule>
  </conditionalFormatting>
  <conditionalFormatting sqref="CL11">
    <cfRule type="cellIs" dxfId="11621" priority="5763" operator="lessThan">
      <formula>$C$4</formula>
    </cfRule>
  </conditionalFormatting>
  <conditionalFormatting sqref="CL12">
    <cfRule type="cellIs" dxfId="11620" priority="5764" operator="lessThan">
      <formula>$C$4</formula>
    </cfRule>
  </conditionalFormatting>
  <conditionalFormatting sqref="CL12">
    <cfRule type="cellIs" dxfId="11619" priority="5765" operator="lessThan">
      <formula>$C$4</formula>
    </cfRule>
  </conditionalFormatting>
  <conditionalFormatting sqref="CL13">
    <cfRule type="cellIs" dxfId="11618" priority="5766" operator="lessThan">
      <formula>$C$4</formula>
    </cfRule>
  </conditionalFormatting>
  <conditionalFormatting sqref="CL13">
    <cfRule type="cellIs" dxfId="11617" priority="5767" operator="lessThan">
      <formula>$C$4</formula>
    </cfRule>
  </conditionalFormatting>
  <conditionalFormatting sqref="CL14">
    <cfRule type="cellIs" dxfId="11616" priority="5768" operator="lessThan">
      <formula>$C$4</formula>
    </cfRule>
  </conditionalFormatting>
  <conditionalFormatting sqref="CL14">
    <cfRule type="cellIs" dxfId="11615" priority="5769" operator="lessThan">
      <formula>$C$4</formula>
    </cfRule>
  </conditionalFormatting>
  <conditionalFormatting sqref="CL15">
    <cfRule type="cellIs" dxfId="11614" priority="5770" operator="lessThan">
      <formula>$C$4</formula>
    </cfRule>
  </conditionalFormatting>
  <conditionalFormatting sqref="CL15">
    <cfRule type="cellIs" dxfId="11613" priority="5771" operator="lessThan">
      <formula>$C$4</formula>
    </cfRule>
  </conditionalFormatting>
  <conditionalFormatting sqref="CL16">
    <cfRule type="cellIs" dxfId="11612" priority="5772" operator="lessThan">
      <formula>$C$4</formula>
    </cfRule>
  </conditionalFormatting>
  <conditionalFormatting sqref="CL16">
    <cfRule type="cellIs" dxfId="11611" priority="5773" operator="lessThan">
      <formula>$C$4</formula>
    </cfRule>
  </conditionalFormatting>
  <conditionalFormatting sqref="CL17">
    <cfRule type="cellIs" dxfId="11610" priority="5774" operator="lessThan">
      <formula>$C$4</formula>
    </cfRule>
  </conditionalFormatting>
  <conditionalFormatting sqref="CL17">
    <cfRule type="cellIs" dxfId="11609" priority="5775" operator="lessThan">
      <formula>$C$4</formula>
    </cfRule>
  </conditionalFormatting>
  <conditionalFormatting sqref="CL18">
    <cfRule type="cellIs" dxfId="11608" priority="5776" operator="lessThan">
      <formula>$C$4</formula>
    </cfRule>
  </conditionalFormatting>
  <conditionalFormatting sqref="CL18">
    <cfRule type="cellIs" dxfId="11607" priority="5777" operator="lessThan">
      <formula>$C$4</formula>
    </cfRule>
  </conditionalFormatting>
  <conditionalFormatting sqref="CL19">
    <cfRule type="cellIs" dxfId="11606" priority="5778" operator="lessThan">
      <formula>$C$4</formula>
    </cfRule>
  </conditionalFormatting>
  <conditionalFormatting sqref="CL19">
    <cfRule type="cellIs" dxfId="11605" priority="5779" operator="lessThan">
      <formula>$C$4</formula>
    </cfRule>
  </conditionalFormatting>
  <conditionalFormatting sqref="CL20">
    <cfRule type="cellIs" dxfId="11604" priority="5780" operator="lessThan">
      <formula>$C$4</formula>
    </cfRule>
  </conditionalFormatting>
  <conditionalFormatting sqref="CL20">
    <cfRule type="cellIs" dxfId="11603" priority="5781" operator="lessThan">
      <formula>$C$4</formula>
    </cfRule>
  </conditionalFormatting>
  <conditionalFormatting sqref="CL21">
    <cfRule type="cellIs" dxfId="11602" priority="5782" operator="lessThan">
      <formula>$C$4</formula>
    </cfRule>
  </conditionalFormatting>
  <conditionalFormatting sqref="CL21">
    <cfRule type="cellIs" dxfId="11601" priority="5783" operator="lessThan">
      <formula>$C$4</formula>
    </cfRule>
  </conditionalFormatting>
  <conditionalFormatting sqref="CL22">
    <cfRule type="cellIs" dxfId="11600" priority="5784" operator="lessThan">
      <formula>$C$4</formula>
    </cfRule>
  </conditionalFormatting>
  <conditionalFormatting sqref="CL22">
    <cfRule type="cellIs" dxfId="11599" priority="5785" operator="lessThan">
      <formula>$C$4</formula>
    </cfRule>
  </conditionalFormatting>
  <conditionalFormatting sqref="CL23">
    <cfRule type="cellIs" dxfId="11598" priority="5786" operator="lessThan">
      <formula>$C$4</formula>
    </cfRule>
  </conditionalFormatting>
  <conditionalFormatting sqref="CL23">
    <cfRule type="cellIs" dxfId="11597" priority="5787" operator="lessThan">
      <formula>$C$4</formula>
    </cfRule>
  </conditionalFormatting>
  <conditionalFormatting sqref="CL24">
    <cfRule type="cellIs" dxfId="11596" priority="5788" operator="lessThan">
      <formula>$C$4</formula>
    </cfRule>
  </conditionalFormatting>
  <conditionalFormatting sqref="CL24">
    <cfRule type="cellIs" dxfId="11595" priority="5789" operator="lessThan">
      <formula>$C$4</formula>
    </cfRule>
  </conditionalFormatting>
  <conditionalFormatting sqref="CL25">
    <cfRule type="cellIs" dxfId="11594" priority="5790" operator="lessThan">
      <formula>$C$4</formula>
    </cfRule>
  </conditionalFormatting>
  <conditionalFormatting sqref="CL25">
    <cfRule type="cellIs" dxfId="11593" priority="5791" operator="lessThan">
      <formula>$C$4</formula>
    </cfRule>
  </conditionalFormatting>
  <conditionalFormatting sqref="CL26">
    <cfRule type="cellIs" dxfId="11592" priority="5792" operator="lessThan">
      <formula>$C$4</formula>
    </cfRule>
  </conditionalFormatting>
  <conditionalFormatting sqref="CL26">
    <cfRule type="cellIs" dxfId="11591" priority="5793" operator="lessThan">
      <formula>$C$4</formula>
    </cfRule>
  </conditionalFormatting>
  <conditionalFormatting sqref="CL27">
    <cfRule type="cellIs" dxfId="11590" priority="5794" operator="lessThan">
      <formula>$C$4</formula>
    </cfRule>
  </conditionalFormatting>
  <conditionalFormatting sqref="CL27">
    <cfRule type="cellIs" dxfId="11589" priority="5795" operator="lessThan">
      <formula>$C$4</formula>
    </cfRule>
  </conditionalFormatting>
  <conditionalFormatting sqref="CL28">
    <cfRule type="cellIs" dxfId="11588" priority="5796" operator="lessThan">
      <formula>$C$4</formula>
    </cfRule>
  </conditionalFormatting>
  <conditionalFormatting sqref="CL28">
    <cfRule type="cellIs" dxfId="11587" priority="5797" operator="lessThan">
      <formula>$C$4</formula>
    </cfRule>
  </conditionalFormatting>
  <conditionalFormatting sqref="CL29">
    <cfRule type="cellIs" dxfId="11586" priority="5798" operator="lessThan">
      <formula>$C$4</formula>
    </cfRule>
  </conditionalFormatting>
  <conditionalFormatting sqref="CL29">
    <cfRule type="cellIs" dxfId="11585" priority="5799" operator="lessThan">
      <formula>$C$4</formula>
    </cfRule>
  </conditionalFormatting>
  <conditionalFormatting sqref="CL30">
    <cfRule type="cellIs" dxfId="11584" priority="5800" operator="lessThan">
      <formula>$C$4</formula>
    </cfRule>
  </conditionalFormatting>
  <conditionalFormatting sqref="CL30">
    <cfRule type="cellIs" dxfId="11583" priority="5801" operator="lessThan">
      <formula>$C$4</formula>
    </cfRule>
  </conditionalFormatting>
  <conditionalFormatting sqref="CL31">
    <cfRule type="cellIs" dxfId="11582" priority="5802" operator="lessThan">
      <formula>$C$4</formula>
    </cfRule>
  </conditionalFormatting>
  <conditionalFormatting sqref="CL31">
    <cfRule type="cellIs" dxfId="11581" priority="5803" operator="lessThan">
      <formula>$C$4</formula>
    </cfRule>
  </conditionalFormatting>
  <conditionalFormatting sqref="CL32">
    <cfRule type="cellIs" dxfId="11580" priority="5804" operator="lessThan">
      <formula>$C$4</formula>
    </cfRule>
  </conditionalFormatting>
  <conditionalFormatting sqref="CL32">
    <cfRule type="cellIs" dxfId="11579" priority="5805" operator="lessThan">
      <formula>$C$4</formula>
    </cfRule>
  </conditionalFormatting>
  <conditionalFormatting sqref="CL33">
    <cfRule type="cellIs" dxfId="11578" priority="5806" operator="lessThan">
      <formula>$C$4</formula>
    </cfRule>
  </conditionalFormatting>
  <conditionalFormatting sqref="CL33">
    <cfRule type="cellIs" dxfId="11577" priority="5807" operator="lessThan">
      <formula>$C$4</formula>
    </cfRule>
  </conditionalFormatting>
  <conditionalFormatting sqref="CL34">
    <cfRule type="cellIs" dxfId="11576" priority="5808" operator="lessThan">
      <formula>$C$4</formula>
    </cfRule>
  </conditionalFormatting>
  <conditionalFormatting sqref="CL34">
    <cfRule type="cellIs" dxfId="11575" priority="5809" operator="lessThan">
      <formula>$C$4</formula>
    </cfRule>
  </conditionalFormatting>
  <conditionalFormatting sqref="CL35">
    <cfRule type="cellIs" dxfId="11574" priority="5810" operator="lessThan">
      <formula>$C$4</formula>
    </cfRule>
  </conditionalFormatting>
  <conditionalFormatting sqref="CL35">
    <cfRule type="cellIs" dxfId="11573" priority="5811" operator="lessThan">
      <formula>$C$4</formula>
    </cfRule>
  </conditionalFormatting>
  <conditionalFormatting sqref="CL36">
    <cfRule type="cellIs" dxfId="11572" priority="5812" operator="lessThan">
      <formula>$C$4</formula>
    </cfRule>
  </conditionalFormatting>
  <conditionalFormatting sqref="CL36">
    <cfRule type="cellIs" dxfId="11571" priority="5813" operator="lessThan">
      <formula>$C$4</formula>
    </cfRule>
  </conditionalFormatting>
  <conditionalFormatting sqref="CL37">
    <cfRule type="cellIs" dxfId="11570" priority="5814" operator="lessThan">
      <formula>$C$4</formula>
    </cfRule>
  </conditionalFormatting>
  <conditionalFormatting sqref="CL37">
    <cfRule type="cellIs" dxfId="11569" priority="5815" operator="lessThan">
      <formula>$C$4</formula>
    </cfRule>
  </conditionalFormatting>
  <conditionalFormatting sqref="CL38">
    <cfRule type="cellIs" dxfId="11568" priority="5816" operator="lessThan">
      <formula>$C$4</formula>
    </cfRule>
  </conditionalFormatting>
  <conditionalFormatting sqref="CL38">
    <cfRule type="cellIs" dxfId="11567" priority="5817" operator="lessThan">
      <formula>$C$4</formula>
    </cfRule>
  </conditionalFormatting>
  <conditionalFormatting sqref="CL39">
    <cfRule type="cellIs" dxfId="11566" priority="5818" operator="lessThan">
      <formula>$C$4</formula>
    </cfRule>
  </conditionalFormatting>
  <conditionalFormatting sqref="CL39">
    <cfRule type="cellIs" dxfId="11565" priority="5819" operator="lessThan">
      <formula>$C$4</formula>
    </cfRule>
  </conditionalFormatting>
  <conditionalFormatting sqref="CL40">
    <cfRule type="cellIs" dxfId="11564" priority="5820" operator="lessThan">
      <formula>$C$4</formula>
    </cfRule>
  </conditionalFormatting>
  <conditionalFormatting sqref="CL40">
    <cfRule type="cellIs" dxfId="11563" priority="5821" operator="lessThan">
      <formula>$C$4</formula>
    </cfRule>
  </conditionalFormatting>
  <conditionalFormatting sqref="CL41">
    <cfRule type="cellIs" dxfId="11562" priority="5822" operator="lessThan">
      <formula>$C$4</formula>
    </cfRule>
  </conditionalFormatting>
  <conditionalFormatting sqref="CL41">
    <cfRule type="cellIs" dxfId="11561" priority="5823" operator="lessThan">
      <formula>$C$4</formula>
    </cfRule>
  </conditionalFormatting>
  <conditionalFormatting sqref="CL42">
    <cfRule type="cellIs" dxfId="11560" priority="5824" operator="lessThan">
      <formula>$C$4</formula>
    </cfRule>
  </conditionalFormatting>
  <conditionalFormatting sqref="CL42">
    <cfRule type="cellIs" dxfId="11559" priority="5825" operator="lessThan">
      <formula>$C$4</formula>
    </cfRule>
  </conditionalFormatting>
  <conditionalFormatting sqref="CL43">
    <cfRule type="cellIs" dxfId="11558" priority="5826" operator="lessThan">
      <formula>$C$4</formula>
    </cfRule>
  </conditionalFormatting>
  <conditionalFormatting sqref="CL43">
    <cfRule type="cellIs" dxfId="11557" priority="5827" operator="lessThan">
      <formula>$C$4</formula>
    </cfRule>
  </conditionalFormatting>
  <conditionalFormatting sqref="CL44">
    <cfRule type="cellIs" dxfId="11556" priority="5828" operator="lessThan">
      <formula>$C$4</formula>
    </cfRule>
  </conditionalFormatting>
  <conditionalFormatting sqref="CL44">
    <cfRule type="cellIs" dxfId="11555" priority="5829" operator="lessThan">
      <formula>$C$4</formula>
    </cfRule>
  </conditionalFormatting>
  <conditionalFormatting sqref="CL45">
    <cfRule type="cellIs" dxfId="11554" priority="5830" operator="lessThan">
      <formula>$C$4</formula>
    </cfRule>
  </conditionalFormatting>
  <conditionalFormatting sqref="CL45">
    <cfRule type="cellIs" dxfId="11553" priority="5831" operator="lessThan">
      <formula>$C$4</formula>
    </cfRule>
  </conditionalFormatting>
  <conditionalFormatting sqref="CL46">
    <cfRule type="cellIs" dxfId="11552" priority="5832" operator="lessThan">
      <formula>$C$4</formula>
    </cfRule>
  </conditionalFormatting>
  <conditionalFormatting sqref="CL46">
    <cfRule type="cellIs" dxfId="11551" priority="5833" operator="lessThan">
      <formula>$C$4</formula>
    </cfRule>
  </conditionalFormatting>
  <conditionalFormatting sqref="CL47">
    <cfRule type="cellIs" dxfId="11550" priority="5834" operator="lessThan">
      <formula>$C$4</formula>
    </cfRule>
  </conditionalFormatting>
  <conditionalFormatting sqref="CL47">
    <cfRule type="cellIs" dxfId="11549" priority="5835" operator="lessThan">
      <formula>$C$4</formula>
    </cfRule>
  </conditionalFormatting>
  <conditionalFormatting sqref="CL48">
    <cfRule type="cellIs" dxfId="11548" priority="5836" operator="lessThan">
      <formula>$C$4</formula>
    </cfRule>
  </conditionalFormatting>
  <conditionalFormatting sqref="CL48">
    <cfRule type="cellIs" dxfId="11547" priority="5837" operator="lessThan">
      <formula>$C$4</formula>
    </cfRule>
  </conditionalFormatting>
  <conditionalFormatting sqref="CL49">
    <cfRule type="cellIs" dxfId="11546" priority="5838" operator="lessThan">
      <formula>$C$4</formula>
    </cfRule>
  </conditionalFormatting>
  <conditionalFormatting sqref="CL49">
    <cfRule type="cellIs" dxfId="11545" priority="5839" operator="lessThan">
      <formula>$C$4</formula>
    </cfRule>
  </conditionalFormatting>
  <conditionalFormatting sqref="CL50">
    <cfRule type="cellIs" dxfId="11544" priority="5840" operator="lessThan">
      <formula>$C$4</formula>
    </cfRule>
  </conditionalFormatting>
  <conditionalFormatting sqref="CL50">
    <cfRule type="cellIs" dxfId="11543" priority="5841" operator="lessThan">
      <formula>$C$4</formula>
    </cfRule>
  </conditionalFormatting>
  <conditionalFormatting sqref="CL51">
    <cfRule type="cellIs" dxfId="11542" priority="5842" operator="lessThan">
      <formula>$C$4</formula>
    </cfRule>
  </conditionalFormatting>
  <conditionalFormatting sqref="CL51">
    <cfRule type="cellIs" dxfId="11541" priority="5843" operator="lessThan">
      <formula>$C$4</formula>
    </cfRule>
  </conditionalFormatting>
  <conditionalFormatting sqref="CL52">
    <cfRule type="cellIs" dxfId="11540" priority="5844" operator="lessThan">
      <formula>$C$4</formula>
    </cfRule>
  </conditionalFormatting>
  <conditionalFormatting sqref="CL52">
    <cfRule type="cellIs" dxfId="11539" priority="5845" operator="lessThan">
      <formula>$C$4</formula>
    </cfRule>
  </conditionalFormatting>
  <conditionalFormatting sqref="CL53">
    <cfRule type="cellIs" dxfId="11538" priority="5846" operator="lessThan">
      <formula>$C$4</formula>
    </cfRule>
  </conditionalFormatting>
  <conditionalFormatting sqref="CL53">
    <cfRule type="cellIs" dxfId="11537" priority="5847" operator="lessThan">
      <formula>$C$4</formula>
    </cfRule>
  </conditionalFormatting>
  <conditionalFormatting sqref="CL54">
    <cfRule type="cellIs" dxfId="11536" priority="5848" operator="lessThan">
      <formula>$C$4</formula>
    </cfRule>
  </conditionalFormatting>
  <conditionalFormatting sqref="CL54">
    <cfRule type="cellIs" dxfId="11535" priority="5849" operator="lessThan">
      <formula>$C$4</formula>
    </cfRule>
  </conditionalFormatting>
  <conditionalFormatting sqref="CL55">
    <cfRule type="cellIs" dxfId="11534" priority="5850" operator="lessThan">
      <formula>$C$4</formula>
    </cfRule>
  </conditionalFormatting>
  <conditionalFormatting sqref="CL55">
    <cfRule type="cellIs" dxfId="11533" priority="5851" operator="lessThan">
      <formula>$C$4</formula>
    </cfRule>
  </conditionalFormatting>
  <conditionalFormatting sqref="CL56">
    <cfRule type="cellIs" dxfId="11532" priority="5852" operator="lessThan">
      <formula>$C$4</formula>
    </cfRule>
  </conditionalFormatting>
  <conditionalFormatting sqref="CL56">
    <cfRule type="cellIs" dxfId="11531" priority="5853" operator="lessThan">
      <formula>$C$4</formula>
    </cfRule>
  </conditionalFormatting>
  <conditionalFormatting sqref="CL57">
    <cfRule type="cellIs" dxfId="11530" priority="5854" operator="lessThan">
      <formula>$C$4</formula>
    </cfRule>
  </conditionalFormatting>
  <conditionalFormatting sqref="CL57">
    <cfRule type="cellIs" dxfId="11529" priority="5855" operator="lessThan">
      <formula>$C$4</formula>
    </cfRule>
  </conditionalFormatting>
  <conditionalFormatting sqref="CL58">
    <cfRule type="cellIs" dxfId="11528" priority="5856" operator="lessThan">
      <formula>$C$4</formula>
    </cfRule>
  </conditionalFormatting>
  <conditionalFormatting sqref="CL58">
    <cfRule type="cellIs" dxfId="11527" priority="5857" operator="lessThan">
      <formula>$C$4</formula>
    </cfRule>
  </conditionalFormatting>
  <conditionalFormatting sqref="CL59">
    <cfRule type="cellIs" dxfId="11526" priority="5858" operator="lessThan">
      <formula>$C$4</formula>
    </cfRule>
  </conditionalFormatting>
  <conditionalFormatting sqref="CL59">
    <cfRule type="cellIs" dxfId="11525" priority="5859" operator="lessThan">
      <formula>$C$4</formula>
    </cfRule>
  </conditionalFormatting>
  <conditionalFormatting sqref="CL60">
    <cfRule type="cellIs" dxfId="11524" priority="5860" operator="lessThan">
      <formula>$C$4</formula>
    </cfRule>
  </conditionalFormatting>
  <conditionalFormatting sqref="CL60">
    <cfRule type="cellIs" dxfId="11523" priority="5861" operator="lessThan">
      <formula>$C$4</formula>
    </cfRule>
  </conditionalFormatting>
  <conditionalFormatting sqref="AT37:AT39">
    <cfRule type="cellIs" dxfId="11522" priority="341" operator="lessThan">
      <formula>$C$4</formula>
    </cfRule>
  </conditionalFormatting>
  <conditionalFormatting sqref="BF11">
    <cfRule type="cellIs" dxfId="11521" priority="205" operator="lessThan">
      <formula>$C$4</formula>
    </cfRule>
  </conditionalFormatting>
  <conditionalFormatting sqref="BF11">
    <cfRule type="cellIs" dxfId="11520" priority="206" operator="lessThan">
      <formula>$C$4</formula>
    </cfRule>
  </conditionalFormatting>
  <conditionalFormatting sqref="BF12">
    <cfRule type="cellIs" dxfId="11519" priority="207" operator="lessThan">
      <formula>$C$4</formula>
    </cfRule>
  </conditionalFormatting>
  <conditionalFormatting sqref="BF12">
    <cfRule type="cellIs" dxfId="11518" priority="208" operator="lessThan">
      <formula>$C$4</formula>
    </cfRule>
  </conditionalFormatting>
  <conditionalFormatting sqref="BF13">
    <cfRule type="cellIs" dxfId="11517" priority="209" operator="lessThan">
      <formula>$C$4</formula>
    </cfRule>
  </conditionalFormatting>
  <conditionalFormatting sqref="BF13">
    <cfRule type="cellIs" dxfId="11516" priority="210" operator="lessThan">
      <formula>$C$4</formula>
    </cfRule>
  </conditionalFormatting>
  <conditionalFormatting sqref="BF14">
    <cfRule type="cellIs" dxfId="11515" priority="211" operator="lessThan">
      <formula>$C$4</formula>
    </cfRule>
  </conditionalFormatting>
  <conditionalFormatting sqref="BF14">
    <cfRule type="cellIs" dxfId="11514" priority="212" operator="lessThan">
      <formula>$C$4</formula>
    </cfRule>
  </conditionalFormatting>
  <conditionalFormatting sqref="BF15">
    <cfRule type="cellIs" dxfId="11513" priority="213" operator="lessThan">
      <formula>$C$4</formula>
    </cfRule>
  </conditionalFormatting>
  <conditionalFormatting sqref="BF15">
    <cfRule type="cellIs" dxfId="11512" priority="214" operator="lessThan">
      <formula>$C$4</formula>
    </cfRule>
  </conditionalFormatting>
  <conditionalFormatting sqref="BF16">
    <cfRule type="cellIs" dxfId="11511" priority="215" operator="lessThan">
      <formula>$C$4</formula>
    </cfRule>
  </conditionalFormatting>
  <conditionalFormatting sqref="BF16">
    <cfRule type="cellIs" dxfId="11510" priority="216" operator="lessThan">
      <formula>$C$4</formula>
    </cfRule>
  </conditionalFormatting>
  <conditionalFormatting sqref="BF17">
    <cfRule type="cellIs" dxfId="11509" priority="217" operator="lessThan">
      <formula>$C$4</formula>
    </cfRule>
  </conditionalFormatting>
  <conditionalFormatting sqref="BF17">
    <cfRule type="cellIs" dxfId="11508" priority="218" operator="lessThan">
      <formula>$C$4</formula>
    </cfRule>
  </conditionalFormatting>
  <conditionalFormatting sqref="BF18">
    <cfRule type="cellIs" dxfId="11507" priority="219" operator="lessThan">
      <formula>$C$4</formula>
    </cfRule>
  </conditionalFormatting>
  <conditionalFormatting sqref="BF18">
    <cfRule type="cellIs" dxfId="11506" priority="220" operator="lessThan">
      <formula>$C$4</formula>
    </cfRule>
  </conditionalFormatting>
  <conditionalFormatting sqref="BF19">
    <cfRule type="cellIs" dxfId="11505" priority="221" operator="lessThan">
      <formula>$C$4</formula>
    </cfRule>
  </conditionalFormatting>
  <conditionalFormatting sqref="BF19">
    <cfRule type="cellIs" dxfId="11504" priority="222" operator="lessThan">
      <formula>$C$4</formula>
    </cfRule>
  </conditionalFormatting>
  <conditionalFormatting sqref="BF20">
    <cfRule type="cellIs" dxfId="11503" priority="223" operator="lessThan">
      <formula>$C$4</formula>
    </cfRule>
  </conditionalFormatting>
  <conditionalFormatting sqref="BF20">
    <cfRule type="cellIs" dxfId="11502" priority="224" operator="lessThan">
      <formula>$C$4</formula>
    </cfRule>
  </conditionalFormatting>
  <conditionalFormatting sqref="BF21">
    <cfRule type="cellIs" dxfId="11501" priority="225" operator="lessThan">
      <formula>$C$4</formula>
    </cfRule>
  </conditionalFormatting>
  <conditionalFormatting sqref="BF21">
    <cfRule type="cellIs" dxfId="11500" priority="226" operator="lessThan">
      <formula>$C$4</formula>
    </cfRule>
  </conditionalFormatting>
  <conditionalFormatting sqref="BF22">
    <cfRule type="cellIs" dxfId="11499" priority="227" operator="lessThan">
      <formula>$C$4</formula>
    </cfRule>
  </conditionalFormatting>
  <conditionalFormatting sqref="BF22">
    <cfRule type="cellIs" dxfId="11498" priority="228" operator="lessThan">
      <formula>$C$4</formula>
    </cfRule>
  </conditionalFormatting>
  <conditionalFormatting sqref="BF23">
    <cfRule type="cellIs" dxfId="11497" priority="229" operator="lessThan">
      <formula>$C$4</formula>
    </cfRule>
  </conditionalFormatting>
  <conditionalFormatting sqref="BF23">
    <cfRule type="cellIs" dxfId="11496" priority="230" operator="lessThan">
      <formula>$C$4</formula>
    </cfRule>
  </conditionalFormatting>
  <conditionalFormatting sqref="BF24">
    <cfRule type="cellIs" dxfId="11495" priority="231" operator="lessThan">
      <formula>$C$4</formula>
    </cfRule>
  </conditionalFormatting>
  <conditionalFormatting sqref="BF24">
    <cfRule type="cellIs" dxfId="11494" priority="232" operator="lessThan">
      <formula>$C$4</formula>
    </cfRule>
  </conditionalFormatting>
  <conditionalFormatting sqref="BF25">
    <cfRule type="cellIs" dxfId="11493" priority="233" operator="lessThan">
      <formula>$C$4</formula>
    </cfRule>
  </conditionalFormatting>
  <conditionalFormatting sqref="BF25">
    <cfRule type="cellIs" dxfId="11492" priority="234" operator="lessThan">
      <formula>$C$4</formula>
    </cfRule>
  </conditionalFormatting>
  <conditionalFormatting sqref="BF26">
    <cfRule type="cellIs" dxfId="11491" priority="235" operator="lessThan">
      <formula>$C$4</formula>
    </cfRule>
  </conditionalFormatting>
  <conditionalFormatting sqref="BF26">
    <cfRule type="cellIs" dxfId="11490" priority="236" operator="lessThan">
      <formula>$C$4</formula>
    </cfRule>
  </conditionalFormatting>
  <conditionalFormatting sqref="BF27">
    <cfRule type="cellIs" dxfId="11489" priority="237" operator="lessThan">
      <formula>$C$4</formula>
    </cfRule>
  </conditionalFormatting>
  <conditionalFormatting sqref="BF27">
    <cfRule type="cellIs" dxfId="11488" priority="238" operator="lessThan">
      <formula>$C$4</formula>
    </cfRule>
  </conditionalFormatting>
  <conditionalFormatting sqref="BF28">
    <cfRule type="cellIs" dxfId="11487" priority="239" operator="lessThan">
      <formula>$C$4</formula>
    </cfRule>
  </conditionalFormatting>
  <conditionalFormatting sqref="BF28">
    <cfRule type="cellIs" dxfId="11486" priority="240" operator="lessThan">
      <formula>$C$4</formula>
    </cfRule>
  </conditionalFormatting>
  <conditionalFormatting sqref="BF29">
    <cfRule type="cellIs" dxfId="11485" priority="241" operator="lessThan">
      <formula>$C$4</formula>
    </cfRule>
  </conditionalFormatting>
  <conditionalFormatting sqref="BF29">
    <cfRule type="cellIs" dxfId="11484" priority="242" operator="lessThan">
      <formula>$C$4</formula>
    </cfRule>
  </conditionalFormatting>
  <conditionalFormatting sqref="BF30">
    <cfRule type="cellIs" dxfId="11483" priority="243" operator="lessThan">
      <formula>$C$4</formula>
    </cfRule>
  </conditionalFormatting>
  <conditionalFormatting sqref="BF30">
    <cfRule type="cellIs" dxfId="11482" priority="244" operator="lessThan">
      <formula>$C$4</formula>
    </cfRule>
  </conditionalFormatting>
  <conditionalFormatting sqref="BF31">
    <cfRule type="cellIs" dxfId="11481" priority="245" operator="lessThan">
      <formula>$C$4</formula>
    </cfRule>
  </conditionalFormatting>
  <conditionalFormatting sqref="BF31">
    <cfRule type="cellIs" dxfId="11480" priority="246" operator="lessThan">
      <formula>$C$4</formula>
    </cfRule>
  </conditionalFormatting>
  <conditionalFormatting sqref="BF32">
    <cfRule type="cellIs" dxfId="11479" priority="247" operator="lessThan">
      <formula>$C$4</formula>
    </cfRule>
  </conditionalFormatting>
  <conditionalFormatting sqref="BF32">
    <cfRule type="cellIs" dxfId="11478" priority="248" operator="lessThan">
      <formula>$C$4</formula>
    </cfRule>
  </conditionalFormatting>
  <conditionalFormatting sqref="BF33">
    <cfRule type="cellIs" dxfId="11477" priority="249" operator="lessThan">
      <formula>$C$4</formula>
    </cfRule>
  </conditionalFormatting>
  <conditionalFormatting sqref="BF33">
    <cfRule type="cellIs" dxfId="11476" priority="250" operator="lessThan">
      <formula>$C$4</formula>
    </cfRule>
  </conditionalFormatting>
  <conditionalFormatting sqref="BF34">
    <cfRule type="cellIs" dxfId="11475" priority="251" operator="lessThan">
      <formula>$C$4</formula>
    </cfRule>
  </conditionalFormatting>
  <conditionalFormatting sqref="BF34">
    <cfRule type="cellIs" dxfId="11474" priority="252" operator="lessThan">
      <formula>$C$4</formula>
    </cfRule>
  </conditionalFormatting>
  <conditionalFormatting sqref="BF35">
    <cfRule type="cellIs" dxfId="11473" priority="253" operator="lessThan">
      <formula>$C$4</formula>
    </cfRule>
  </conditionalFormatting>
  <conditionalFormatting sqref="BF35">
    <cfRule type="cellIs" dxfId="11472" priority="254" operator="lessThan">
      <formula>$C$4</formula>
    </cfRule>
  </conditionalFormatting>
  <conditionalFormatting sqref="BF36">
    <cfRule type="cellIs" dxfId="11471" priority="255" operator="lessThan">
      <formula>$C$4</formula>
    </cfRule>
  </conditionalFormatting>
  <conditionalFormatting sqref="BF36">
    <cfRule type="cellIs" dxfId="11470" priority="256" operator="lessThan">
      <formula>$C$4</formula>
    </cfRule>
  </conditionalFormatting>
  <conditionalFormatting sqref="BF37">
    <cfRule type="cellIs" dxfId="11469" priority="257" operator="lessThan">
      <formula>$C$4</formula>
    </cfRule>
  </conditionalFormatting>
  <conditionalFormatting sqref="BF37">
    <cfRule type="cellIs" dxfId="11468" priority="258" operator="lessThan">
      <formula>$C$4</formula>
    </cfRule>
  </conditionalFormatting>
  <conditionalFormatting sqref="BF38">
    <cfRule type="cellIs" dxfId="11467" priority="259" operator="lessThan">
      <formula>$C$4</formula>
    </cfRule>
  </conditionalFormatting>
  <conditionalFormatting sqref="BF38">
    <cfRule type="cellIs" dxfId="11466" priority="260" operator="lessThan">
      <formula>$C$4</formula>
    </cfRule>
  </conditionalFormatting>
  <conditionalFormatting sqref="BF39">
    <cfRule type="cellIs" dxfId="11465" priority="261" operator="lessThan">
      <formula>$C$4</formula>
    </cfRule>
  </conditionalFormatting>
  <conditionalFormatting sqref="BF39">
    <cfRule type="cellIs" dxfId="11464" priority="262" operator="lessThan">
      <formula>$C$4</formula>
    </cfRule>
  </conditionalFormatting>
  <conditionalFormatting sqref="BF40">
    <cfRule type="cellIs" dxfId="11463" priority="263" operator="lessThan">
      <formula>$C$4</formula>
    </cfRule>
  </conditionalFormatting>
  <conditionalFormatting sqref="BF40">
    <cfRule type="cellIs" dxfId="11462" priority="264" operator="lessThan">
      <formula>$C$4</formula>
    </cfRule>
  </conditionalFormatting>
  <conditionalFormatting sqref="BF41">
    <cfRule type="cellIs" dxfId="11461" priority="265" operator="lessThan">
      <formula>$C$4</formula>
    </cfRule>
  </conditionalFormatting>
  <conditionalFormatting sqref="BF41">
    <cfRule type="cellIs" dxfId="11460" priority="266" operator="lessThan">
      <formula>$C$4</formula>
    </cfRule>
  </conditionalFormatting>
  <conditionalFormatting sqref="BF42">
    <cfRule type="cellIs" dxfId="11459" priority="267" operator="lessThan">
      <formula>$C$4</formula>
    </cfRule>
  </conditionalFormatting>
  <conditionalFormatting sqref="BF42">
    <cfRule type="cellIs" dxfId="11458" priority="268" operator="lessThan">
      <formula>$C$4</formula>
    </cfRule>
  </conditionalFormatting>
  <conditionalFormatting sqref="BF43">
    <cfRule type="cellIs" dxfId="11457" priority="269" operator="lessThan">
      <formula>$C$4</formula>
    </cfRule>
  </conditionalFormatting>
  <conditionalFormatting sqref="BF43">
    <cfRule type="cellIs" dxfId="11456" priority="270" operator="lessThan">
      <formula>$C$4</formula>
    </cfRule>
  </conditionalFormatting>
  <conditionalFormatting sqref="BF44">
    <cfRule type="cellIs" dxfId="11455" priority="271" operator="lessThan">
      <formula>$C$4</formula>
    </cfRule>
  </conditionalFormatting>
  <conditionalFormatting sqref="BF44">
    <cfRule type="cellIs" dxfId="11454" priority="272" operator="lessThan">
      <formula>$C$4</formula>
    </cfRule>
  </conditionalFormatting>
  <conditionalFormatting sqref="BS11">
    <cfRule type="cellIs" dxfId="11453" priority="137" operator="lessThan">
      <formula>$C$4</formula>
    </cfRule>
  </conditionalFormatting>
  <conditionalFormatting sqref="BS11">
    <cfRule type="cellIs" dxfId="11452" priority="138" operator="lessThan">
      <formula>$C$4</formula>
    </cfRule>
  </conditionalFormatting>
  <conditionalFormatting sqref="BS12">
    <cfRule type="cellIs" dxfId="11451" priority="139" operator="lessThan">
      <formula>$C$4</formula>
    </cfRule>
  </conditionalFormatting>
  <conditionalFormatting sqref="BS12">
    <cfRule type="cellIs" dxfId="11450" priority="140" operator="lessThan">
      <formula>$C$4</formula>
    </cfRule>
  </conditionalFormatting>
  <conditionalFormatting sqref="BS13">
    <cfRule type="cellIs" dxfId="11449" priority="141" operator="lessThan">
      <formula>$C$4</formula>
    </cfRule>
  </conditionalFormatting>
  <conditionalFormatting sqref="BS13">
    <cfRule type="cellIs" dxfId="11448" priority="142" operator="lessThan">
      <formula>$C$4</formula>
    </cfRule>
  </conditionalFormatting>
  <conditionalFormatting sqref="BS14">
    <cfRule type="cellIs" dxfId="11447" priority="143" operator="lessThan">
      <formula>$C$4</formula>
    </cfRule>
  </conditionalFormatting>
  <conditionalFormatting sqref="BS14">
    <cfRule type="cellIs" dxfId="11446" priority="144" operator="lessThan">
      <formula>$C$4</formula>
    </cfRule>
  </conditionalFormatting>
  <conditionalFormatting sqref="BS15">
    <cfRule type="cellIs" dxfId="11445" priority="145" operator="lessThan">
      <formula>$C$4</formula>
    </cfRule>
  </conditionalFormatting>
  <conditionalFormatting sqref="BS15">
    <cfRule type="cellIs" dxfId="11444" priority="146" operator="lessThan">
      <formula>$C$4</formula>
    </cfRule>
  </conditionalFormatting>
  <conditionalFormatting sqref="BS16">
    <cfRule type="cellIs" dxfId="11443" priority="147" operator="lessThan">
      <formula>$C$4</formula>
    </cfRule>
  </conditionalFormatting>
  <conditionalFormatting sqref="BS16">
    <cfRule type="cellIs" dxfId="11442" priority="148" operator="lessThan">
      <formula>$C$4</formula>
    </cfRule>
  </conditionalFormatting>
  <conditionalFormatting sqref="BS17">
    <cfRule type="cellIs" dxfId="11441" priority="149" operator="lessThan">
      <formula>$C$4</formula>
    </cfRule>
  </conditionalFormatting>
  <conditionalFormatting sqref="BS17">
    <cfRule type="cellIs" dxfId="11440" priority="150" operator="lessThan">
      <formula>$C$4</formula>
    </cfRule>
  </conditionalFormatting>
  <conditionalFormatting sqref="BS18">
    <cfRule type="cellIs" dxfId="11439" priority="151" operator="lessThan">
      <formula>$C$4</formula>
    </cfRule>
  </conditionalFormatting>
  <conditionalFormatting sqref="BS18">
    <cfRule type="cellIs" dxfId="11438" priority="152" operator="lessThan">
      <formula>$C$4</formula>
    </cfRule>
  </conditionalFormatting>
  <conditionalFormatting sqref="BS19">
    <cfRule type="cellIs" dxfId="11437" priority="153" operator="lessThan">
      <formula>$C$4</formula>
    </cfRule>
  </conditionalFormatting>
  <conditionalFormatting sqref="BS19">
    <cfRule type="cellIs" dxfId="11436" priority="154" operator="lessThan">
      <formula>$C$4</formula>
    </cfRule>
  </conditionalFormatting>
  <conditionalFormatting sqref="BS20">
    <cfRule type="cellIs" dxfId="11435" priority="155" operator="lessThan">
      <formula>$C$4</formula>
    </cfRule>
  </conditionalFormatting>
  <conditionalFormatting sqref="BS20">
    <cfRule type="cellIs" dxfId="11434" priority="156" operator="lessThan">
      <formula>$C$4</formula>
    </cfRule>
  </conditionalFormatting>
  <conditionalFormatting sqref="BS21">
    <cfRule type="cellIs" dxfId="11433" priority="157" operator="lessThan">
      <formula>$C$4</formula>
    </cfRule>
  </conditionalFormatting>
  <conditionalFormatting sqref="BS21">
    <cfRule type="cellIs" dxfId="11432" priority="158" operator="lessThan">
      <formula>$C$4</formula>
    </cfRule>
  </conditionalFormatting>
  <conditionalFormatting sqref="BS22">
    <cfRule type="cellIs" dxfId="11431" priority="159" operator="lessThan">
      <formula>$C$4</formula>
    </cfRule>
  </conditionalFormatting>
  <conditionalFormatting sqref="BS22">
    <cfRule type="cellIs" dxfId="11430" priority="160" operator="lessThan">
      <formula>$C$4</formula>
    </cfRule>
  </conditionalFormatting>
  <conditionalFormatting sqref="BS23">
    <cfRule type="cellIs" dxfId="11429" priority="161" operator="lessThan">
      <formula>$C$4</formula>
    </cfRule>
  </conditionalFormatting>
  <conditionalFormatting sqref="BS23">
    <cfRule type="cellIs" dxfId="11428" priority="162" operator="lessThan">
      <formula>$C$4</formula>
    </cfRule>
  </conditionalFormatting>
  <conditionalFormatting sqref="BS24">
    <cfRule type="cellIs" dxfId="11427" priority="163" operator="lessThan">
      <formula>$C$4</formula>
    </cfRule>
  </conditionalFormatting>
  <conditionalFormatting sqref="BS24">
    <cfRule type="cellIs" dxfId="11426" priority="164" operator="lessThan">
      <formula>$C$4</formula>
    </cfRule>
  </conditionalFormatting>
  <conditionalFormatting sqref="BS25">
    <cfRule type="cellIs" dxfId="11425" priority="165" operator="lessThan">
      <formula>$C$4</formula>
    </cfRule>
  </conditionalFormatting>
  <conditionalFormatting sqref="BS25">
    <cfRule type="cellIs" dxfId="11424" priority="166" operator="lessThan">
      <formula>$C$4</formula>
    </cfRule>
  </conditionalFormatting>
  <conditionalFormatting sqref="BS26">
    <cfRule type="cellIs" dxfId="11423" priority="167" operator="lessThan">
      <formula>$C$4</formula>
    </cfRule>
  </conditionalFormatting>
  <conditionalFormatting sqref="BS26">
    <cfRule type="cellIs" dxfId="11422" priority="168" operator="lessThan">
      <formula>$C$4</formula>
    </cfRule>
  </conditionalFormatting>
  <conditionalFormatting sqref="BS27">
    <cfRule type="cellIs" dxfId="11421" priority="169" operator="lessThan">
      <formula>$C$4</formula>
    </cfRule>
  </conditionalFormatting>
  <conditionalFormatting sqref="BS27">
    <cfRule type="cellIs" dxfId="11420" priority="170" operator="lessThan">
      <formula>$C$4</formula>
    </cfRule>
  </conditionalFormatting>
  <conditionalFormatting sqref="BS28">
    <cfRule type="cellIs" dxfId="11419" priority="171" operator="lessThan">
      <formula>$C$4</formula>
    </cfRule>
  </conditionalFormatting>
  <conditionalFormatting sqref="BS28">
    <cfRule type="cellIs" dxfId="11418" priority="172" operator="lessThan">
      <formula>$C$4</formula>
    </cfRule>
  </conditionalFormatting>
  <conditionalFormatting sqref="BS29">
    <cfRule type="cellIs" dxfId="11417" priority="173" operator="lessThan">
      <formula>$C$4</formula>
    </cfRule>
  </conditionalFormatting>
  <conditionalFormatting sqref="BS29">
    <cfRule type="cellIs" dxfId="11416" priority="174" operator="lessThan">
      <formula>$C$4</formula>
    </cfRule>
  </conditionalFormatting>
  <conditionalFormatting sqref="BS30">
    <cfRule type="cellIs" dxfId="11415" priority="175" operator="lessThan">
      <formula>$C$4</formula>
    </cfRule>
  </conditionalFormatting>
  <conditionalFormatting sqref="BS30">
    <cfRule type="cellIs" dxfId="11414" priority="176" operator="lessThan">
      <formula>$C$4</formula>
    </cfRule>
  </conditionalFormatting>
  <conditionalFormatting sqref="BS31">
    <cfRule type="cellIs" dxfId="11413" priority="177" operator="lessThan">
      <formula>$C$4</formula>
    </cfRule>
  </conditionalFormatting>
  <conditionalFormatting sqref="BS31">
    <cfRule type="cellIs" dxfId="11412" priority="178" operator="lessThan">
      <formula>$C$4</formula>
    </cfRule>
  </conditionalFormatting>
  <conditionalFormatting sqref="BS32">
    <cfRule type="cellIs" dxfId="11411" priority="179" operator="lessThan">
      <formula>$C$4</formula>
    </cfRule>
  </conditionalFormatting>
  <conditionalFormatting sqref="BS32">
    <cfRule type="cellIs" dxfId="11410" priority="180" operator="lessThan">
      <formula>$C$4</formula>
    </cfRule>
  </conditionalFormatting>
  <conditionalFormatting sqref="BS33">
    <cfRule type="cellIs" dxfId="11409" priority="181" operator="lessThan">
      <formula>$C$4</formula>
    </cfRule>
  </conditionalFormatting>
  <conditionalFormatting sqref="BS33">
    <cfRule type="cellIs" dxfId="11408" priority="182" operator="lessThan">
      <formula>$C$4</formula>
    </cfRule>
  </conditionalFormatting>
  <conditionalFormatting sqref="BS34">
    <cfRule type="cellIs" dxfId="11407" priority="183" operator="lessThan">
      <formula>$C$4</formula>
    </cfRule>
  </conditionalFormatting>
  <conditionalFormatting sqref="BS34">
    <cfRule type="cellIs" dxfId="11406" priority="184" operator="lessThan">
      <formula>$C$4</formula>
    </cfRule>
  </conditionalFormatting>
  <conditionalFormatting sqref="BS35">
    <cfRule type="cellIs" dxfId="11405" priority="185" operator="lessThan">
      <formula>$C$4</formula>
    </cfRule>
  </conditionalFormatting>
  <conditionalFormatting sqref="BS35">
    <cfRule type="cellIs" dxfId="11404" priority="186" operator="lessThan">
      <formula>$C$4</formula>
    </cfRule>
  </conditionalFormatting>
  <conditionalFormatting sqref="BS36">
    <cfRule type="cellIs" dxfId="11403" priority="187" operator="lessThan">
      <formula>$C$4</formula>
    </cfRule>
  </conditionalFormatting>
  <conditionalFormatting sqref="BS36">
    <cfRule type="cellIs" dxfId="11402" priority="188" operator="lessThan">
      <formula>$C$4</formula>
    </cfRule>
  </conditionalFormatting>
  <conditionalFormatting sqref="BS37">
    <cfRule type="cellIs" dxfId="11401" priority="189" operator="lessThan">
      <formula>$C$4</formula>
    </cfRule>
  </conditionalFormatting>
  <conditionalFormatting sqref="BS37">
    <cfRule type="cellIs" dxfId="11400" priority="190" operator="lessThan">
      <formula>$C$4</formula>
    </cfRule>
  </conditionalFormatting>
  <conditionalFormatting sqref="BS38">
    <cfRule type="cellIs" dxfId="11399" priority="191" operator="lessThan">
      <formula>$C$4</formula>
    </cfRule>
  </conditionalFormatting>
  <conditionalFormatting sqref="BS38">
    <cfRule type="cellIs" dxfId="11398" priority="192" operator="lessThan">
      <formula>$C$4</formula>
    </cfRule>
  </conditionalFormatting>
  <conditionalFormatting sqref="BS39">
    <cfRule type="cellIs" dxfId="11397" priority="193" operator="lessThan">
      <formula>$C$4</formula>
    </cfRule>
  </conditionalFormatting>
  <conditionalFormatting sqref="BS39">
    <cfRule type="cellIs" dxfId="11396" priority="194" operator="lessThan">
      <formula>$C$4</formula>
    </cfRule>
  </conditionalFormatting>
  <conditionalFormatting sqref="BS40">
    <cfRule type="cellIs" dxfId="11395" priority="195" operator="lessThan">
      <formula>$C$4</formula>
    </cfRule>
  </conditionalFormatting>
  <conditionalFormatting sqref="BS40">
    <cfRule type="cellIs" dxfId="11394" priority="196" operator="lessThan">
      <formula>$C$4</formula>
    </cfRule>
  </conditionalFormatting>
  <conditionalFormatting sqref="BS41">
    <cfRule type="cellIs" dxfId="11393" priority="197" operator="lessThan">
      <formula>$C$4</formula>
    </cfRule>
  </conditionalFormatting>
  <conditionalFormatting sqref="BS41">
    <cfRule type="cellIs" dxfId="11392" priority="198" operator="lessThan">
      <formula>$C$4</formula>
    </cfRule>
  </conditionalFormatting>
  <conditionalFormatting sqref="BS42">
    <cfRule type="cellIs" dxfId="11391" priority="199" operator="lessThan">
      <formula>$C$4</formula>
    </cfRule>
  </conditionalFormatting>
  <conditionalFormatting sqref="BS42">
    <cfRule type="cellIs" dxfId="11390" priority="200" operator="lessThan">
      <formula>$C$4</formula>
    </cfRule>
  </conditionalFormatting>
  <conditionalFormatting sqref="BS43">
    <cfRule type="cellIs" dxfId="11389" priority="201" operator="lessThan">
      <formula>$C$4</formula>
    </cfRule>
  </conditionalFormatting>
  <conditionalFormatting sqref="BS43">
    <cfRule type="cellIs" dxfId="11388" priority="202" operator="lessThan">
      <formula>$C$4</formula>
    </cfRule>
  </conditionalFormatting>
  <conditionalFormatting sqref="BS44">
    <cfRule type="cellIs" dxfId="11387" priority="203" operator="lessThan">
      <formula>$C$4</formula>
    </cfRule>
  </conditionalFormatting>
  <conditionalFormatting sqref="BS44">
    <cfRule type="cellIs" dxfId="11386" priority="204" operator="lessThan">
      <formula>$C$4</formula>
    </cfRule>
  </conditionalFormatting>
  <conditionalFormatting sqref="BW11">
    <cfRule type="cellIs" dxfId="11385" priority="69" operator="lessThan">
      <formula>$C$4</formula>
    </cfRule>
  </conditionalFormatting>
  <conditionalFormatting sqref="BW11">
    <cfRule type="cellIs" dxfId="11384" priority="70" operator="lessThan">
      <formula>$C$4</formula>
    </cfRule>
  </conditionalFormatting>
  <conditionalFormatting sqref="BW12">
    <cfRule type="cellIs" dxfId="11383" priority="71" operator="lessThan">
      <formula>$C$4</formula>
    </cfRule>
  </conditionalFormatting>
  <conditionalFormatting sqref="BW12">
    <cfRule type="cellIs" dxfId="11382" priority="72" operator="lessThan">
      <formula>$C$4</formula>
    </cfRule>
  </conditionalFormatting>
  <conditionalFormatting sqref="BW13">
    <cfRule type="cellIs" dxfId="11381" priority="73" operator="lessThan">
      <formula>$C$4</formula>
    </cfRule>
  </conditionalFormatting>
  <conditionalFormatting sqref="BW13">
    <cfRule type="cellIs" dxfId="11380" priority="74" operator="lessThan">
      <formula>$C$4</formula>
    </cfRule>
  </conditionalFormatting>
  <conditionalFormatting sqref="BW14">
    <cfRule type="cellIs" dxfId="11379" priority="75" operator="lessThan">
      <formula>$C$4</formula>
    </cfRule>
  </conditionalFormatting>
  <conditionalFormatting sqref="BW14">
    <cfRule type="cellIs" dxfId="11378" priority="76" operator="lessThan">
      <formula>$C$4</formula>
    </cfRule>
  </conditionalFormatting>
  <conditionalFormatting sqref="BW15">
    <cfRule type="cellIs" dxfId="11377" priority="77" operator="lessThan">
      <formula>$C$4</formula>
    </cfRule>
  </conditionalFormatting>
  <conditionalFormatting sqref="BW15">
    <cfRule type="cellIs" dxfId="11376" priority="78" operator="lessThan">
      <formula>$C$4</formula>
    </cfRule>
  </conditionalFormatting>
  <conditionalFormatting sqref="BW16">
    <cfRule type="cellIs" dxfId="11375" priority="79" operator="lessThan">
      <formula>$C$4</formula>
    </cfRule>
  </conditionalFormatting>
  <conditionalFormatting sqref="BW16">
    <cfRule type="cellIs" dxfId="11374" priority="80" operator="lessThan">
      <formula>$C$4</formula>
    </cfRule>
  </conditionalFormatting>
  <conditionalFormatting sqref="BW17">
    <cfRule type="cellIs" dxfId="11373" priority="81" operator="lessThan">
      <formula>$C$4</formula>
    </cfRule>
  </conditionalFormatting>
  <conditionalFormatting sqref="BW17">
    <cfRule type="cellIs" dxfId="11372" priority="82" operator="lessThan">
      <formula>$C$4</formula>
    </cfRule>
  </conditionalFormatting>
  <conditionalFormatting sqref="BW18">
    <cfRule type="cellIs" dxfId="11371" priority="83" operator="lessThan">
      <formula>$C$4</formula>
    </cfRule>
  </conditionalFormatting>
  <conditionalFormatting sqref="BW18">
    <cfRule type="cellIs" dxfId="11370" priority="84" operator="lessThan">
      <formula>$C$4</formula>
    </cfRule>
  </conditionalFormatting>
  <conditionalFormatting sqref="BW19">
    <cfRule type="cellIs" dxfId="11369" priority="85" operator="lessThan">
      <formula>$C$4</formula>
    </cfRule>
  </conditionalFormatting>
  <conditionalFormatting sqref="BW19">
    <cfRule type="cellIs" dxfId="11368" priority="86" operator="lessThan">
      <formula>$C$4</formula>
    </cfRule>
  </conditionalFormatting>
  <conditionalFormatting sqref="BW20">
    <cfRule type="cellIs" dxfId="11367" priority="87" operator="lessThan">
      <formula>$C$4</formula>
    </cfRule>
  </conditionalFormatting>
  <conditionalFormatting sqref="BW20">
    <cfRule type="cellIs" dxfId="11366" priority="88" operator="lessThan">
      <formula>$C$4</formula>
    </cfRule>
  </conditionalFormatting>
  <conditionalFormatting sqref="BW21">
    <cfRule type="cellIs" dxfId="11365" priority="89" operator="lessThan">
      <formula>$C$4</formula>
    </cfRule>
  </conditionalFormatting>
  <conditionalFormatting sqref="BW21">
    <cfRule type="cellIs" dxfId="11364" priority="90" operator="lessThan">
      <formula>$C$4</formula>
    </cfRule>
  </conditionalFormatting>
  <conditionalFormatting sqref="BW22">
    <cfRule type="cellIs" dxfId="11363" priority="91" operator="lessThan">
      <formula>$C$4</formula>
    </cfRule>
  </conditionalFormatting>
  <conditionalFormatting sqref="BW22">
    <cfRule type="cellIs" dxfId="11362" priority="92" operator="lessThan">
      <formula>$C$4</formula>
    </cfRule>
  </conditionalFormatting>
  <conditionalFormatting sqref="BW23">
    <cfRule type="cellIs" dxfId="11361" priority="93" operator="lessThan">
      <formula>$C$4</formula>
    </cfRule>
  </conditionalFormatting>
  <conditionalFormatting sqref="BW23">
    <cfRule type="cellIs" dxfId="11360" priority="94" operator="lessThan">
      <formula>$C$4</formula>
    </cfRule>
  </conditionalFormatting>
  <conditionalFormatting sqref="BW24">
    <cfRule type="cellIs" dxfId="11359" priority="95" operator="lessThan">
      <formula>$C$4</formula>
    </cfRule>
  </conditionalFormatting>
  <conditionalFormatting sqref="BW24">
    <cfRule type="cellIs" dxfId="11358" priority="96" operator="lessThan">
      <formula>$C$4</formula>
    </cfRule>
  </conditionalFormatting>
  <conditionalFormatting sqref="BW25">
    <cfRule type="cellIs" dxfId="11357" priority="97" operator="lessThan">
      <formula>$C$4</formula>
    </cfRule>
  </conditionalFormatting>
  <conditionalFormatting sqref="BW25">
    <cfRule type="cellIs" dxfId="11356" priority="98" operator="lessThan">
      <formula>$C$4</formula>
    </cfRule>
  </conditionalFormatting>
  <conditionalFormatting sqref="BW26">
    <cfRule type="cellIs" dxfId="11355" priority="99" operator="lessThan">
      <formula>$C$4</formula>
    </cfRule>
  </conditionalFormatting>
  <conditionalFormatting sqref="BW26">
    <cfRule type="cellIs" dxfId="11354" priority="100" operator="lessThan">
      <formula>$C$4</formula>
    </cfRule>
  </conditionalFormatting>
  <conditionalFormatting sqref="BW27">
    <cfRule type="cellIs" dxfId="11353" priority="101" operator="lessThan">
      <formula>$C$4</formula>
    </cfRule>
  </conditionalFormatting>
  <conditionalFormatting sqref="BW27">
    <cfRule type="cellIs" dxfId="11352" priority="102" operator="lessThan">
      <formula>$C$4</formula>
    </cfRule>
  </conditionalFormatting>
  <conditionalFormatting sqref="BW28">
    <cfRule type="cellIs" dxfId="11351" priority="103" operator="lessThan">
      <formula>$C$4</formula>
    </cfRule>
  </conditionalFormatting>
  <conditionalFormatting sqref="BW28">
    <cfRule type="cellIs" dxfId="11350" priority="104" operator="lessThan">
      <formula>$C$4</formula>
    </cfRule>
  </conditionalFormatting>
  <conditionalFormatting sqref="BW29">
    <cfRule type="cellIs" dxfId="11349" priority="105" operator="lessThan">
      <formula>$C$4</formula>
    </cfRule>
  </conditionalFormatting>
  <conditionalFormatting sqref="BW29">
    <cfRule type="cellIs" dxfId="11348" priority="106" operator="lessThan">
      <formula>$C$4</formula>
    </cfRule>
  </conditionalFormatting>
  <conditionalFormatting sqref="BW30">
    <cfRule type="cellIs" dxfId="11347" priority="107" operator="lessThan">
      <formula>$C$4</formula>
    </cfRule>
  </conditionalFormatting>
  <conditionalFormatting sqref="BW30">
    <cfRule type="cellIs" dxfId="11346" priority="108" operator="lessThan">
      <formula>$C$4</formula>
    </cfRule>
  </conditionalFormatting>
  <conditionalFormatting sqref="BW31">
    <cfRule type="cellIs" dxfId="11345" priority="109" operator="lessThan">
      <formula>$C$4</formula>
    </cfRule>
  </conditionalFormatting>
  <conditionalFormatting sqref="BW31">
    <cfRule type="cellIs" dxfId="11344" priority="110" operator="lessThan">
      <formula>$C$4</formula>
    </cfRule>
  </conditionalFormatting>
  <conditionalFormatting sqref="BW32">
    <cfRule type="cellIs" dxfId="11343" priority="111" operator="lessThan">
      <formula>$C$4</formula>
    </cfRule>
  </conditionalFormatting>
  <conditionalFormatting sqref="BW32">
    <cfRule type="cellIs" dxfId="11342" priority="112" operator="lessThan">
      <formula>$C$4</formula>
    </cfRule>
  </conditionalFormatting>
  <conditionalFormatting sqref="BW33">
    <cfRule type="cellIs" dxfId="11341" priority="113" operator="lessThan">
      <formula>$C$4</formula>
    </cfRule>
  </conditionalFormatting>
  <conditionalFormatting sqref="BW33">
    <cfRule type="cellIs" dxfId="11340" priority="114" operator="lessThan">
      <formula>$C$4</formula>
    </cfRule>
  </conditionalFormatting>
  <conditionalFormatting sqref="BW34">
    <cfRule type="cellIs" dxfId="11339" priority="115" operator="lessThan">
      <formula>$C$4</formula>
    </cfRule>
  </conditionalFormatting>
  <conditionalFormatting sqref="BW34">
    <cfRule type="cellIs" dxfId="11338" priority="116" operator="lessThan">
      <formula>$C$4</formula>
    </cfRule>
  </conditionalFormatting>
  <conditionalFormatting sqref="BW35">
    <cfRule type="cellIs" dxfId="11337" priority="117" operator="lessThan">
      <formula>$C$4</formula>
    </cfRule>
  </conditionalFormatting>
  <conditionalFormatting sqref="BW35">
    <cfRule type="cellIs" dxfId="11336" priority="118" operator="lessThan">
      <formula>$C$4</formula>
    </cfRule>
  </conditionalFormatting>
  <conditionalFormatting sqref="BW36">
    <cfRule type="cellIs" dxfId="11335" priority="119" operator="lessThan">
      <formula>$C$4</formula>
    </cfRule>
  </conditionalFormatting>
  <conditionalFormatting sqref="BW36">
    <cfRule type="cellIs" dxfId="11334" priority="120" operator="lessThan">
      <formula>$C$4</formula>
    </cfRule>
  </conditionalFormatting>
  <conditionalFormatting sqref="BW37">
    <cfRule type="cellIs" dxfId="11333" priority="121" operator="lessThan">
      <formula>$C$4</formula>
    </cfRule>
  </conditionalFormatting>
  <conditionalFormatting sqref="BW37">
    <cfRule type="cellIs" dxfId="11332" priority="122" operator="lessThan">
      <formula>$C$4</formula>
    </cfRule>
  </conditionalFormatting>
  <conditionalFormatting sqref="BW38">
    <cfRule type="cellIs" dxfId="11331" priority="123" operator="lessThan">
      <formula>$C$4</formula>
    </cfRule>
  </conditionalFormatting>
  <conditionalFormatting sqref="BW38">
    <cfRule type="cellIs" dxfId="11330" priority="124" operator="lessThan">
      <formula>$C$4</formula>
    </cfRule>
  </conditionalFormatting>
  <conditionalFormatting sqref="BW39">
    <cfRule type="cellIs" dxfId="11329" priority="125" operator="lessThan">
      <formula>$C$4</formula>
    </cfRule>
  </conditionalFormatting>
  <conditionalFormatting sqref="BW39">
    <cfRule type="cellIs" dxfId="11328" priority="126" operator="lessThan">
      <formula>$C$4</formula>
    </cfRule>
  </conditionalFormatting>
  <conditionalFormatting sqref="BW40">
    <cfRule type="cellIs" dxfId="11327" priority="127" operator="lessThan">
      <formula>$C$4</formula>
    </cfRule>
  </conditionalFormatting>
  <conditionalFormatting sqref="BW40">
    <cfRule type="cellIs" dxfId="11326" priority="128" operator="lessThan">
      <formula>$C$4</formula>
    </cfRule>
  </conditionalFormatting>
  <conditionalFormatting sqref="BW41">
    <cfRule type="cellIs" dxfId="11325" priority="129" operator="lessThan">
      <formula>$C$4</formula>
    </cfRule>
  </conditionalFormatting>
  <conditionalFormatting sqref="BW41">
    <cfRule type="cellIs" dxfId="11324" priority="130" operator="lessThan">
      <formula>$C$4</formula>
    </cfRule>
  </conditionalFormatting>
  <conditionalFormatting sqref="BW42">
    <cfRule type="cellIs" dxfId="11323" priority="131" operator="lessThan">
      <formula>$C$4</formula>
    </cfRule>
  </conditionalFormatting>
  <conditionalFormatting sqref="BW42">
    <cfRule type="cellIs" dxfId="11322" priority="132" operator="lessThan">
      <formula>$C$4</formula>
    </cfRule>
  </conditionalFormatting>
  <conditionalFormatting sqref="BW43">
    <cfRule type="cellIs" dxfId="11321" priority="133" operator="lessThan">
      <formula>$C$4</formula>
    </cfRule>
  </conditionalFormatting>
  <conditionalFormatting sqref="BW43">
    <cfRule type="cellIs" dxfId="11320" priority="134" operator="lessThan">
      <formula>$C$4</formula>
    </cfRule>
  </conditionalFormatting>
  <conditionalFormatting sqref="BW44">
    <cfRule type="cellIs" dxfId="11319" priority="135" operator="lessThan">
      <formula>$C$4</formula>
    </cfRule>
  </conditionalFormatting>
  <conditionalFormatting sqref="BW44">
    <cfRule type="cellIs" dxfId="11318" priority="136" operator="lessThan">
      <formula>$C$4</formula>
    </cfRule>
  </conditionalFormatting>
  <conditionalFormatting sqref="CA11">
    <cfRule type="cellIs" dxfId="11317" priority="1" operator="lessThan">
      <formula>$C$4</formula>
    </cfRule>
  </conditionalFormatting>
  <conditionalFormatting sqref="CA11">
    <cfRule type="cellIs" dxfId="11316" priority="2" operator="lessThan">
      <formula>$C$4</formula>
    </cfRule>
  </conditionalFormatting>
  <conditionalFormatting sqref="CA12">
    <cfRule type="cellIs" dxfId="11315" priority="3" operator="lessThan">
      <formula>$C$4</formula>
    </cfRule>
  </conditionalFormatting>
  <conditionalFormatting sqref="CA12">
    <cfRule type="cellIs" dxfId="11314" priority="4" operator="lessThan">
      <formula>$C$4</formula>
    </cfRule>
  </conditionalFormatting>
  <conditionalFormatting sqref="CA13">
    <cfRule type="cellIs" dxfId="11313" priority="5" operator="lessThan">
      <formula>$C$4</formula>
    </cfRule>
  </conditionalFormatting>
  <conditionalFormatting sqref="CA13">
    <cfRule type="cellIs" dxfId="11312" priority="6" operator="lessThan">
      <formula>$C$4</formula>
    </cfRule>
  </conditionalFormatting>
  <conditionalFormatting sqref="CA14">
    <cfRule type="cellIs" dxfId="11311" priority="7" operator="lessThan">
      <formula>$C$4</formula>
    </cfRule>
  </conditionalFormatting>
  <conditionalFormatting sqref="CA14">
    <cfRule type="cellIs" dxfId="11310" priority="8" operator="lessThan">
      <formula>$C$4</formula>
    </cfRule>
  </conditionalFormatting>
  <conditionalFormatting sqref="CA15">
    <cfRule type="cellIs" dxfId="11309" priority="9" operator="lessThan">
      <formula>$C$4</formula>
    </cfRule>
  </conditionalFormatting>
  <conditionalFormatting sqref="CA15">
    <cfRule type="cellIs" dxfId="11308" priority="10" operator="lessThan">
      <formula>$C$4</formula>
    </cfRule>
  </conditionalFormatting>
  <conditionalFormatting sqref="CA16">
    <cfRule type="cellIs" dxfId="11307" priority="11" operator="lessThan">
      <formula>$C$4</formula>
    </cfRule>
  </conditionalFormatting>
  <conditionalFormatting sqref="CA16">
    <cfRule type="cellIs" dxfId="11306" priority="12" operator="lessThan">
      <formula>$C$4</formula>
    </cfRule>
  </conditionalFormatting>
  <conditionalFormatting sqref="CA17">
    <cfRule type="cellIs" dxfId="11305" priority="13" operator="lessThan">
      <formula>$C$4</formula>
    </cfRule>
  </conditionalFormatting>
  <conditionalFormatting sqref="CA17">
    <cfRule type="cellIs" dxfId="11304" priority="14" operator="lessThan">
      <formula>$C$4</formula>
    </cfRule>
  </conditionalFormatting>
  <conditionalFormatting sqref="CA18">
    <cfRule type="cellIs" dxfId="11303" priority="15" operator="lessThan">
      <formula>$C$4</formula>
    </cfRule>
  </conditionalFormatting>
  <conditionalFormatting sqref="CA18">
    <cfRule type="cellIs" dxfId="11302" priority="16" operator="lessThan">
      <formula>$C$4</formula>
    </cfRule>
  </conditionalFormatting>
  <conditionalFormatting sqref="CA19">
    <cfRule type="cellIs" dxfId="11301" priority="17" operator="lessThan">
      <formula>$C$4</formula>
    </cfRule>
  </conditionalFormatting>
  <conditionalFormatting sqref="CA19">
    <cfRule type="cellIs" dxfId="11300" priority="18" operator="lessThan">
      <formula>$C$4</formula>
    </cfRule>
  </conditionalFormatting>
  <conditionalFormatting sqref="CA20">
    <cfRule type="cellIs" dxfId="11299" priority="19" operator="lessThan">
      <formula>$C$4</formula>
    </cfRule>
  </conditionalFormatting>
  <conditionalFormatting sqref="CA20">
    <cfRule type="cellIs" dxfId="11298" priority="20" operator="lessThan">
      <formula>$C$4</formula>
    </cfRule>
  </conditionalFormatting>
  <conditionalFormatting sqref="CA21">
    <cfRule type="cellIs" dxfId="11297" priority="21" operator="lessThan">
      <formula>$C$4</formula>
    </cfRule>
  </conditionalFormatting>
  <conditionalFormatting sqref="CA21">
    <cfRule type="cellIs" dxfId="11296" priority="22" operator="lessThan">
      <formula>$C$4</formula>
    </cfRule>
  </conditionalFormatting>
  <conditionalFormatting sqref="CA22">
    <cfRule type="cellIs" dxfId="11295" priority="23" operator="lessThan">
      <formula>$C$4</formula>
    </cfRule>
  </conditionalFormatting>
  <conditionalFormatting sqref="CA22">
    <cfRule type="cellIs" dxfId="11294" priority="24" operator="lessThan">
      <formula>$C$4</formula>
    </cfRule>
  </conditionalFormatting>
  <conditionalFormatting sqref="CA23">
    <cfRule type="cellIs" dxfId="11293" priority="25" operator="lessThan">
      <formula>$C$4</formula>
    </cfRule>
  </conditionalFormatting>
  <conditionalFormatting sqref="CA23">
    <cfRule type="cellIs" dxfId="11292" priority="26" operator="lessThan">
      <formula>$C$4</formula>
    </cfRule>
  </conditionalFormatting>
  <conditionalFormatting sqref="CA24">
    <cfRule type="cellIs" dxfId="11291" priority="27" operator="lessThan">
      <formula>$C$4</formula>
    </cfRule>
  </conditionalFormatting>
  <conditionalFormatting sqref="CA24">
    <cfRule type="cellIs" dxfId="11290" priority="28" operator="lessThan">
      <formula>$C$4</formula>
    </cfRule>
  </conditionalFormatting>
  <conditionalFormatting sqref="CA25">
    <cfRule type="cellIs" dxfId="11289" priority="29" operator="lessThan">
      <formula>$C$4</formula>
    </cfRule>
  </conditionalFormatting>
  <conditionalFormatting sqref="CA25">
    <cfRule type="cellIs" dxfId="11288" priority="30" operator="lessThan">
      <formula>$C$4</formula>
    </cfRule>
  </conditionalFormatting>
  <conditionalFormatting sqref="CA26">
    <cfRule type="cellIs" dxfId="11287" priority="31" operator="lessThan">
      <formula>$C$4</formula>
    </cfRule>
  </conditionalFormatting>
  <conditionalFormatting sqref="CA26">
    <cfRule type="cellIs" dxfId="11286" priority="32" operator="lessThan">
      <formula>$C$4</formula>
    </cfRule>
  </conditionalFormatting>
  <conditionalFormatting sqref="CA27">
    <cfRule type="cellIs" dxfId="11285" priority="33" operator="lessThan">
      <formula>$C$4</formula>
    </cfRule>
  </conditionalFormatting>
  <conditionalFormatting sqref="CA27">
    <cfRule type="cellIs" dxfId="11284" priority="34" operator="lessThan">
      <formula>$C$4</formula>
    </cfRule>
  </conditionalFormatting>
  <conditionalFormatting sqref="CA28">
    <cfRule type="cellIs" dxfId="11283" priority="35" operator="lessThan">
      <formula>$C$4</formula>
    </cfRule>
  </conditionalFormatting>
  <conditionalFormatting sqref="CA28">
    <cfRule type="cellIs" dxfId="11282" priority="36" operator="lessThan">
      <formula>$C$4</formula>
    </cfRule>
  </conditionalFormatting>
  <conditionalFormatting sqref="CA29">
    <cfRule type="cellIs" dxfId="11281" priority="37" operator="lessThan">
      <formula>$C$4</formula>
    </cfRule>
  </conditionalFormatting>
  <conditionalFormatting sqref="CA29">
    <cfRule type="cellIs" dxfId="11280" priority="38" operator="lessThan">
      <formula>$C$4</formula>
    </cfRule>
  </conditionalFormatting>
  <conditionalFormatting sqref="CA30">
    <cfRule type="cellIs" dxfId="11279" priority="39" operator="lessThan">
      <formula>$C$4</formula>
    </cfRule>
  </conditionalFormatting>
  <conditionalFormatting sqref="CA30">
    <cfRule type="cellIs" dxfId="11278" priority="40" operator="lessThan">
      <formula>$C$4</formula>
    </cfRule>
  </conditionalFormatting>
  <conditionalFormatting sqref="CA31">
    <cfRule type="cellIs" dxfId="11277" priority="41" operator="lessThan">
      <formula>$C$4</formula>
    </cfRule>
  </conditionalFormatting>
  <conditionalFormatting sqref="CA31">
    <cfRule type="cellIs" dxfId="11276" priority="42" operator="lessThan">
      <formula>$C$4</formula>
    </cfRule>
  </conditionalFormatting>
  <conditionalFormatting sqref="CA32">
    <cfRule type="cellIs" dxfId="11275" priority="43" operator="lessThan">
      <formula>$C$4</formula>
    </cfRule>
  </conditionalFormatting>
  <conditionalFormatting sqref="CA32">
    <cfRule type="cellIs" dxfId="11274" priority="44" operator="lessThan">
      <formula>$C$4</formula>
    </cfRule>
  </conditionalFormatting>
  <conditionalFormatting sqref="CA33">
    <cfRule type="cellIs" dxfId="11273" priority="45" operator="lessThan">
      <formula>$C$4</formula>
    </cfRule>
  </conditionalFormatting>
  <conditionalFormatting sqref="CA33">
    <cfRule type="cellIs" dxfId="11272" priority="46" operator="lessThan">
      <formula>$C$4</formula>
    </cfRule>
  </conditionalFormatting>
  <conditionalFormatting sqref="CA34">
    <cfRule type="cellIs" dxfId="11271" priority="47" operator="lessThan">
      <formula>$C$4</formula>
    </cfRule>
  </conditionalFormatting>
  <conditionalFormatting sqref="CA34">
    <cfRule type="cellIs" dxfId="11270" priority="48" operator="lessThan">
      <formula>$C$4</formula>
    </cfRule>
  </conditionalFormatting>
  <conditionalFormatting sqref="CA35">
    <cfRule type="cellIs" dxfId="11269" priority="49" operator="lessThan">
      <formula>$C$4</formula>
    </cfRule>
  </conditionalFormatting>
  <conditionalFormatting sqref="CA35">
    <cfRule type="cellIs" dxfId="11268" priority="50" operator="lessThan">
      <formula>$C$4</formula>
    </cfRule>
  </conditionalFormatting>
  <conditionalFormatting sqref="CA36">
    <cfRule type="cellIs" dxfId="11267" priority="51" operator="lessThan">
      <formula>$C$4</formula>
    </cfRule>
  </conditionalFormatting>
  <conditionalFormatting sqref="CA36">
    <cfRule type="cellIs" dxfId="11266" priority="52" operator="lessThan">
      <formula>$C$4</formula>
    </cfRule>
  </conditionalFormatting>
  <conditionalFormatting sqref="CA37">
    <cfRule type="cellIs" dxfId="11265" priority="53" operator="lessThan">
      <formula>$C$4</formula>
    </cfRule>
  </conditionalFormatting>
  <conditionalFormatting sqref="CA37">
    <cfRule type="cellIs" dxfId="11264" priority="54" operator="lessThan">
      <formula>$C$4</formula>
    </cfRule>
  </conditionalFormatting>
  <conditionalFormatting sqref="CA38">
    <cfRule type="cellIs" dxfId="11263" priority="55" operator="lessThan">
      <formula>$C$4</formula>
    </cfRule>
  </conditionalFormatting>
  <conditionalFormatting sqref="CA38">
    <cfRule type="cellIs" dxfId="11262" priority="56" operator="lessThan">
      <formula>$C$4</formula>
    </cfRule>
  </conditionalFormatting>
  <conditionalFormatting sqref="CA39">
    <cfRule type="cellIs" dxfId="11261" priority="57" operator="lessThan">
      <formula>$C$4</formula>
    </cfRule>
  </conditionalFormatting>
  <conditionalFormatting sqref="CA39">
    <cfRule type="cellIs" dxfId="11260" priority="58" operator="lessThan">
      <formula>$C$4</formula>
    </cfRule>
  </conditionalFormatting>
  <conditionalFormatting sqref="CA40">
    <cfRule type="cellIs" dxfId="11259" priority="59" operator="lessThan">
      <formula>$C$4</formula>
    </cfRule>
  </conditionalFormatting>
  <conditionalFormatting sqref="CA40">
    <cfRule type="cellIs" dxfId="11258" priority="60" operator="lessThan">
      <formula>$C$4</formula>
    </cfRule>
  </conditionalFormatting>
  <conditionalFormatting sqref="CA41">
    <cfRule type="cellIs" dxfId="11257" priority="61" operator="lessThan">
      <formula>$C$4</formula>
    </cfRule>
  </conditionalFormatting>
  <conditionalFormatting sqref="CA41">
    <cfRule type="cellIs" dxfId="11256" priority="62" operator="lessThan">
      <formula>$C$4</formula>
    </cfRule>
  </conditionalFormatting>
  <conditionalFormatting sqref="CA42">
    <cfRule type="cellIs" dxfId="11255" priority="63" operator="lessThan">
      <formula>$C$4</formula>
    </cfRule>
  </conditionalFormatting>
  <conditionalFormatting sqref="CA42">
    <cfRule type="cellIs" dxfId="11254" priority="64" operator="lessThan">
      <formula>$C$4</formula>
    </cfRule>
  </conditionalFormatting>
  <conditionalFormatting sqref="CA43">
    <cfRule type="cellIs" dxfId="11253" priority="65" operator="lessThan">
      <formula>$C$4</formula>
    </cfRule>
  </conditionalFormatting>
  <conditionalFormatting sqref="CA43">
    <cfRule type="cellIs" dxfId="11252" priority="66" operator="lessThan">
      <formula>$C$4</formula>
    </cfRule>
  </conditionalFormatting>
  <conditionalFormatting sqref="CA44">
    <cfRule type="cellIs" dxfId="11251" priority="67" operator="lessThan">
      <formula>$C$4</formula>
    </cfRule>
  </conditionalFormatting>
  <conditionalFormatting sqref="CA44">
    <cfRule type="cellIs" dxfId="11250" priority="68"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zoomScale="65" zoomScaleNormal="65" workbookViewId="0">
      <pane xSplit="3" ySplit="10" topLeftCell="BF11" activePane="bottomRight" state="frozen"/>
      <selection pane="topRight"/>
      <selection pane="bottomLeft"/>
      <selection pane="bottomRight" activeCell="CA3" sqref="CA3"/>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927</v>
      </c>
      <c r="B1" s="9"/>
      <c r="C1" s="67" t="s">
        <v>0</v>
      </c>
      <c r="D1" s="67"/>
      <c r="E1" s="67"/>
      <c r="F1" s="67"/>
      <c r="G1" s="67"/>
      <c r="H1" s="67"/>
      <c r="I1" s="67"/>
      <c r="J1" s="67"/>
      <c r="K1" s="67"/>
      <c r="L1" s="67"/>
      <c r="M1" s="67"/>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94</v>
      </c>
      <c r="F2" s="14"/>
      <c r="G2" s="7"/>
      <c r="H2" s="7"/>
      <c r="I2" s="7"/>
      <c r="J2" s="7"/>
      <c r="K2" s="7"/>
      <c r="L2" s="7"/>
      <c r="M2" s="7"/>
      <c r="N2" s="7"/>
      <c r="O2" s="7" t="s">
        <v>5</v>
      </c>
      <c r="P2" s="25"/>
      <c r="Q2" s="25"/>
      <c r="R2" s="25"/>
      <c r="S2" s="25" t="s">
        <v>6</v>
      </c>
      <c r="T2" s="25" t="s">
        <v>95</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3">
      <c r="A3" s="5" t="s">
        <v>8</v>
      </c>
      <c r="B3" s="10">
        <v>927</v>
      </c>
      <c r="C3" s="11" t="s">
        <v>9</v>
      </c>
      <c r="D3" s="7"/>
      <c r="E3" s="7" t="s">
        <v>10</v>
      </c>
      <c r="F3" s="15"/>
      <c r="G3" s="7"/>
      <c r="H3" s="93" t="s">
        <v>11</v>
      </c>
      <c r="I3" s="94"/>
      <c r="J3" s="95"/>
      <c r="K3" s="7"/>
      <c r="L3" s="7"/>
      <c r="M3" s="7"/>
      <c r="N3" s="7"/>
      <c r="O3" s="7" t="s">
        <v>12</v>
      </c>
      <c r="P3" s="25"/>
      <c r="Q3" s="25"/>
      <c r="R3" s="25"/>
      <c r="S3" s="25" t="s">
        <v>6</v>
      </c>
      <c r="T3" s="25" t="s">
        <v>96</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3">
      <c r="A4" s="6" t="s">
        <v>14</v>
      </c>
      <c r="B4" s="10"/>
      <c r="C4" s="61">
        <v>70</v>
      </c>
      <c r="D4" s="7"/>
      <c r="E4" s="7"/>
      <c r="F4" s="7"/>
      <c r="G4" s="7"/>
      <c r="H4" s="96" t="s">
        <v>15</v>
      </c>
      <c r="I4" s="97"/>
      <c r="J4" s="98"/>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268</v>
      </c>
      <c r="C7" s="7"/>
      <c r="D7" s="100" t="s">
        <v>18</v>
      </c>
      <c r="E7" s="100"/>
      <c r="F7" s="100"/>
      <c r="G7" s="100"/>
      <c r="H7" s="100"/>
      <c r="I7" s="100"/>
      <c r="J7" s="100"/>
      <c r="K7" s="100"/>
      <c r="L7" s="100"/>
      <c r="M7" s="100"/>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2" t="s">
        <v>19</v>
      </c>
      <c r="B8" s="63" t="s">
        <v>20</v>
      </c>
      <c r="C8" s="62" t="s">
        <v>21</v>
      </c>
      <c r="D8" s="65" t="s">
        <v>22</v>
      </c>
      <c r="E8" s="65"/>
      <c r="F8" s="65"/>
      <c r="G8" s="65"/>
      <c r="H8" s="65"/>
      <c r="I8" s="99" t="s">
        <v>23</v>
      </c>
      <c r="J8" s="99"/>
      <c r="K8" s="99"/>
      <c r="L8" s="99"/>
      <c r="M8" s="99"/>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68" t="s">
        <v>25</v>
      </c>
      <c r="AU8" s="70" t="s">
        <v>26</v>
      </c>
      <c r="AV8" s="77"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1" t="s">
        <v>26</v>
      </c>
      <c r="CN8" s="89" t="s">
        <v>27</v>
      </c>
      <c r="CO8" s="33"/>
      <c r="CP8" s="88" t="s">
        <v>29</v>
      </c>
      <c r="CQ8" s="88" t="s">
        <v>30</v>
      </c>
      <c r="CR8" s="33"/>
      <c r="CS8" s="80" t="s">
        <v>29</v>
      </c>
      <c r="CT8" s="80" t="s">
        <v>31</v>
      </c>
      <c r="CU8" s="7"/>
      <c r="CV8" s="9" t="s">
        <v>32</v>
      </c>
      <c r="CW8" s="7"/>
      <c r="CX8" s="7"/>
      <c r="CY8" s="7"/>
      <c r="CZ8" s="7"/>
      <c r="DA8" s="7"/>
    </row>
    <row r="9" spans="1:110" ht="15" customHeight="1" x14ac:dyDescent="0.3">
      <c r="A9" s="62"/>
      <c r="B9" s="63"/>
      <c r="C9" s="62"/>
      <c r="D9" s="66" t="s">
        <v>33</v>
      </c>
      <c r="E9" s="66"/>
      <c r="F9" s="64" t="s">
        <v>34</v>
      </c>
      <c r="G9" s="64"/>
      <c r="H9" s="64"/>
      <c r="I9" s="101" t="s">
        <v>33</v>
      </c>
      <c r="J9" s="101"/>
      <c r="K9" s="99" t="s">
        <v>34</v>
      </c>
      <c r="L9" s="99"/>
      <c r="M9" s="99"/>
      <c r="N9" s="22"/>
      <c r="O9" s="72">
        <v>1</v>
      </c>
      <c r="P9" s="73"/>
      <c r="Q9" s="74"/>
      <c r="R9" s="72">
        <v>2</v>
      </c>
      <c r="S9" s="73"/>
      <c r="T9" s="74"/>
      <c r="U9" s="72">
        <v>3</v>
      </c>
      <c r="V9" s="73"/>
      <c r="W9" s="74"/>
      <c r="X9" s="72">
        <v>4</v>
      </c>
      <c r="Y9" s="73"/>
      <c r="Z9" s="74"/>
      <c r="AA9" s="72">
        <v>5</v>
      </c>
      <c r="AB9" s="73"/>
      <c r="AC9" s="74"/>
      <c r="AD9" s="70" t="s">
        <v>33</v>
      </c>
      <c r="AE9" s="72">
        <v>6</v>
      </c>
      <c r="AF9" s="73"/>
      <c r="AG9" s="74"/>
      <c r="AH9" s="72">
        <v>7</v>
      </c>
      <c r="AI9" s="73"/>
      <c r="AJ9" s="74"/>
      <c r="AK9" s="72">
        <v>8</v>
      </c>
      <c r="AL9" s="73"/>
      <c r="AM9" s="74"/>
      <c r="AN9" s="72">
        <v>9</v>
      </c>
      <c r="AO9" s="73"/>
      <c r="AP9" s="74"/>
      <c r="AQ9" s="72">
        <v>10</v>
      </c>
      <c r="AR9" s="73"/>
      <c r="AS9" s="74"/>
      <c r="AT9" s="69"/>
      <c r="AU9" s="76"/>
      <c r="AV9" s="78"/>
      <c r="AW9" s="33"/>
      <c r="AX9" s="83">
        <v>1</v>
      </c>
      <c r="AY9" s="84"/>
      <c r="AZ9" s="85"/>
      <c r="BA9" s="86">
        <v>2</v>
      </c>
      <c r="BB9" s="84"/>
      <c r="BC9" s="85"/>
      <c r="BD9" s="86">
        <v>3</v>
      </c>
      <c r="BE9" s="84"/>
      <c r="BF9" s="85"/>
      <c r="BG9" s="86">
        <v>4</v>
      </c>
      <c r="BH9" s="84"/>
      <c r="BI9" s="85"/>
      <c r="BJ9" s="86">
        <v>5</v>
      </c>
      <c r="BK9" s="84"/>
      <c r="BL9" s="85"/>
      <c r="BM9" s="41"/>
      <c r="BN9" s="41"/>
      <c r="BO9" s="41"/>
      <c r="BP9" s="41"/>
      <c r="BQ9" s="41"/>
      <c r="BR9" s="81" t="s">
        <v>33</v>
      </c>
      <c r="BS9" s="86">
        <v>6</v>
      </c>
      <c r="BT9" s="84"/>
      <c r="BU9" s="85"/>
      <c r="BV9" s="86">
        <v>7</v>
      </c>
      <c r="BW9" s="84"/>
      <c r="BX9" s="85"/>
      <c r="BY9" s="86">
        <v>8</v>
      </c>
      <c r="BZ9" s="84"/>
      <c r="CA9" s="85"/>
      <c r="CB9" s="86">
        <v>9</v>
      </c>
      <c r="CC9" s="84"/>
      <c r="CD9" s="85"/>
      <c r="CE9" s="86">
        <v>10</v>
      </c>
      <c r="CF9" s="84"/>
      <c r="CG9" s="85"/>
      <c r="CH9" s="44"/>
      <c r="CI9" s="44"/>
      <c r="CJ9" s="44"/>
      <c r="CK9" s="44"/>
      <c r="CL9" s="44"/>
      <c r="CM9" s="82"/>
      <c r="CN9" s="90"/>
      <c r="CO9" s="33"/>
      <c r="CP9" s="88"/>
      <c r="CQ9" s="88"/>
      <c r="CR9" s="33"/>
      <c r="CS9" s="80"/>
      <c r="CT9" s="80"/>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QS Ali Imran 159,190,191,berpikir kritis, Iman Kepada Hari Ahir, Periku bekerja keras dan tanggung jawab, Pernikahan dalam Islam, Strategi Dakwah Islam, Sejarah Perkembangan Islam, </v>
      </c>
    </row>
    <row r="10" spans="1:110" ht="15" x14ac:dyDescent="0.3">
      <c r="A10" s="62"/>
      <c r="B10" s="63"/>
      <c r="C10" s="62"/>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71"/>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69"/>
      <c r="AU10" s="76"/>
      <c r="AV10" s="79"/>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2"/>
      <c r="CN10" s="91"/>
      <c r="CO10" s="33"/>
      <c r="CP10" s="88"/>
      <c r="CQ10" s="88"/>
      <c r="CR10" s="33"/>
      <c r="CS10" s="80"/>
      <c r="CT10" s="80"/>
      <c r="CU10" s="7"/>
      <c r="CV10" s="47">
        <v>1</v>
      </c>
      <c r="CW10" s="58" t="s">
        <v>46</v>
      </c>
      <c r="CX10" s="7">
        <v>5541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Hari Ahir, Periku bekerja keras dan tanggung jawab, Pernikahan dalam Islam, Strategi Dakwah Islam, Sejarah Perkembangan Islam, Masih perlu peningkatan pemahaman QS Ali Imran 159,190,191,berpikir kritis.</v>
      </c>
    </row>
    <row r="11" spans="1:110" ht="15" x14ac:dyDescent="0.3">
      <c r="A11" s="8">
        <v>1</v>
      </c>
      <c r="B11" s="8">
        <v>122629</v>
      </c>
      <c r="C11" s="8" t="s">
        <v>97</v>
      </c>
      <c r="D11" s="8">
        <f t="shared" ref="D11:D42" si="0">AD11</f>
        <v>91</v>
      </c>
      <c r="E11" s="13" t="str">
        <f t="shared" ref="E11:E42" si="1">IF(D11="","",IF(D11&lt;=$CZ$13,"D",IF(D11&lt;=$CZ$14,"C",IF(D11&lt;=$CZ$15,"B",IF(D11&lt;=$CZ$16,"A","E")))))</f>
        <v>A</v>
      </c>
      <c r="F11" s="17">
        <f t="shared" ref="F11:F42" si="2">AV11</f>
        <v>91</v>
      </c>
      <c r="G11" s="13" t="str">
        <f t="shared" ref="G11:G42" si="3">IF(F11="","",IF(F11&lt;=$CZ$13,"D",IF(F11&lt;=$CZ$14,"C",IF(F11&lt;=$CZ$15,"B",IF(F11&lt;=$CZ$16,"A","E")))))</f>
        <v>A</v>
      </c>
      <c r="H11" s="13" t="str">
        <f t="shared" ref="H11:H42" si="4">CQ11</f>
        <v xml:space="preserve">Memiliki kemampuan pemahaman  QS Ali Imran 159,190,191,berpikir kritis, Iman Kepada Hari Ahir, Periku bekerja keras dan tanggung jawab, Pernikahan dalam Islam, Strategi Dakwah Islam, Sejarah Perkembangan Islam, </v>
      </c>
      <c r="I11" s="8">
        <f t="shared" ref="I11:I42" si="5">BR11</f>
        <v>95</v>
      </c>
      <c r="J11" s="13" t="str">
        <f t="shared" ref="J11:J42" si="6">IF(I11="","",IF(I11&lt;=$CZ$27,"D",IF(I11&lt;=$CZ$28,"C",IF(I11&lt;=$CZ$29,"B",IF(I11&lt;=$CZ$30,"A","E")))))</f>
        <v>A</v>
      </c>
      <c r="K11" s="20">
        <f t="shared" ref="K11:K42" si="7">CN11</f>
        <v>95</v>
      </c>
      <c r="L11" s="13" t="str">
        <f t="shared" ref="L11:L42" si="8">IF(K11="","",IF(K11&lt;=$CZ$27,"D",IF(K11&lt;=$CZ$28,"C",IF(K11&lt;=$CZ$29,"B",IF(K11&lt;=$CZ$30,"A","E")))))</f>
        <v>A</v>
      </c>
      <c r="M11" s="8" t="str">
        <f t="shared" ref="M11:M42" si="9">CT11</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1" s="7"/>
      <c r="O11" s="58">
        <v>95</v>
      </c>
      <c r="P11" s="58">
        <v>90</v>
      </c>
      <c r="Q11" s="2"/>
      <c r="R11" s="58"/>
      <c r="S11" s="58"/>
      <c r="T11" s="2">
        <v>80</v>
      </c>
      <c r="U11" s="58">
        <v>90</v>
      </c>
      <c r="V11" s="58"/>
      <c r="W11" s="2"/>
      <c r="X11" s="58">
        <v>100</v>
      </c>
      <c r="Y11" s="58"/>
      <c r="Z11" s="2"/>
      <c r="AA11" s="58"/>
      <c r="AB11" s="58"/>
      <c r="AC11" s="2"/>
      <c r="AD11" s="29">
        <f t="shared" ref="AD11:AD42" si="10">IF(AND(O11="",P11="",Q11=""),"",ROUND(AVERAGE(O11:AC11),0))</f>
        <v>91</v>
      </c>
      <c r="AE11" s="58"/>
      <c r="AF11" s="58">
        <v>95</v>
      </c>
      <c r="AG11" s="2"/>
      <c r="AH11" s="58"/>
      <c r="AI11" s="58"/>
      <c r="AJ11" s="58">
        <v>95</v>
      </c>
      <c r="AK11" s="58">
        <v>90</v>
      </c>
      <c r="AL11" s="58">
        <v>95</v>
      </c>
      <c r="AM11" s="2">
        <v>90</v>
      </c>
      <c r="AN11" s="58"/>
      <c r="AO11" s="58"/>
      <c r="AP11" s="2"/>
      <c r="AQ11" s="58"/>
      <c r="AR11" s="58"/>
      <c r="AS11" s="2"/>
      <c r="AT11" s="58">
        <v>78</v>
      </c>
      <c r="AU11" s="31">
        <f t="shared" ref="AU11:AU42" si="11">IF(AT11="","",AVERAGE(O11:AC11,AE11:AT11))</f>
        <v>90.727272727272734</v>
      </c>
      <c r="AV11" s="32">
        <f t="shared" ref="AV11:AV42" si="12">IF(AU11="","",ROUND(AU11,0))</f>
        <v>91</v>
      </c>
      <c r="AW11" s="35"/>
      <c r="AX11" s="58">
        <v>95</v>
      </c>
      <c r="AY11" s="58"/>
      <c r="AZ11" s="2"/>
      <c r="BA11" s="58"/>
      <c r="BB11" s="58">
        <v>95</v>
      </c>
      <c r="BC11" s="2"/>
      <c r="BD11" s="58"/>
      <c r="BE11" s="58"/>
      <c r="BF11" s="58">
        <v>95</v>
      </c>
      <c r="BG11" s="58"/>
      <c r="BH11" s="58"/>
      <c r="BI11" s="2"/>
      <c r="BJ11" s="58"/>
      <c r="BK11" s="58"/>
      <c r="BL11" s="2"/>
      <c r="BM11" s="29">
        <f t="shared" ref="BM11:BM42" si="13">IF(AND(AZ11="",AY11="",AX11=""),"",MAX(AX11:AZ11))</f>
        <v>95</v>
      </c>
      <c r="BN11" s="29">
        <f t="shared" ref="BN11:BN42" si="14">IF(AND(BB11="",BC11="",BA11=""),"",MAX(BA11:BC11))</f>
        <v>95</v>
      </c>
      <c r="BO11" s="29">
        <f t="shared" ref="BO11:BO42" si="15">IF(AND(BD11="",BE11="",BF11=""),"",MAX(BD11:BF11))</f>
        <v>95</v>
      </c>
      <c r="BP11" s="29" t="str">
        <f t="shared" ref="BP11:BP42" si="16">IF(AND(BG11="",BH11="",BI11=""),"",MAX(BG11:BI11))</f>
        <v/>
      </c>
      <c r="BQ11" s="29" t="str">
        <f t="shared" ref="BQ11:BQ42" si="17">IF(AND(BJ11="",BK11="",BL11=""),"",MAX(BJ11:BL11))</f>
        <v/>
      </c>
      <c r="BR11" s="29">
        <f t="shared" ref="BR11:BR42" si="18">IF(AND(BM11=""),"",ROUND(AVERAGE(BM11:BQ11),0))</f>
        <v>95</v>
      </c>
      <c r="BS11" s="58">
        <v>95</v>
      </c>
      <c r="BT11" s="58"/>
      <c r="BU11" s="2"/>
      <c r="BV11" s="58"/>
      <c r="BW11" s="58">
        <v>95</v>
      </c>
      <c r="BX11" s="2"/>
      <c r="BY11" s="58"/>
      <c r="BZ11" s="58"/>
      <c r="CA11" s="58">
        <v>95</v>
      </c>
      <c r="CB11" s="58"/>
      <c r="CC11" s="58"/>
      <c r="CD11" s="2"/>
      <c r="CE11" s="58"/>
      <c r="CF11" s="58"/>
      <c r="CG11" s="2"/>
      <c r="CH11" s="29">
        <f t="shared" ref="CH11:CH42" si="19">IF(AND(BU11="",BT11="",BS11=""),"",MAX(BS11:BU11))</f>
        <v>95</v>
      </c>
      <c r="CI11" s="29">
        <f t="shared" ref="CI11:CI42" si="20">IF(AND(BW11="",BX11="",BV11=""),"",MAX(BV11:BX11))</f>
        <v>95</v>
      </c>
      <c r="CJ11" s="29">
        <f t="shared" ref="CJ11:CJ42" si="21">IF(AND(BY11="",BZ11="",CA11=""),"",MAX(BY11:CA11))</f>
        <v>95</v>
      </c>
      <c r="CK11" s="29" t="str">
        <f t="shared" ref="CK11:CK42" si="22">IF(AND(CB11="",CC11="",CD11=""),"",MAX(CB11:CD11))</f>
        <v/>
      </c>
      <c r="CL11" s="29" t="str">
        <f t="shared" ref="CL11:CL42" si="23">IF(AND(CE11="",CF11="",CG11=""),"",MAX(CE11:CG11))</f>
        <v/>
      </c>
      <c r="CM11" s="31">
        <f t="shared" ref="CM11:CM42" si="24">IF(AND(CH11=""),"",AVERAGE(BR11,CH11:CL11))</f>
        <v>95</v>
      </c>
      <c r="CN11" s="32">
        <f t="shared" ref="CN11:CN42" si="25">IF(CM11="","",ROUND(CM11,0))</f>
        <v>95</v>
      </c>
      <c r="CO11" s="35"/>
      <c r="CP11" s="58">
        <v>11</v>
      </c>
      <c r="CQ11" s="45" t="str">
        <f t="shared" ref="CQ11:CQ42" si="26">IF(CP11="","",VLOOKUP(CP11,$DE$9:$DF$20,2,0))</f>
        <v xml:space="preserve">Memiliki kemampuan pemahaman  QS Ali Imran 159,190,191,berpikir kritis, Iman Kepada Hari Ahir, Periku bekerja keras dan tanggung jawab, Pernikahan dalam Islam, Strategi Dakwah Islam, Sejarah Perkembangan Islam, </v>
      </c>
      <c r="CR11" s="35"/>
      <c r="CS11" s="58">
        <v>11</v>
      </c>
      <c r="CT11" s="45" t="str">
        <f t="shared" ref="CT11:CT42" si="27">IF(CS11="","",VLOOKUP(CS11,$DE$22:$DF$33,2,0))</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1" s="7"/>
      <c r="CV11" s="47">
        <v>2</v>
      </c>
      <c r="CW11" s="58" t="s">
        <v>48</v>
      </c>
      <c r="CX11" s="7">
        <v>5542</v>
      </c>
      <c r="CY11" s="92" t="s">
        <v>49</v>
      </c>
      <c r="CZ11" s="92"/>
      <c r="DA11" s="92"/>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Ali Imran 159,190,191,berpikir kritis, Periku bekerja keras dan tanggung jawab, Pernikahan dalam Islam, Strategi Dakwah Islam, Sejarah Perkembangan Islam, Masih perlu peningkatan pemahaman Iman Kepada Hari Ahir.</v>
      </c>
    </row>
    <row r="12" spans="1:110" ht="15" x14ac:dyDescent="0.3">
      <c r="A12" s="8">
        <v>2</v>
      </c>
      <c r="B12" s="8">
        <v>122645</v>
      </c>
      <c r="C12" s="8" t="s">
        <v>98</v>
      </c>
      <c r="D12" s="8">
        <f t="shared" si="0"/>
        <v>89</v>
      </c>
      <c r="E12" s="13" t="str">
        <f t="shared" si="1"/>
        <v>B</v>
      </c>
      <c r="F12" s="17">
        <f t="shared" si="2"/>
        <v>90</v>
      </c>
      <c r="G12" s="13" t="str">
        <f t="shared" si="3"/>
        <v>A</v>
      </c>
      <c r="H12" s="13" t="str">
        <f t="shared" si="4"/>
        <v xml:space="preserve">Memiliki kemampuan pemahaman  QS Ali Imran 159,190,191,berpikir kritis, Iman Kepada Hari Ahir, Periku bekerja keras dan tanggung jawab, Pernikahan dalam Islam, Strategi Dakwah Islam, Sejarah Perkembangan Islam, </v>
      </c>
      <c r="I12" s="8">
        <f t="shared" si="5"/>
        <v>82</v>
      </c>
      <c r="J12" s="13" t="str">
        <f t="shared" si="6"/>
        <v>B</v>
      </c>
      <c r="K12" s="20">
        <f t="shared" si="7"/>
        <v>91</v>
      </c>
      <c r="L12" s="13" t="str">
        <f t="shared" si="8"/>
        <v>A</v>
      </c>
      <c r="M1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2" s="7"/>
      <c r="O12" s="58">
        <v>80</v>
      </c>
      <c r="P12" s="58">
        <v>90</v>
      </c>
      <c r="Q12" s="2"/>
      <c r="R12" s="58"/>
      <c r="S12" s="58"/>
      <c r="T12" s="2">
        <v>85</v>
      </c>
      <c r="U12" s="58">
        <v>90</v>
      </c>
      <c r="V12" s="58"/>
      <c r="W12" s="2"/>
      <c r="X12" s="58">
        <v>100</v>
      </c>
      <c r="Y12" s="58"/>
      <c r="Z12" s="2"/>
      <c r="AA12" s="58"/>
      <c r="AB12" s="58"/>
      <c r="AC12" s="2"/>
      <c r="AD12" s="29">
        <f t="shared" si="10"/>
        <v>89</v>
      </c>
      <c r="AE12" s="58"/>
      <c r="AF12" s="58">
        <v>95</v>
      </c>
      <c r="AG12" s="2"/>
      <c r="AH12" s="58"/>
      <c r="AI12" s="58"/>
      <c r="AJ12" s="58">
        <v>95</v>
      </c>
      <c r="AK12" s="58">
        <v>90</v>
      </c>
      <c r="AL12" s="58">
        <v>100</v>
      </c>
      <c r="AM12" s="2">
        <v>95</v>
      </c>
      <c r="AN12" s="58"/>
      <c r="AO12" s="58"/>
      <c r="AP12" s="2"/>
      <c r="AQ12" s="58"/>
      <c r="AR12" s="58"/>
      <c r="AS12" s="2"/>
      <c r="AT12" s="58">
        <v>70</v>
      </c>
      <c r="AU12" s="31">
        <f t="shared" si="11"/>
        <v>90</v>
      </c>
      <c r="AV12" s="32">
        <f t="shared" si="12"/>
        <v>90</v>
      </c>
      <c r="AW12" s="35"/>
      <c r="AX12" s="58">
        <v>80</v>
      </c>
      <c r="AY12" s="58"/>
      <c r="AZ12" s="2"/>
      <c r="BA12" s="58"/>
      <c r="BB12" s="58">
        <v>85</v>
      </c>
      <c r="BC12" s="2"/>
      <c r="BD12" s="58"/>
      <c r="BE12" s="58"/>
      <c r="BF12" s="58">
        <v>80</v>
      </c>
      <c r="BG12" s="58"/>
      <c r="BH12" s="58"/>
      <c r="BI12" s="2"/>
      <c r="BJ12" s="58"/>
      <c r="BK12" s="58"/>
      <c r="BL12" s="2"/>
      <c r="BM12" s="29">
        <f t="shared" si="13"/>
        <v>80</v>
      </c>
      <c r="BN12" s="29">
        <f t="shared" si="14"/>
        <v>85</v>
      </c>
      <c r="BO12" s="29">
        <f t="shared" si="15"/>
        <v>80</v>
      </c>
      <c r="BP12" s="29" t="str">
        <f t="shared" si="16"/>
        <v/>
      </c>
      <c r="BQ12" s="29" t="str">
        <f t="shared" si="17"/>
        <v/>
      </c>
      <c r="BR12" s="29">
        <f t="shared" si="18"/>
        <v>82</v>
      </c>
      <c r="BS12" s="58">
        <v>95</v>
      </c>
      <c r="BT12" s="58"/>
      <c r="BU12" s="2"/>
      <c r="BV12" s="58"/>
      <c r="BW12" s="58">
        <v>95</v>
      </c>
      <c r="BX12" s="2"/>
      <c r="BY12" s="58"/>
      <c r="BZ12" s="58"/>
      <c r="CA12" s="58">
        <v>90</v>
      </c>
      <c r="CB12" s="58"/>
      <c r="CC12" s="58"/>
      <c r="CD12" s="2"/>
      <c r="CE12" s="58"/>
      <c r="CF12" s="58"/>
      <c r="CG12" s="2"/>
      <c r="CH12" s="29">
        <f t="shared" si="19"/>
        <v>95</v>
      </c>
      <c r="CI12" s="29">
        <f t="shared" si="20"/>
        <v>95</v>
      </c>
      <c r="CJ12" s="29">
        <f t="shared" si="21"/>
        <v>90</v>
      </c>
      <c r="CK12" s="29" t="str">
        <f t="shared" si="22"/>
        <v/>
      </c>
      <c r="CL12" s="29" t="str">
        <f t="shared" si="23"/>
        <v/>
      </c>
      <c r="CM12" s="31">
        <f t="shared" si="24"/>
        <v>90.5</v>
      </c>
      <c r="CN12" s="32">
        <f t="shared" si="25"/>
        <v>91</v>
      </c>
      <c r="CO12" s="35"/>
      <c r="CP12" s="58">
        <v>11</v>
      </c>
      <c r="CQ12" s="45" t="str">
        <f t="shared" si="26"/>
        <v xml:space="preserve">Memiliki kemampuan pemahaman  QS Ali Imran 159,190,191,berpikir kritis, Iman Kepada Hari Ahir, Periku bekerja keras dan tanggung jawab, Pernikahan dalam Islam, Strategi Dakwah Islam, Sejarah Perkembangan Islam, </v>
      </c>
      <c r="CR12" s="35"/>
      <c r="CS12" s="58">
        <v>11</v>
      </c>
      <c r="CT1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2" s="7"/>
      <c r="CV12" s="47">
        <v>3</v>
      </c>
      <c r="CW12" s="58" t="s">
        <v>51</v>
      </c>
      <c r="CX12" s="7">
        <v>5543</v>
      </c>
      <c r="CY12" s="48"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Ali Imran 159,190,191,berpikir kritis, Iman Kepada Hari Ahir, Pernikahan dalam Islam, Strategi Dakwah Islam, Sejarah Perkembangan Islam, Masih perlu peningkatan pemahaman Periku bekerja keras dan tanggung jawab.</v>
      </c>
    </row>
    <row r="13" spans="1:110" ht="15" x14ac:dyDescent="0.3">
      <c r="A13" s="8">
        <v>3</v>
      </c>
      <c r="B13" s="8">
        <v>122661</v>
      </c>
      <c r="C13" s="8" t="s">
        <v>99</v>
      </c>
      <c r="D13" s="8">
        <f t="shared" si="0"/>
        <v>90</v>
      </c>
      <c r="E13" s="13" t="str">
        <f t="shared" si="1"/>
        <v>A</v>
      </c>
      <c r="F13" s="17">
        <f t="shared" si="2"/>
        <v>91</v>
      </c>
      <c r="G13" s="13" t="str">
        <f t="shared" si="3"/>
        <v>A</v>
      </c>
      <c r="H13" s="13" t="str">
        <f t="shared" si="4"/>
        <v xml:space="preserve">Memiliki kemampuan pemahaman  QS Ali Imran 159,190,191,berpikir kritis, Iman Kepada Hari Ahir, Periku bekerja keras dan tanggung jawab, Pernikahan dalam Islam, Strategi Dakwah Islam, Sejarah Perkembangan Islam, </v>
      </c>
      <c r="I13" s="8">
        <f t="shared" si="5"/>
        <v>87</v>
      </c>
      <c r="J13" s="13" t="str">
        <f t="shared" si="6"/>
        <v>B</v>
      </c>
      <c r="K13" s="20">
        <f t="shared" si="7"/>
        <v>91</v>
      </c>
      <c r="L13" s="13" t="str">
        <f t="shared" si="8"/>
        <v>A</v>
      </c>
      <c r="M13"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3" s="7"/>
      <c r="O13" s="58">
        <v>85</v>
      </c>
      <c r="P13" s="58">
        <v>85</v>
      </c>
      <c r="Q13" s="2"/>
      <c r="R13" s="58"/>
      <c r="S13" s="58"/>
      <c r="T13" s="2">
        <v>85</v>
      </c>
      <c r="U13" s="58">
        <v>95</v>
      </c>
      <c r="V13" s="58"/>
      <c r="W13" s="2"/>
      <c r="X13" s="58">
        <v>100</v>
      </c>
      <c r="Y13" s="58"/>
      <c r="Z13" s="2"/>
      <c r="AA13" s="58"/>
      <c r="AB13" s="58"/>
      <c r="AC13" s="2"/>
      <c r="AD13" s="29">
        <f t="shared" si="10"/>
        <v>90</v>
      </c>
      <c r="AE13" s="58"/>
      <c r="AF13" s="58">
        <v>95</v>
      </c>
      <c r="AG13" s="2"/>
      <c r="AH13" s="58"/>
      <c r="AI13" s="58"/>
      <c r="AJ13" s="58">
        <v>95</v>
      </c>
      <c r="AK13" s="58">
        <v>95</v>
      </c>
      <c r="AL13" s="58">
        <v>95</v>
      </c>
      <c r="AM13" s="2">
        <v>95</v>
      </c>
      <c r="AN13" s="58"/>
      <c r="AO13" s="58"/>
      <c r="AP13" s="2"/>
      <c r="AQ13" s="58"/>
      <c r="AR13" s="58"/>
      <c r="AS13" s="2"/>
      <c r="AT13" s="58">
        <v>76</v>
      </c>
      <c r="AU13" s="31">
        <f t="shared" si="11"/>
        <v>91</v>
      </c>
      <c r="AV13" s="32">
        <f t="shared" si="12"/>
        <v>91</v>
      </c>
      <c r="AW13" s="35"/>
      <c r="AX13" s="58">
        <v>85</v>
      </c>
      <c r="AY13" s="58"/>
      <c r="AZ13" s="2"/>
      <c r="BA13" s="58"/>
      <c r="BB13" s="58">
        <v>90</v>
      </c>
      <c r="BC13" s="2"/>
      <c r="BD13" s="58"/>
      <c r="BE13" s="58"/>
      <c r="BF13" s="58">
        <v>85</v>
      </c>
      <c r="BG13" s="58"/>
      <c r="BH13" s="58"/>
      <c r="BI13" s="2"/>
      <c r="BJ13" s="58"/>
      <c r="BK13" s="58"/>
      <c r="BL13" s="2"/>
      <c r="BM13" s="29">
        <f t="shared" si="13"/>
        <v>85</v>
      </c>
      <c r="BN13" s="29">
        <f t="shared" si="14"/>
        <v>90</v>
      </c>
      <c r="BO13" s="29">
        <f t="shared" si="15"/>
        <v>85</v>
      </c>
      <c r="BP13" s="29" t="str">
        <f t="shared" si="16"/>
        <v/>
      </c>
      <c r="BQ13" s="29" t="str">
        <f t="shared" si="17"/>
        <v/>
      </c>
      <c r="BR13" s="29">
        <f t="shared" si="18"/>
        <v>87</v>
      </c>
      <c r="BS13" s="58">
        <v>85</v>
      </c>
      <c r="BT13" s="58"/>
      <c r="BU13" s="2"/>
      <c r="BV13" s="58"/>
      <c r="BW13" s="58">
        <v>95</v>
      </c>
      <c r="BX13" s="2"/>
      <c r="BY13" s="58"/>
      <c r="BZ13" s="58"/>
      <c r="CA13" s="58">
        <v>95</v>
      </c>
      <c r="CB13" s="58"/>
      <c r="CC13" s="58"/>
      <c r="CD13" s="2"/>
      <c r="CE13" s="58"/>
      <c r="CF13" s="58"/>
      <c r="CG13" s="2"/>
      <c r="CH13" s="29">
        <f t="shared" si="19"/>
        <v>85</v>
      </c>
      <c r="CI13" s="29">
        <f t="shared" si="20"/>
        <v>95</v>
      </c>
      <c r="CJ13" s="29">
        <f t="shared" si="21"/>
        <v>95</v>
      </c>
      <c r="CK13" s="29" t="str">
        <f t="shared" si="22"/>
        <v/>
      </c>
      <c r="CL13" s="29" t="str">
        <f t="shared" si="23"/>
        <v/>
      </c>
      <c r="CM13" s="31">
        <f t="shared" si="24"/>
        <v>90.5</v>
      </c>
      <c r="CN13" s="32">
        <f t="shared" si="25"/>
        <v>91</v>
      </c>
      <c r="CO13" s="35"/>
      <c r="CP13" s="58">
        <v>11</v>
      </c>
      <c r="CQ13" s="45" t="str">
        <f t="shared" si="26"/>
        <v xml:space="preserve">Memiliki kemampuan pemahaman  QS Ali Imran 159,190,191,berpikir kritis, Iman Kepada Hari Ahir, Periku bekerja keras dan tanggung jawab, Pernikahan dalam Islam, Strategi Dakwah Islam, Sejarah Perkembangan Islam, </v>
      </c>
      <c r="CR13" s="35"/>
      <c r="CS13" s="58">
        <v>11</v>
      </c>
      <c r="CT13"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3" s="7"/>
      <c r="CV13" s="47">
        <v>4</v>
      </c>
      <c r="CW13" s="58" t="s">
        <v>170</v>
      </c>
      <c r="CX13" s="7">
        <v>5544</v>
      </c>
      <c r="CY13" s="49">
        <v>0</v>
      </c>
      <c r="CZ13" s="53">
        <v>69</v>
      </c>
      <c r="DA13" s="56" t="s">
        <v>56</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Ali Imran 159,190,191,berpikir kritis, Iman Kepada Hari Ahir, Periku bekerja keras dan tanggung jawab, Strategi Dakwah Islam, Sejarah Perkembangan Islam, Masih perlu peningkatan pemahaman Pernikahan dalam Islam.</v>
      </c>
    </row>
    <row r="14" spans="1:110" ht="15" x14ac:dyDescent="0.3">
      <c r="A14" s="8">
        <v>4</v>
      </c>
      <c r="B14" s="8">
        <v>122677</v>
      </c>
      <c r="C14" s="8" t="s">
        <v>100</v>
      </c>
      <c r="D14" s="8">
        <f t="shared" si="0"/>
        <v>92</v>
      </c>
      <c r="E14" s="13" t="str">
        <f t="shared" si="1"/>
        <v>A</v>
      </c>
      <c r="F14" s="17">
        <f t="shared" si="2"/>
        <v>91</v>
      </c>
      <c r="G14" s="13" t="str">
        <f t="shared" si="3"/>
        <v>A</v>
      </c>
      <c r="H14" s="13" t="str">
        <f t="shared" si="4"/>
        <v xml:space="preserve">Memiliki kemampuan pemahaman  QS Ali Imran 159,190,191,berpikir kritis, Iman Kepada Hari Ahir, Periku bekerja keras dan tanggung jawab, Pernikahan dalam Islam, Strategi Dakwah Islam, Sejarah Perkembangan Islam, </v>
      </c>
      <c r="I14" s="8">
        <f t="shared" si="5"/>
        <v>92</v>
      </c>
      <c r="J14" s="13" t="str">
        <f t="shared" si="6"/>
        <v>A</v>
      </c>
      <c r="K14" s="20">
        <f t="shared" si="7"/>
        <v>93</v>
      </c>
      <c r="L14" s="13" t="str">
        <f t="shared" si="8"/>
        <v>A</v>
      </c>
      <c r="M14"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4" s="7"/>
      <c r="O14" s="58">
        <v>90</v>
      </c>
      <c r="P14" s="58">
        <v>90</v>
      </c>
      <c r="Q14" s="2"/>
      <c r="R14" s="58"/>
      <c r="S14" s="58"/>
      <c r="T14" s="2">
        <v>90</v>
      </c>
      <c r="U14" s="58">
        <v>90</v>
      </c>
      <c r="V14" s="58"/>
      <c r="W14" s="2"/>
      <c r="X14" s="58">
        <v>100</v>
      </c>
      <c r="Y14" s="58"/>
      <c r="Z14" s="2"/>
      <c r="AA14" s="58"/>
      <c r="AB14" s="58"/>
      <c r="AC14" s="2"/>
      <c r="AD14" s="29">
        <f t="shared" si="10"/>
        <v>92</v>
      </c>
      <c r="AE14" s="58"/>
      <c r="AF14" s="58">
        <v>90</v>
      </c>
      <c r="AG14" s="2"/>
      <c r="AH14" s="58"/>
      <c r="AI14" s="58"/>
      <c r="AJ14" s="58">
        <v>95</v>
      </c>
      <c r="AK14" s="58">
        <v>90</v>
      </c>
      <c r="AL14" s="58">
        <v>95</v>
      </c>
      <c r="AM14" s="2">
        <v>90</v>
      </c>
      <c r="AN14" s="58"/>
      <c r="AO14" s="58"/>
      <c r="AP14" s="2"/>
      <c r="AQ14" s="58"/>
      <c r="AR14" s="58"/>
      <c r="AS14" s="2"/>
      <c r="AT14" s="58">
        <v>76</v>
      </c>
      <c r="AU14" s="31">
        <f t="shared" si="11"/>
        <v>90.545454545454547</v>
      </c>
      <c r="AV14" s="32">
        <f t="shared" si="12"/>
        <v>91</v>
      </c>
      <c r="AW14" s="35"/>
      <c r="AX14" s="58">
        <v>90</v>
      </c>
      <c r="AY14" s="58"/>
      <c r="AZ14" s="2"/>
      <c r="BA14" s="58"/>
      <c r="BB14" s="58">
        <v>95</v>
      </c>
      <c r="BC14" s="2"/>
      <c r="BD14" s="58"/>
      <c r="BE14" s="58"/>
      <c r="BF14" s="58">
        <v>90</v>
      </c>
      <c r="BG14" s="58"/>
      <c r="BH14" s="58"/>
      <c r="BI14" s="2"/>
      <c r="BJ14" s="58"/>
      <c r="BK14" s="58"/>
      <c r="BL14" s="2"/>
      <c r="BM14" s="29">
        <f t="shared" si="13"/>
        <v>90</v>
      </c>
      <c r="BN14" s="29">
        <f t="shared" si="14"/>
        <v>95</v>
      </c>
      <c r="BO14" s="29">
        <f t="shared" si="15"/>
        <v>90</v>
      </c>
      <c r="BP14" s="29" t="str">
        <f t="shared" si="16"/>
        <v/>
      </c>
      <c r="BQ14" s="29" t="str">
        <f t="shared" si="17"/>
        <v/>
      </c>
      <c r="BR14" s="29">
        <f t="shared" si="18"/>
        <v>92</v>
      </c>
      <c r="BS14" s="58">
        <v>90</v>
      </c>
      <c r="BT14" s="58"/>
      <c r="BU14" s="2"/>
      <c r="BV14" s="58"/>
      <c r="BW14" s="58">
        <v>95</v>
      </c>
      <c r="BX14" s="2"/>
      <c r="BY14" s="58"/>
      <c r="BZ14" s="58"/>
      <c r="CA14" s="58">
        <v>95</v>
      </c>
      <c r="CB14" s="58"/>
      <c r="CC14" s="58"/>
      <c r="CD14" s="2"/>
      <c r="CE14" s="58"/>
      <c r="CF14" s="58"/>
      <c r="CG14" s="2"/>
      <c r="CH14" s="29">
        <f t="shared" si="19"/>
        <v>90</v>
      </c>
      <c r="CI14" s="29">
        <f t="shared" si="20"/>
        <v>95</v>
      </c>
      <c r="CJ14" s="29">
        <f t="shared" si="21"/>
        <v>95</v>
      </c>
      <c r="CK14" s="29" t="str">
        <f t="shared" si="22"/>
        <v/>
      </c>
      <c r="CL14" s="29" t="str">
        <f t="shared" si="23"/>
        <v/>
      </c>
      <c r="CM14" s="31">
        <f t="shared" si="24"/>
        <v>93</v>
      </c>
      <c r="CN14" s="32">
        <f t="shared" si="25"/>
        <v>93</v>
      </c>
      <c r="CO14" s="35"/>
      <c r="CP14" s="58">
        <v>11</v>
      </c>
      <c r="CQ14" s="45" t="str">
        <f t="shared" si="26"/>
        <v xml:space="preserve">Memiliki kemampuan pemahaman  QS Ali Imran 159,190,191,berpikir kritis, Iman Kepada Hari Ahir, Periku bekerja keras dan tanggung jawab, Pernikahan dalam Islam, Strategi Dakwah Islam, Sejarah Perkembangan Islam, </v>
      </c>
      <c r="CR14" s="35"/>
      <c r="CS14" s="58">
        <v>11</v>
      </c>
      <c r="CT14"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4" s="7"/>
      <c r="CV14" s="47">
        <v>5</v>
      </c>
      <c r="CW14" s="58" t="s">
        <v>171</v>
      </c>
      <c r="CX14" s="7">
        <v>5545</v>
      </c>
      <c r="CY14" s="49">
        <v>70</v>
      </c>
      <c r="CZ14" s="54">
        <v>79</v>
      </c>
      <c r="DA14" s="57" t="s">
        <v>58</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Ali Imran 159,190,191,berpikir kritis, Iman Kepada Hari Ahir, Periku bekerja keras dan tanggung jawab, Pernikahan dalam Islam, Sejarah Perkembangan Islam, Masih perlu peningkatan pemahaman Strategi Dakwah Islam.</v>
      </c>
    </row>
    <row r="15" spans="1:110" ht="15" x14ac:dyDescent="0.3">
      <c r="A15" s="8">
        <v>5</v>
      </c>
      <c r="B15" s="8">
        <v>122693</v>
      </c>
      <c r="C15" s="8" t="s">
        <v>101</v>
      </c>
      <c r="D15" s="8">
        <f t="shared" si="0"/>
        <v>92</v>
      </c>
      <c r="E15" s="13" t="str">
        <f t="shared" si="1"/>
        <v>A</v>
      </c>
      <c r="F15" s="17">
        <f t="shared" si="2"/>
        <v>91</v>
      </c>
      <c r="G15" s="13" t="str">
        <f t="shared" si="3"/>
        <v>A</v>
      </c>
      <c r="H15" s="13" t="str">
        <f t="shared" si="4"/>
        <v xml:space="preserve">Memiliki kemampuan pemahaman  QS Ali Imran 159,190,191,berpikir kritis, Iman Kepada Hari Ahir, Periku bekerja keras dan tanggung jawab, Pernikahan dalam Islam, Strategi Dakwah Islam, Sejarah Perkembangan Islam, </v>
      </c>
      <c r="I15" s="8">
        <f t="shared" si="5"/>
        <v>92</v>
      </c>
      <c r="J15" s="13" t="str">
        <f t="shared" si="6"/>
        <v>A</v>
      </c>
      <c r="K15" s="20">
        <f t="shared" si="7"/>
        <v>93</v>
      </c>
      <c r="L15" s="13" t="str">
        <f t="shared" si="8"/>
        <v>A</v>
      </c>
      <c r="M15"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5" s="7"/>
      <c r="O15" s="58">
        <v>90</v>
      </c>
      <c r="P15" s="58">
        <v>90</v>
      </c>
      <c r="Q15" s="2"/>
      <c r="R15" s="58"/>
      <c r="S15" s="58"/>
      <c r="T15" s="2">
        <v>90</v>
      </c>
      <c r="U15" s="58">
        <v>90</v>
      </c>
      <c r="V15" s="58"/>
      <c r="W15" s="2"/>
      <c r="X15" s="58">
        <v>100</v>
      </c>
      <c r="Y15" s="58"/>
      <c r="Z15" s="2"/>
      <c r="AA15" s="58"/>
      <c r="AB15" s="58"/>
      <c r="AC15" s="2"/>
      <c r="AD15" s="29">
        <f t="shared" si="10"/>
        <v>92</v>
      </c>
      <c r="AE15" s="58"/>
      <c r="AF15" s="58">
        <v>95</v>
      </c>
      <c r="AG15" s="2"/>
      <c r="AH15" s="58"/>
      <c r="AI15" s="58"/>
      <c r="AJ15" s="58">
        <v>95</v>
      </c>
      <c r="AK15" s="58">
        <v>95</v>
      </c>
      <c r="AL15" s="58">
        <v>90</v>
      </c>
      <c r="AM15" s="2">
        <v>88</v>
      </c>
      <c r="AN15" s="58"/>
      <c r="AO15" s="58"/>
      <c r="AP15" s="2"/>
      <c r="AQ15" s="58"/>
      <c r="AR15" s="58"/>
      <c r="AS15" s="2"/>
      <c r="AT15" s="58">
        <v>76</v>
      </c>
      <c r="AU15" s="31">
        <f t="shared" si="11"/>
        <v>90.818181818181813</v>
      </c>
      <c r="AV15" s="32">
        <f t="shared" si="12"/>
        <v>91</v>
      </c>
      <c r="AW15" s="35"/>
      <c r="AX15" s="58">
        <v>90</v>
      </c>
      <c r="AY15" s="58"/>
      <c r="AZ15" s="2"/>
      <c r="BA15" s="58"/>
      <c r="BB15" s="58">
        <v>95</v>
      </c>
      <c r="BC15" s="2"/>
      <c r="BD15" s="58"/>
      <c r="BE15" s="58"/>
      <c r="BF15" s="58">
        <v>90</v>
      </c>
      <c r="BG15" s="58"/>
      <c r="BH15" s="58"/>
      <c r="BI15" s="2"/>
      <c r="BJ15" s="58"/>
      <c r="BK15" s="58"/>
      <c r="BL15" s="2"/>
      <c r="BM15" s="29">
        <f t="shared" si="13"/>
        <v>90</v>
      </c>
      <c r="BN15" s="29">
        <f t="shared" si="14"/>
        <v>95</v>
      </c>
      <c r="BO15" s="29">
        <f t="shared" si="15"/>
        <v>90</v>
      </c>
      <c r="BP15" s="29" t="str">
        <f t="shared" si="16"/>
        <v/>
      </c>
      <c r="BQ15" s="29" t="str">
        <f t="shared" si="17"/>
        <v/>
      </c>
      <c r="BR15" s="29">
        <f t="shared" si="18"/>
        <v>92</v>
      </c>
      <c r="BS15" s="58">
        <v>90</v>
      </c>
      <c r="BT15" s="58"/>
      <c r="BU15" s="2"/>
      <c r="BV15" s="58"/>
      <c r="BW15" s="58">
        <v>95</v>
      </c>
      <c r="BX15" s="2"/>
      <c r="BY15" s="58"/>
      <c r="BZ15" s="58"/>
      <c r="CA15" s="58">
        <v>95</v>
      </c>
      <c r="CB15" s="58"/>
      <c r="CC15" s="58"/>
      <c r="CD15" s="2"/>
      <c r="CE15" s="58"/>
      <c r="CF15" s="58"/>
      <c r="CG15" s="2"/>
      <c r="CH15" s="29">
        <f t="shared" si="19"/>
        <v>90</v>
      </c>
      <c r="CI15" s="29">
        <f t="shared" si="20"/>
        <v>95</v>
      </c>
      <c r="CJ15" s="29">
        <f t="shared" si="21"/>
        <v>95</v>
      </c>
      <c r="CK15" s="29" t="str">
        <f t="shared" si="22"/>
        <v/>
      </c>
      <c r="CL15" s="29" t="str">
        <f t="shared" si="23"/>
        <v/>
      </c>
      <c r="CM15" s="31">
        <f t="shared" si="24"/>
        <v>93</v>
      </c>
      <c r="CN15" s="32">
        <f t="shared" si="25"/>
        <v>93</v>
      </c>
      <c r="CO15" s="35"/>
      <c r="CP15" s="58">
        <v>11</v>
      </c>
      <c r="CQ15" s="45" t="str">
        <f t="shared" si="26"/>
        <v xml:space="preserve">Memiliki kemampuan pemahaman  QS Ali Imran 159,190,191,berpikir kritis, Iman Kepada Hari Ahir, Periku bekerja keras dan tanggung jawab, Pernikahan dalam Islam, Strategi Dakwah Islam, Sejarah Perkembangan Islam, </v>
      </c>
      <c r="CR15" s="35"/>
      <c r="CS15" s="58">
        <v>11</v>
      </c>
      <c r="CT15"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5" s="7"/>
      <c r="CV15" s="47">
        <v>6</v>
      </c>
      <c r="CW15" s="58" t="s">
        <v>172</v>
      </c>
      <c r="CX15" s="7">
        <v>5546</v>
      </c>
      <c r="CY15" s="49">
        <v>80</v>
      </c>
      <c r="CZ15" s="54">
        <v>89</v>
      </c>
      <c r="DA15" s="57" t="s">
        <v>60</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QS Ali Imran 159,190,191,berpikir kritis, Iman Kepada Hari Ahir, Periku bekerja keras dan tanggung jawab, Pernikahan dalam Islam, Strategi Dakwah Islam, Masih perlu peningkatan pemahaman Sejarah Perkembangan Islam.</v>
      </c>
    </row>
    <row r="16" spans="1:110" ht="15" x14ac:dyDescent="0.3">
      <c r="A16" s="8">
        <v>6</v>
      </c>
      <c r="B16" s="8">
        <v>122709</v>
      </c>
      <c r="C16" s="8" t="s">
        <v>102</v>
      </c>
      <c r="D16" s="8">
        <f t="shared" si="0"/>
        <v>91</v>
      </c>
      <c r="E16" s="13" t="str">
        <f t="shared" si="1"/>
        <v>A</v>
      </c>
      <c r="F16" s="17">
        <f t="shared" si="2"/>
        <v>92</v>
      </c>
      <c r="G16" s="13" t="str">
        <f t="shared" si="3"/>
        <v>A</v>
      </c>
      <c r="H16" s="13" t="str">
        <f t="shared" si="4"/>
        <v xml:space="preserve">Memiliki kemampuan pemahaman  QS Ali Imran 159,190,191,berpikir kritis, Iman Kepada Hari Ahir, Periku bekerja keras dan tanggung jawab, Pernikahan dalam Islam, Strategi Dakwah Islam, Sejarah Perkembangan Islam, </v>
      </c>
      <c r="I16" s="8">
        <f t="shared" si="5"/>
        <v>92</v>
      </c>
      <c r="J16" s="13" t="str">
        <f t="shared" si="6"/>
        <v>A</v>
      </c>
      <c r="K16" s="20">
        <f t="shared" si="7"/>
        <v>93</v>
      </c>
      <c r="L16" s="13" t="str">
        <f t="shared" si="8"/>
        <v>A</v>
      </c>
      <c r="M16"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6" s="7"/>
      <c r="O16" s="58">
        <v>90</v>
      </c>
      <c r="P16" s="58">
        <v>95</v>
      </c>
      <c r="Q16" s="2"/>
      <c r="R16" s="58"/>
      <c r="S16" s="58"/>
      <c r="T16" s="2">
        <v>90</v>
      </c>
      <c r="U16" s="58">
        <v>85</v>
      </c>
      <c r="V16" s="58"/>
      <c r="W16" s="2"/>
      <c r="X16" s="58">
        <v>95</v>
      </c>
      <c r="Y16" s="58"/>
      <c r="Z16" s="2"/>
      <c r="AA16" s="58"/>
      <c r="AB16" s="58"/>
      <c r="AC16" s="2"/>
      <c r="AD16" s="29">
        <f t="shared" si="10"/>
        <v>91</v>
      </c>
      <c r="AE16" s="58"/>
      <c r="AF16" s="58">
        <v>100</v>
      </c>
      <c r="AG16" s="2"/>
      <c r="AH16" s="58"/>
      <c r="AI16" s="58"/>
      <c r="AJ16" s="58">
        <v>95</v>
      </c>
      <c r="AK16" s="58">
        <v>95</v>
      </c>
      <c r="AL16" s="58">
        <v>90</v>
      </c>
      <c r="AM16" s="2">
        <v>88</v>
      </c>
      <c r="AN16" s="58"/>
      <c r="AO16" s="58"/>
      <c r="AP16" s="2"/>
      <c r="AQ16" s="58"/>
      <c r="AR16" s="58"/>
      <c r="AS16" s="2"/>
      <c r="AT16" s="58">
        <v>88</v>
      </c>
      <c r="AU16" s="31">
        <f t="shared" si="11"/>
        <v>91.909090909090907</v>
      </c>
      <c r="AV16" s="32">
        <f t="shared" si="12"/>
        <v>92</v>
      </c>
      <c r="AW16" s="35"/>
      <c r="AX16" s="58">
        <v>90</v>
      </c>
      <c r="AY16" s="58"/>
      <c r="AZ16" s="2"/>
      <c r="BA16" s="58"/>
      <c r="BB16" s="58">
        <v>95</v>
      </c>
      <c r="BC16" s="2"/>
      <c r="BD16" s="58"/>
      <c r="BE16" s="58"/>
      <c r="BF16" s="58">
        <v>90</v>
      </c>
      <c r="BG16" s="58"/>
      <c r="BH16" s="58"/>
      <c r="BI16" s="2"/>
      <c r="BJ16" s="58"/>
      <c r="BK16" s="58"/>
      <c r="BL16" s="2"/>
      <c r="BM16" s="29">
        <f t="shared" si="13"/>
        <v>90</v>
      </c>
      <c r="BN16" s="29">
        <f t="shared" si="14"/>
        <v>95</v>
      </c>
      <c r="BO16" s="29">
        <f t="shared" si="15"/>
        <v>90</v>
      </c>
      <c r="BP16" s="29" t="str">
        <f t="shared" si="16"/>
        <v/>
      </c>
      <c r="BQ16" s="29" t="str">
        <f t="shared" si="17"/>
        <v/>
      </c>
      <c r="BR16" s="29">
        <f t="shared" si="18"/>
        <v>92</v>
      </c>
      <c r="BS16" s="58">
        <v>90</v>
      </c>
      <c r="BT16" s="58"/>
      <c r="BU16" s="2"/>
      <c r="BV16" s="58"/>
      <c r="BW16" s="58">
        <v>95</v>
      </c>
      <c r="BX16" s="2"/>
      <c r="BY16" s="58"/>
      <c r="BZ16" s="58"/>
      <c r="CA16" s="58">
        <v>95</v>
      </c>
      <c r="CB16" s="58"/>
      <c r="CC16" s="58"/>
      <c r="CD16" s="2"/>
      <c r="CE16" s="58"/>
      <c r="CF16" s="58"/>
      <c r="CG16" s="2"/>
      <c r="CH16" s="29">
        <f t="shared" si="19"/>
        <v>90</v>
      </c>
      <c r="CI16" s="29">
        <f t="shared" si="20"/>
        <v>95</v>
      </c>
      <c r="CJ16" s="29">
        <f t="shared" si="21"/>
        <v>95</v>
      </c>
      <c r="CK16" s="29" t="str">
        <f t="shared" si="22"/>
        <v/>
      </c>
      <c r="CL16" s="29" t="str">
        <f t="shared" si="23"/>
        <v/>
      </c>
      <c r="CM16" s="31">
        <f t="shared" si="24"/>
        <v>93</v>
      </c>
      <c r="CN16" s="32">
        <f t="shared" si="25"/>
        <v>93</v>
      </c>
      <c r="CO16" s="35"/>
      <c r="CP16" s="58">
        <v>11</v>
      </c>
      <c r="CQ16" s="45" t="str">
        <f t="shared" si="26"/>
        <v xml:space="preserve">Memiliki kemampuan pemahaman  QS Ali Imran 159,190,191,berpikir kritis, Iman Kepada Hari Ahir, Periku bekerja keras dan tanggung jawab, Pernikahan dalam Islam, Strategi Dakwah Islam, Sejarah Perkembangan Islam, </v>
      </c>
      <c r="CR16" s="35"/>
      <c r="CS16" s="58">
        <v>11</v>
      </c>
      <c r="CT16"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6" s="7"/>
      <c r="CV16" s="47">
        <v>7</v>
      </c>
      <c r="CW16" s="58"/>
      <c r="CX16" s="7">
        <v>5547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Ali Imran 159,190,191,berpikir kritis, Iman Kepada Hari Ahir, Periku bekerja keras dan tanggung jawab, Pernikahan dalam Islam, Strategi Dakwah Islam, Sejarah Perkembangan Islam, </v>
      </c>
    </row>
    <row r="17" spans="1:110" ht="15" x14ac:dyDescent="0.3">
      <c r="A17" s="8">
        <v>7</v>
      </c>
      <c r="B17" s="8">
        <v>122725</v>
      </c>
      <c r="C17" s="8" t="s">
        <v>103</v>
      </c>
      <c r="D17" s="8">
        <f t="shared" si="0"/>
        <v>90</v>
      </c>
      <c r="E17" s="13" t="str">
        <f t="shared" si="1"/>
        <v>A</v>
      </c>
      <c r="F17" s="17">
        <f t="shared" si="2"/>
        <v>92</v>
      </c>
      <c r="G17" s="13" t="str">
        <f t="shared" si="3"/>
        <v>A</v>
      </c>
      <c r="H17" s="13" t="str">
        <f t="shared" si="4"/>
        <v xml:space="preserve">Memiliki kemampuan pemahaman  QS Ali Imran 159,190,191,berpikir kritis, Iman Kepada Hari Ahir, Periku bekerja keras dan tanggung jawab, Pernikahan dalam Islam, Strategi Dakwah Islam, Sejarah Perkembangan Islam, </v>
      </c>
      <c r="I17" s="8">
        <f t="shared" si="5"/>
        <v>92</v>
      </c>
      <c r="J17" s="13" t="str">
        <f t="shared" si="6"/>
        <v>A</v>
      </c>
      <c r="K17" s="20">
        <f t="shared" si="7"/>
        <v>93</v>
      </c>
      <c r="L17" s="13" t="str">
        <f t="shared" si="8"/>
        <v>A</v>
      </c>
      <c r="M17"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7" s="7"/>
      <c r="O17" s="58">
        <v>90</v>
      </c>
      <c r="P17" s="58">
        <v>90</v>
      </c>
      <c r="Q17" s="2"/>
      <c r="R17" s="58"/>
      <c r="S17" s="58"/>
      <c r="T17" s="2">
        <v>80</v>
      </c>
      <c r="U17" s="58">
        <v>95</v>
      </c>
      <c r="V17" s="58"/>
      <c r="W17" s="2"/>
      <c r="X17" s="58">
        <v>95</v>
      </c>
      <c r="Y17" s="58"/>
      <c r="Z17" s="2"/>
      <c r="AA17" s="58"/>
      <c r="AB17" s="58"/>
      <c r="AC17" s="2"/>
      <c r="AD17" s="29">
        <f t="shared" si="10"/>
        <v>90</v>
      </c>
      <c r="AE17" s="58"/>
      <c r="AF17" s="58">
        <v>95</v>
      </c>
      <c r="AG17" s="2"/>
      <c r="AH17" s="58"/>
      <c r="AI17" s="58"/>
      <c r="AJ17" s="58">
        <v>95</v>
      </c>
      <c r="AK17" s="58">
        <v>95</v>
      </c>
      <c r="AL17" s="58">
        <v>95</v>
      </c>
      <c r="AM17" s="2">
        <v>95</v>
      </c>
      <c r="AN17" s="58"/>
      <c r="AO17" s="58"/>
      <c r="AP17" s="2"/>
      <c r="AQ17" s="58"/>
      <c r="AR17" s="58"/>
      <c r="AS17" s="2"/>
      <c r="AT17" s="58">
        <v>84</v>
      </c>
      <c r="AU17" s="31">
        <f t="shared" si="11"/>
        <v>91.727272727272734</v>
      </c>
      <c r="AV17" s="32">
        <f t="shared" si="12"/>
        <v>92</v>
      </c>
      <c r="AW17" s="35"/>
      <c r="AX17" s="58">
        <v>90</v>
      </c>
      <c r="AY17" s="58"/>
      <c r="AZ17" s="2"/>
      <c r="BA17" s="58"/>
      <c r="BB17" s="58">
        <v>95</v>
      </c>
      <c r="BC17" s="2"/>
      <c r="BD17" s="58"/>
      <c r="BE17" s="58"/>
      <c r="BF17" s="58">
        <v>90</v>
      </c>
      <c r="BG17" s="58"/>
      <c r="BH17" s="58"/>
      <c r="BI17" s="2"/>
      <c r="BJ17" s="58"/>
      <c r="BK17" s="58"/>
      <c r="BL17" s="2"/>
      <c r="BM17" s="29">
        <f t="shared" si="13"/>
        <v>90</v>
      </c>
      <c r="BN17" s="29">
        <f t="shared" si="14"/>
        <v>95</v>
      </c>
      <c r="BO17" s="29">
        <f t="shared" si="15"/>
        <v>90</v>
      </c>
      <c r="BP17" s="29" t="str">
        <f t="shared" si="16"/>
        <v/>
      </c>
      <c r="BQ17" s="29" t="str">
        <f t="shared" si="17"/>
        <v/>
      </c>
      <c r="BR17" s="29">
        <f t="shared" si="18"/>
        <v>92</v>
      </c>
      <c r="BS17" s="58">
        <v>90</v>
      </c>
      <c r="BT17" s="58"/>
      <c r="BU17" s="2"/>
      <c r="BV17" s="58"/>
      <c r="BW17" s="58">
        <v>95</v>
      </c>
      <c r="BX17" s="2"/>
      <c r="BY17" s="58"/>
      <c r="BZ17" s="58"/>
      <c r="CA17" s="58">
        <v>95</v>
      </c>
      <c r="CB17" s="58"/>
      <c r="CC17" s="58"/>
      <c r="CD17" s="2"/>
      <c r="CE17" s="58"/>
      <c r="CF17" s="58"/>
      <c r="CG17" s="2"/>
      <c r="CH17" s="29">
        <f t="shared" si="19"/>
        <v>90</v>
      </c>
      <c r="CI17" s="29">
        <f t="shared" si="20"/>
        <v>95</v>
      </c>
      <c r="CJ17" s="29">
        <f t="shared" si="21"/>
        <v>95</v>
      </c>
      <c r="CK17" s="29" t="str">
        <f t="shared" si="22"/>
        <v/>
      </c>
      <c r="CL17" s="29" t="str">
        <f t="shared" si="23"/>
        <v/>
      </c>
      <c r="CM17" s="31">
        <f t="shared" si="24"/>
        <v>93</v>
      </c>
      <c r="CN17" s="32">
        <f t="shared" si="25"/>
        <v>93</v>
      </c>
      <c r="CO17" s="35"/>
      <c r="CP17" s="58">
        <v>11</v>
      </c>
      <c r="CQ17" s="45" t="str">
        <f t="shared" si="26"/>
        <v xml:space="preserve">Memiliki kemampuan pemahaman  QS Ali Imran 159,190,191,berpikir kritis, Iman Kepada Hari Ahir, Periku bekerja keras dan tanggung jawab, Pernikahan dalam Islam, Strategi Dakwah Islam, Sejarah Perkembangan Islam, </v>
      </c>
      <c r="CR17" s="35"/>
      <c r="CS17" s="58">
        <v>11</v>
      </c>
      <c r="CT17"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7" s="7"/>
      <c r="CV17" s="47">
        <v>8</v>
      </c>
      <c r="CW17" s="58"/>
      <c r="CX17" s="7">
        <v>5548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Ali Imran 159,190,191,berpikir kritis, Iman Kepada Hari Ahir, Periku bekerja keras dan tanggung jawab, Pernikahan dalam Islam, Strategi Dakwah Islam, Sejarah Perkembangan Islam, </v>
      </c>
    </row>
    <row r="18" spans="1:110" ht="15" x14ac:dyDescent="0.3">
      <c r="A18" s="8">
        <v>8</v>
      </c>
      <c r="B18" s="8">
        <v>122741</v>
      </c>
      <c r="C18" s="8" t="s">
        <v>104</v>
      </c>
      <c r="D18" s="8">
        <f t="shared" si="0"/>
        <v>88</v>
      </c>
      <c r="E18" s="13" t="str">
        <f t="shared" si="1"/>
        <v>B</v>
      </c>
      <c r="F18" s="17">
        <f t="shared" si="2"/>
        <v>90</v>
      </c>
      <c r="G18" s="13" t="str">
        <f t="shared" si="3"/>
        <v>A</v>
      </c>
      <c r="H18" s="13" t="str">
        <f t="shared" si="4"/>
        <v xml:space="preserve">Memiliki kemampuan pemahaman  QS Ali Imran 159,190,191,berpikir kritis, Iman Kepada Hari Ahir, Periku bekerja keras dan tanggung jawab, Pernikahan dalam Islam, Strategi Dakwah Islam, Sejarah Perkembangan Islam, </v>
      </c>
      <c r="I18" s="8">
        <f t="shared" si="5"/>
        <v>92</v>
      </c>
      <c r="J18" s="13" t="str">
        <f t="shared" si="6"/>
        <v>A</v>
      </c>
      <c r="K18" s="20">
        <f t="shared" si="7"/>
        <v>93</v>
      </c>
      <c r="L18" s="13" t="str">
        <f t="shared" si="8"/>
        <v>A</v>
      </c>
      <c r="M18"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8" s="7"/>
      <c r="O18" s="58">
        <v>90</v>
      </c>
      <c r="P18" s="58">
        <v>95</v>
      </c>
      <c r="Q18" s="2"/>
      <c r="R18" s="58"/>
      <c r="S18" s="58"/>
      <c r="T18" s="2">
        <v>80</v>
      </c>
      <c r="U18" s="58">
        <v>90</v>
      </c>
      <c r="V18" s="58"/>
      <c r="W18" s="2"/>
      <c r="X18" s="58">
        <v>85</v>
      </c>
      <c r="Y18" s="58"/>
      <c r="Z18" s="2"/>
      <c r="AA18" s="58"/>
      <c r="AB18" s="58"/>
      <c r="AC18" s="2"/>
      <c r="AD18" s="29">
        <f t="shared" si="10"/>
        <v>88</v>
      </c>
      <c r="AE18" s="58"/>
      <c r="AF18" s="58">
        <v>95</v>
      </c>
      <c r="AG18" s="2"/>
      <c r="AH18" s="58"/>
      <c r="AI18" s="58"/>
      <c r="AJ18" s="58">
        <v>95</v>
      </c>
      <c r="AK18" s="58">
        <v>95</v>
      </c>
      <c r="AL18" s="58">
        <v>95</v>
      </c>
      <c r="AM18" s="2">
        <v>93</v>
      </c>
      <c r="AN18" s="58"/>
      <c r="AO18" s="58"/>
      <c r="AP18" s="2"/>
      <c r="AQ18" s="58"/>
      <c r="AR18" s="58"/>
      <c r="AS18" s="2"/>
      <c r="AT18" s="58">
        <v>74</v>
      </c>
      <c r="AU18" s="31">
        <f t="shared" si="11"/>
        <v>89.727272727272734</v>
      </c>
      <c r="AV18" s="32">
        <f t="shared" si="12"/>
        <v>90</v>
      </c>
      <c r="AW18" s="35"/>
      <c r="AX18" s="58">
        <v>90</v>
      </c>
      <c r="AY18" s="58"/>
      <c r="AZ18" s="2"/>
      <c r="BA18" s="58"/>
      <c r="BB18" s="58">
        <v>95</v>
      </c>
      <c r="BC18" s="2"/>
      <c r="BD18" s="58"/>
      <c r="BE18" s="58"/>
      <c r="BF18" s="58">
        <v>90</v>
      </c>
      <c r="BG18" s="58"/>
      <c r="BH18" s="58"/>
      <c r="BI18" s="2"/>
      <c r="BJ18" s="58"/>
      <c r="BK18" s="58"/>
      <c r="BL18" s="2"/>
      <c r="BM18" s="29">
        <f t="shared" si="13"/>
        <v>90</v>
      </c>
      <c r="BN18" s="29">
        <f t="shared" si="14"/>
        <v>95</v>
      </c>
      <c r="BO18" s="29">
        <f t="shared" si="15"/>
        <v>90</v>
      </c>
      <c r="BP18" s="29" t="str">
        <f t="shared" si="16"/>
        <v/>
      </c>
      <c r="BQ18" s="29" t="str">
        <f t="shared" si="17"/>
        <v/>
      </c>
      <c r="BR18" s="29">
        <f t="shared" si="18"/>
        <v>92</v>
      </c>
      <c r="BS18" s="58">
        <v>90</v>
      </c>
      <c r="BT18" s="58"/>
      <c r="BU18" s="2"/>
      <c r="BV18" s="58"/>
      <c r="BW18" s="58">
        <v>95</v>
      </c>
      <c r="BX18" s="2"/>
      <c r="BY18" s="58"/>
      <c r="BZ18" s="58"/>
      <c r="CA18" s="58">
        <v>95</v>
      </c>
      <c r="CB18" s="58"/>
      <c r="CC18" s="58"/>
      <c r="CD18" s="2"/>
      <c r="CE18" s="58"/>
      <c r="CF18" s="58"/>
      <c r="CG18" s="2"/>
      <c r="CH18" s="29">
        <f t="shared" si="19"/>
        <v>90</v>
      </c>
      <c r="CI18" s="29">
        <f t="shared" si="20"/>
        <v>95</v>
      </c>
      <c r="CJ18" s="29">
        <f t="shared" si="21"/>
        <v>95</v>
      </c>
      <c r="CK18" s="29" t="str">
        <f t="shared" si="22"/>
        <v/>
      </c>
      <c r="CL18" s="29" t="str">
        <f t="shared" si="23"/>
        <v/>
      </c>
      <c r="CM18" s="31">
        <f t="shared" si="24"/>
        <v>93</v>
      </c>
      <c r="CN18" s="32">
        <f t="shared" si="25"/>
        <v>93</v>
      </c>
      <c r="CO18" s="35"/>
      <c r="CP18" s="58">
        <v>11</v>
      </c>
      <c r="CQ18" s="45" t="str">
        <f t="shared" si="26"/>
        <v xml:space="preserve">Memiliki kemampuan pemahaman  QS Ali Imran 159,190,191,berpikir kritis, Iman Kepada Hari Ahir, Periku bekerja keras dan tanggung jawab, Pernikahan dalam Islam, Strategi Dakwah Islam, Sejarah Perkembangan Islam, </v>
      </c>
      <c r="CR18" s="35"/>
      <c r="CS18" s="58">
        <v>11</v>
      </c>
      <c r="CT18"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8" s="7"/>
      <c r="CV18" s="47">
        <v>9</v>
      </c>
      <c r="CW18" s="58"/>
      <c r="CX18" s="7">
        <v>5549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Ali Imran 159,190,191,berpikir kritis, Iman Kepada Hari Ahir, Periku bekerja keras dan tanggung jawab, Pernikahan dalam Islam, Strategi Dakwah Islam, Sejarah Perkembangan Islam, </v>
      </c>
    </row>
    <row r="19" spans="1:110" ht="15" x14ac:dyDescent="0.3">
      <c r="A19" s="8">
        <v>9</v>
      </c>
      <c r="B19" s="8">
        <v>122757</v>
      </c>
      <c r="C19" s="8" t="s">
        <v>105</v>
      </c>
      <c r="D19" s="8">
        <f t="shared" si="0"/>
        <v>92</v>
      </c>
      <c r="E19" s="13" t="str">
        <f t="shared" si="1"/>
        <v>A</v>
      </c>
      <c r="F19" s="17">
        <f t="shared" si="2"/>
        <v>90</v>
      </c>
      <c r="G19" s="13" t="str">
        <f t="shared" si="3"/>
        <v>A</v>
      </c>
      <c r="H19" s="13" t="str">
        <f t="shared" si="4"/>
        <v xml:space="preserve">Memiliki kemampuan pemahaman  QS Ali Imran 159,190,191,berpikir kritis, Iman Kepada Hari Ahir, Periku bekerja keras dan tanggung jawab, Pernikahan dalam Islam, Strategi Dakwah Islam, Sejarah Perkembangan Islam, </v>
      </c>
      <c r="I19" s="8">
        <f t="shared" si="5"/>
        <v>92</v>
      </c>
      <c r="J19" s="13" t="str">
        <f t="shared" si="6"/>
        <v>A</v>
      </c>
      <c r="K19" s="20">
        <f t="shared" si="7"/>
        <v>93</v>
      </c>
      <c r="L19" s="13" t="str">
        <f t="shared" si="8"/>
        <v>A</v>
      </c>
      <c r="M19"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9" s="7"/>
      <c r="O19" s="58">
        <v>90</v>
      </c>
      <c r="P19" s="58">
        <v>95</v>
      </c>
      <c r="Q19" s="2"/>
      <c r="R19" s="58"/>
      <c r="S19" s="58"/>
      <c r="T19" s="2">
        <v>80</v>
      </c>
      <c r="U19" s="58">
        <v>95</v>
      </c>
      <c r="V19" s="58"/>
      <c r="W19" s="2"/>
      <c r="X19" s="58">
        <v>100</v>
      </c>
      <c r="Y19" s="58"/>
      <c r="Z19" s="2"/>
      <c r="AA19" s="58"/>
      <c r="AB19" s="58"/>
      <c r="AC19" s="2"/>
      <c r="AD19" s="29">
        <f t="shared" si="10"/>
        <v>92</v>
      </c>
      <c r="AE19" s="58"/>
      <c r="AF19" s="58">
        <v>95</v>
      </c>
      <c r="AG19" s="2"/>
      <c r="AH19" s="58"/>
      <c r="AI19" s="58"/>
      <c r="AJ19" s="58">
        <v>95</v>
      </c>
      <c r="AK19" s="58">
        <v>90</v>
      </c>
      <c r="AL19" s="58">
        <v>90</v>
      </c>
      <c r="AM19" s="2">
        <v>93</v>
      </c>
      <c r="AN19" s="58"/>
      <c r="AO19" s="58"/>
      <c r="AP19" s="2"/>
      <c r="AQ19" s="58"/>
      <c r="AR19" s="58"/>
      <c r="AS19" s="2"/>
      <c r="AT19" s="58">
        <v>70</v>
      </c>
      <c r="AU19" s="31">
        <f t="shared" si="11"/>
        <v>90.272727272727266</v>
      </c>
      <c r="AV19" s="32">
        <f t="shared" si="12"/>
        <v>90</v>
      </c>
      <c r="AW19" s="35"/>
      <c r="AX19" s="58">
        <v>90</v>
      </c>
      <c r="AY19" s="58"/>
      <c r="AZ19" s="2"/>
      <c r="BA19" s="58"/>
      <c r="BB19" s="58">
        <v>95</v>
      </c>
      <c r="BC19" s="2"/>
      <c r="BD19" s="58"/>
      <c r="BE19" s="58"/>
      <c r="BF19" s="58">
        <v>90</v>
      </c>
      <c r="BG19" s="58"/>
      <c r="BH19" s="58"/>
      <c r="BI19" s="2"/>
      <c r="BJ19" s="58"/>
      <c r="BK19" s="58"/>
      <c r="BL19" s="2"/>
      <c r="BM19" s="29">
        <f t="shared" si="13"/>
        <v>90</v>
      </c>
      <c r="BN19" s="29">
        <f t="shared" si="14"/>
        <v>95</v>
      </c>
      <c r="BO19" s="29">
        <f t="shared" si="15"/>
        <v>90</v>
      </c>
      <c r="BP19" s="29" t="str">
        <f t="shared" si="16"/>
        <v/>
      </c>
      <c r="BQ19" s="29" t="str">
        <f t="shared" si="17"/>
        <v/>
      </c>
      <c r="BR19" s="29">
        <f t="shared" si="18"/>
        <v>92</v>
      </c>
      <c r="BS19" s="58">
        <v>90</v>
      </c>
      <c r="BT19" s="58"/>
      <c r="BU19" s="2"/>
      <c r="BV19" s="58"/>
      <c r="BW19" s="58">
        <v>95</v>
      </c>
      <c r="BX19" s="2"/>
      <c r="BY19" s="58"/>
      <c r="BZ19" s="58"/>
      <c r="CA19" s="58">
        <v>95</v>
      </c>
      <c r="CB19" s="58"/>
      <c r="CC19" s="58"/>
      <c r="CD19" s="2"/>
      <c r="CE19" s="58"/>
      <c r="CF19" s="58"/>
      <c r="CG19" s="2"/>
      <c r="CH19" s="29">
        <f t="shared" si="19"/>
        <v>90</v>
      </c>
      <c r="CI19" s="29">
        <f t="shared" si="20"/>
        <v>95</v>
      </c>
      <c r="CJ19" s="29">
        <f t="shared" si="21"/>
        <v>95</v>
      </c>
      <c r="CK19" s="29" t="str">
        <f t="shared" si="22"/>
        <v/>
      </c>
      <c r="CL19" s="29" t="str">
        <f t="shared" si="23"/>
        <v/>
      </c>
      <c r="CM19" s="31">
        <f t="shared" si="24"/>
        <v>93</v>
      </c>
      <c r="CN19" s="32">
        <f t="shared" si="25"/>
        <v>93</v>
      </c>
      <c r="CO19" s="35"/>
      <c r="CP19" s="58">
        <v>11</v>
      </c>
      <c r="CQ19" s="45" t="str">
        <f t="shared" si="26"/>
        <v xml:space="preserve">Memiliki kemampuan pemahaman  QS Ali Imran 159,190,191,berpikir kritis, Iman Kepada Hari Ahir, Periku bekerja keras dan tanggung jawab, Pernikahan dalam Islam, Strategi Dakwah Islam, Sejarah Perkembangan Islam, </v>
      </c>
      <c r="CR19" s="35"/>
      <c r="CS19" s="58">
        <v>11</v>
      </c>
      <c r="CT19"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9" s="7"/>
      <c r="CV19" s="47">
        <v>10</v>
      </c>
      <c r="CW19" s="58"/>
      <c r="CX19" s="7">
        <v>5550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Ali Imran 159,190,191,berpikir kritis, Iman Kepada Hari Ahir, Periku bekerja keras dan tanggung jawab, Pernikahan dalam Islam, Strategi Dakwah Islam, Sejarah Perkembangan Islam, </v>
      </c>
    </row>
    <row r="20" spans="1:110" ht="15" x14ac:dyDescent="0.3">
      <c r="A20" s="8">
        <v>10</v>
      </c>
      <c r="B20" s="8">
        <v>122773</v>
      </c>
      <c r="C20" s="8" t="s">
        <v>106</v>
      </c>
      <c r="D20" s="8">
        <f t="shared" si="0"/>
        <v>96</v>
      </c>
      <c r="E20" s="13" t="str">
        <f t="shared" si="1"/>
        <v>A</v>
      </c>
      <c r="F20" s="17">
        <f t="shared" si="2"/>
        <v>94</v>
      </c>
      <c r="G20" s="13" t="str">
        <f t="shared" si="3"/>
        <v>A</v>
      </c>
      <c r="H20" s="13" t="str">
        <f t="shared" si="4"/>
        <v xml:space="preserve">Memiliki kemampuan pemahaman  QS Ali Imran 159,190,191,berpikir kritis, Iman Kepada Hari Ahir, Periku bekerja keras dan tanggung jawab, Pernikahan dalam Islam, Strategi Dakwah Islam, Sejarah Perkembangan Islam, </v>
      </c>
      <c r="I20" s="8">
        <f t="shared" si="5"/>
        <v>92</v>
      </c>
      <c r="J20" s="13" t="str">
        <f t="shared" si="6"/>
        <v>A</v>
      </c>
      <c r="K20" s="20">
        <f t="shared" si="7"/>
        <v>93</v>
      </c>
      <c r="L20" s="13" t="str">
        <f t="shared" si="8"/>
        <v>A</v>
      </c>
      <c r="M20"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0" s="7"/>
      <c r="O20" s="58">
        <v>90</v>
      </c>
      <c r="P20" s="58">
        <v>95</v>
      </c>
      <c r="Q20" s="2"/>
      <c r="R20" s="58"/>
      <c r="S20" s="58"/>
      <c r="T20" s="2">
        <v>100</v>
      </c>
      <c r="U20" s="58">
        <v>97</v>
      </c>
      <c r="V20" s="58"/>
      <c r="W20" s="2"/>
      <c r="X20" s="58">
        <v>100</v>
      </c>
      <c r="Y20" s="58"/>
      <c r="Z20" s="2"/>
      <c r="AA20" s="58"/>
      <c r="AB20" s="58"/>
      <c r="AC20" s="2"/>
      <c r="AD20" s="29">
        <f t="shared" si="10"/>
        <v>96</v>
      </c>
      <c r="AE20" s="58"/>
      <c r="AF20" s="58">
        <v>100</v>
      </c>
      <c r="AG20" s="2"/>
      <c r="AH20" s="58"/>
      <c r="AI20" s="58"/>
      <c r="AJ20" s="58">
        <v>80</v>
      </c>
      <c r="AK20" s="58">
        <v>97</v>
      </c>
      <c r="AL20" s="58">
        <v>100</v>
      </c>
      <c r="AM20" s="2">
        <v>93</v>
      </c>
      <c r="AN20" s="58"/>
      <c r="AO20" s="58"/>
      <c r="AP20" s="2"/>
      <c r="AQ20" s="58"/>
      <c r="AR20" s="58"/>
      <c r="AS20" s="2"/>
      <c r="AT20" s="58">
        <v>84</v>
      </c>
      <c r="AU20" s="31">
        <f t="shared" si="11"/>
        <v>94.181818181818187</v>
      </c>
      <c r="AV20" s="32">
        <f t="shared" si="12"/>
        <v>94</v>
      </c>
      <c r="AW20" s="35"/>
      <c r="AX20" s="58">
        <v>90</v>
      </c>
      <c r="AY20" s="58"/>
      <c r="AZ20" s="2"/>
      <c r="BA20" s="58"/>
      <c r="BB20" s="58">
        <v>95</v>
      </c>
      <c r="BC20" s="2"/>
      <c r="BD20" s="58"/>
      <c r="BE20" s="58"/>
      <c r="BF20" s="58">
        <v>90</v>
      </c>
      <c r="BG20" s="58"/>
      <c r="BH20" s="58"/>
      <c r="BI20" s="2"/>
      <c r="BJ20" s="58"/>
      <c r="BK20" s="58"/>
      <c r="BL20" s="2"/>
      <c r="BM20" s="29">
        <f t="shared" si="13"/>
        <v>90</v>
      </c>
      <c r="BN20" s="29">
        <f t="shared" si="14"/>
        <v>95</v>
      </c>
      <c r="BO20" s="29">
        <f t="shared" si="15"/>
        <v>90</v>
      </c>
      <c r="BP20" s="29" t="str">
        <f t="shared" si="16"/>
        <v/>
      </c>
      <c r="BQ20" s="29" t="str">
        <f t="shared" si="17"/>
        <v/>
      </c>
      <c r="BR20" s="29">
        <f t="shared" si="18"/>
        <v>92</v>
      </c>
      <c r="BS20" s="58">
        <v>90</v>
      </c>
      <c r="BT20" s="58"/>
      <c r="BU20" s="2"/>
      <c r="BV20" s="58"/>
      <c r="BW20" s="58">
        <v>95</v>
      </c>
      <c r="BX20" s="2"/>
      <c r="BY20" s="58"/>
      <c r="BZ20" s="58"/>
      <c r="CA20" s="58">
        <v>95</v>
      </c>
      <c r="CB20" s="58"/>
      <c r="CC20" s="58"/>
      <c r="CD20" s="2"/>
      <c r="CE20" s="58"/>
      <c r="CF20" s="58"/>
      <c r="CG20" s="2"/>
      <c r="CH20" s="29">
        <f t="shared" si="19"/>
        <v>90</v>
      </c>
      <c r="CI20" s="29">
        <f t="shared" si="20"/>
        <v>95</v>
      </c>
      <c r="CJ20" s="29">
        <f t="shared" si="21"/>
        <v>95</v>
      </c>
      <c r="CK20" s="29" t="str">
        <f t="shared" si="22"/>
        <v/>
      </c>
      <c r="CL20" s="29" t="str">
        <f t="shared" si="23"/>
        <v/>
      </c>
      <c r="CM20" s="31">
        <f t="shared" si="24"/>
        <v>93</v>
      </c>
      <c r="CN20" s="32">
        <f t="shared" si="25"/>
        <v>93</v>
      </c>
      <c r="CO20" s="35"/>
      <c r="CP20" s="58">
        <v>11</v>
      </c>
      <c r="CQ20" s="45" t="str">
        <f t="shared" si="26"/>
        <v xml:space="preserve">Memiliki kemampuan pemahaman  QS Ali Imran 159,190,191,berpikir kritis, Iman Kepada Hari Ahir, Periku bekerja keras dan tanggung jawab, Pernikahan dalam Islam, Strategi Dakwah Islam, Sejarah Perkembangan Islam, </v>
      </c>
      <c r="CR20" s="35"/>
      <c r="CS20" s="58">
        <v>11</v>
      </c>
      <c r="CT20"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QS Ali Imran 159,190,191,berpikir kritis, Iman Kepada Hari Ahir, Periku bekerja keras dan tanggung jawab, Pernikahan dalam Islam, Strategi Dakwah Islam, Sejarah Perkembangan Islam, </v>
      </c>
    </row>
    <row r="21" spans="1:110" ht="18.75" customHeight="1" x14ac:dyDescent="0.3">
      <c r="A21" s="8">
        <v>11</v>
      </c>
      <c r="B21" s="8">
        <v>122789</v>
      </c>
      <c r="C21" s="8" t="s">
        <v>107</v>
      </c>
      <c r="D21" s="8">
        <f t="shared" si="0"/>
        <v>91</v>
      </c>
      <c r="E21" s="13" t="str">
        <f t="shared" si="1"/>
        <v>A</v>
      </c>
      <c r="F21" s="17">
        <f t="shared" si="2"/>
        <v>90</v>
      </c>
      <c r="G21" s="13" t="str">
        <f t="shared" si="3"/>
        <v>A</v>
      </c>
      <c r="H21" s="13" t="str">
        <f t="shared" si="4"/>
        <v xml:space="preserve">Memiliki kemampuan pemahaman  QS Ali Imran 159,190,191,berpikir kritis, Iman Kepada Hari Ahir, Periku bekerja keras dan tanggung jawab, Pernikahan dalam Islam, Strategi Dakwah Islam, Sejarah Perkembangan Islam, </v>
      </c>
      <c r="I21" s="8">
        <f t="shared" si="5"/>
        <v>92</v>
      </c>
      <c r="J21" s="13" t="str">
        <f t="shared" si="6"/>
        <v>A</v>
      </c>
      <c r="K21" s="20">
        <f t="shared" si="7"/>
        <v>93</v>
      </c>
      <c r="L21" s="13" t="str">
        <f t="shared" si="8"/>
        <v>A</v>
      </c>
      <c r="M21"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1" s="7"/>
      <c r="O21" s="58">
        <v>90</v>
      </c>
      <c r="P21" s="58">
        <v>90</v>
      </c>
      <c r="Q21" s="2"/>
      <c r="R21" s="58"/>
      <c r="S21" s="58"/>
      <c r="T21" s="2">
        <v>95</v>
      </c>
      <c r="U21" s="58">
        <v>90</v>
      </c>
      <c r="V21" s="58"/>
      <c r="W21" s="2"/>
      <c r="X21" s="58">
        <v>90</v>
      </c>
      <c r="Y21" s="58"/>
      <c r="Z21" s="2"/>
      <c r="AA21" s="58"/>
      <c r="AB21" s="58"/>
      <c r="AC21" s="2"/>
      <c r="AD21" s="29">
        <f t="shared" si="10"/>
        <v>91</v>
      </c>
      <c r="AE21" s="58"/>
      <c r="AF21" s="58">
        <v>95</v>
      </c>
      <c r="AG21" s="2"/>
      <c r="AH21" s="58"/>
      <c r="AI21" s="58"/>
      <c r="AJ21" s="58">
        <v>95</v>
      </c>
      <c r="AK21" s="58">
        <v>90</v>
      </c>
      <c r="AL21" s="58">
        <v>90</v>
      </c>
      <c r="AM21" s="2">
        <v>93</v>
      </c>
      <c r="AN21" s="58"/>
      <c r="AO21" s="58"/>
      <c r="AP21" s="2"/>
      <c r="AQ21" s="58"/>
      <c r="AR21" s="58"/>
      <c r="AS21" s="2"/>
      <c r="AT21" s="58">
        <v>76</v>
      </c>
      <c r="AU21" s="31">
        <f t="shared" si="11"/>
        <v>90.36363636363636</v>
      </c>
      <c r="AV21" s="32">
        <f t="shared" si="12"/>
        <v>90</v>
      </c>
      <c r="AW21" s="35"/>
      <c r="AX21" s="58">
        <v>90</v>
      </c>
      <c r="AY21" s="58"/>
      <c r="AZ21" s="2"/>
      <c r="BA21" s="58"/>
      <c r="BB21" s="58">
        <v>95</v>
      </c>
      <c r="BC21" s="2"/>
      <c r="BD21" s="58"/>
      <c r="BE21" s="58"/>
      <c r="BF21" s="58">
        <v>90</v>
      </c>
      <c r="BG21" s="58"/>
      <c r="BH21" s="58"/>
      <c r="BI21" s="2"/>
      <c r="BJ21" s="58"/>
      <c r="BK21" s="58"/>
      <c r="BL21" s="2"/>
      <c r="BM21" s="29">
        <f t="shared" si="13"/>
        <v>90</v>
      </c>
      <c r="BN21" s="29">
        <f t="shared" si="14"/>
        <v>95</v>
      </c>
      <c r="BO21" s="29">
        <f t="shared" si="15"/>
        <v>90</v>
      </c>
      <c r="BP21" s="29" t="str">
        <f t="shared" si="16"/>
        <v/>
      </c>
      <c r="BQ21" s="29" t="str">
        <f t="shared" si="17"/>
        <v/>
      </c>
      <c r="BR21" s="29">
        <f t="shared" si="18"/>
        <v>92</v>
      </c>
      <c r="BS21" s="58">
        <v>90</v>
      </c>
      <c r="BT21" s="58"/>
      <c r="BU21" s="2"/>
      <c r="BV21" s="58"/>
      <c r="BW21" s="58">
        <v>95</v>
      </c>
      <c r="BX21" s="2"/>
      <c r="BY21" s="58"/>
      <c r="BZ21" s="58"/>
      <c r="CA21" s="58">
        <v>95</v>
      </c>
      <c r="CB21" s="58"/>
      <c r="CC21" s="58"/>
      <c r="CD21" s="2"/>
      <c r="CE21" s="58"/>
      <c r="CF21" s="58"/>
      <c r="CG21" s="2"/>
      <c r="CH21" s="29">
        <f t="shared" si="19"/>
        <v>90</v>
      </c>
      <c r="CI21" s="29">
        <f t="shared" si="20"/>
        <v>95</v>
      </c>
      <c r="CJ21" s="29">
        <f t="shared" si="21"/>
        <v>95</v>
      </c>
      <c r="CK21" s="29" t="str">
        <f t="shared" si="22"/>
        <v/>
      </c>
      <c r="CL21" s="29" t="str">
        <f t="shared" si="23"/>
        <v/>
      </c>
      <c r="CM21" s="31">
        <f t="shared" si="24"/>
        <v>93</v>
      </c>
      <c r="CN21" s="32">
        <f t="shared" si="25"/>
        <v>93</v>
      </c>
      <c r="CO21" s="35"/>
      <c r="CP21" s="58">
        <v>11</v>
      </c>
      <c r="CQ21" s="45" t="str">
        <f t="shared" si="26"/>
        <v xml:space="preserve">Memiliki kemampuan pemahaman  QS Ali Imran 159,190,191,berpikir kritis, Iman Kepada Hari Ahir, Periku bekerja keras dan tanggung jawab, Pernikahan dalam Islam, Strategi Dakwah Islam, Sejarah Perkembangan Islam, </v>
      </c>
      <c r="CR21" s="35"/>
      <c r="CS21" s="58">
        <v>11</v>
      </c>
      <c r="CT21"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1" s="7"/>
      <c r="CV21" s="9" t="s">
        <v>67</v>
      </c>
      <c r="CW21" s="59"/>
      <c r="CX21" s="7"/>
      <c r="CY21" s="50"/>
      <c r="CZ21" s="50"/>
      <c r="DA21" s="50"/>
    </row>
    <row r="22" spans="1:110" ht="15" x14ac:dyDescent="0.3">
      <c r="A22" s="8">
        <v>12</v>
      </c>
      <c r="B22" s="8">
        <v>122805</v>
      </c>
      <c r="C22" s="8" t="s">
        <v>108</v>
      </c>
      <c r="D22" s="8">
        <f t="shared" si="0"/>
        <v>87</v>
      </c>
      <c r="E22" s="13" t="str">
        <f t="shared" si="1"/>
        <v>B</v>
      </c>
      <c r="F22" s="17">
        <f t="shared" si="2"/>
        <v>89</v>
      </c>
      <c r="G22" s="13" t="str">
        <f t="shared" si="3"/>
        <v>B</v>
      </c>
      <c r="H22" s="13" t="str">
        <f t="shared" si="4"/>
        <v xml:space="preserve">Memiliki kemampuan pemahaman  QS Ali Imran 159,190,191,berpikir kritis, Iman Kepada Hari Ahir, Periku bekerja keras dan tanggung jawab, Pernikahan dalam Islam, Strategi Dakwah Islam, Sejarah Perkembangan Islam, </v>
      </c>
      <c r="I22" s="8">
        <f t="shared" si="5"/>
        <v>77</v>
      </c>
      <c r="J22" s="13" t="str">
        <f t="shared" si="6"/>
        <v>C</v>
      </c>
      <c r="K22" s="20">
        <f t="shared" si="7"/>
        <v>91</v>
      </c>
      <c r="L22" s="13" t="str">
        <f t="shared" si="8"/>
        <v>A</v>
      </c>
      <c r="M2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2" s="7"/>
      <c r="O22" s="58">
        <v>70</v>
      </c>
      <c r="P22" s="58">
        <v>85</v>
      </c>
      <c r="Q22" s="2"/>
      <c r="R22" s="58"/>
      <c r="S22" s="58"/>
      <c r="T22" s="2">
        <v>90</v>
      </c>
      <c r="U22" s="58">
        <v>90</v>
      </c>
      <c r="V22" s="58"/>
      <c r="W22" s="2"/>
      <c r="X22" s="58">
        <v>100</v>
      </c>
      <c r="Y22" s="58"/>
      <c r="Z22" s="2"/>
      <c r="AA22" s="58"/>
      <c r="AB22" s="58"/>
      <c r="AC22" s="2"/>
      <c r="AD22" s="29">
        <f t="shared" si="10"/>
        <v>87</v>
      </c>
      <c r="AE22" s="58"/>
      <c r="AF22" s="58">
        <v>95</v>
      </c>
      <c r="AG22" s="2"/>
      <c r="AH22" s="58"/>
      <c r="AI22" s="58"/>
      <c r="AJ22" s="58">
        <v>90</v>
      </c>
      <c r="AK22" s="58">
        <v>95</v>
      </c>
      <c r="AL22" s="58">
        <v>100</v>
      </c>
      <c r="AM22" s="2">
        <v>88</v>
      </c>
      <c r="AN22" s="58"/>
      <c r="AO22" s="58"/>
      <c r="AP22" s="2"/>
      <c r="AQ22" s="58"/>
      <c r="AR22" s="58"/>
      <c r="AS22" s="2"/>
      <c r="AT22" s="58">
        <v>72</v>
      </c>
      <c r="AU22" s="31">
        <f t="shared" si="11"/>
        <v>88.63636363636364</v>
      </c>
      <c r="AV22" s="32">
        <f t="shared" si="12"/>
        <v>89</v>
      </c>
      <c r="AW22" s="35"/>
      <c r="AX22" s="58">
        <v>70</v>
      </c>
      <c r="AY22" s="58"/>
      <c r="AZ22" s="2"/>
      <c r="BA22" s="58"/>
      <c r="BB22" s="58">
        <v>75</v>
      </c>
      <c r="BC22" s="2"/>
      <c r="BD22" s="58"/>
      <c r="BE22" s="58"/>
      <c r="BF22" s="58">
        <v>85</v>
      </c>
      <c r="BG22" s="58"/>
      <c r="BH22" s="58"/>
      <c r="BI22" s="2"/>
      <c r="BJ22" s="58"/>
      <c r="BK22" s="58"/>
      <c r="BL22" s="2"/>
      <c r="BM22" s="29">
        <f t="shared" si="13"/>
        <v>70</v>
      </c>
      <c r="BN22" s="29">
        <f t="shared" si="14"/>
        <v>75</v>
      </c>
      <c r="BO22" s="29">
        <f t="shared" si="15"/>
        <v>85</v>
      </c>
      <c r="BP22" s="29" t="str">
        <f t="shared" si="16"/>
        <v/>
      </c>
      <c r="BQ22" s="29" t="str">
        <f t="shared" si="17"/>
        <v/>
      </c>
      <c r="BR22" s="29">
        <f t="shared" si="18"/>
        <v>77</v>
      </c>
      <c r="BS22" s="58">
        <v>95</v>
      </c>
      <c r="BT22" s="58"/>
      <c r="BU22" s="2"/>
      <c r="BV22" s="58"/>
      <c r="BW22" s="58">
        <v>95</v>
      </c>
      <c r="BX22" s="2"/>
      <c r="BY22" s="58"/>
      <c r="BZ22" s="58"/>
      <c r="CA22" s="58">
        <v>95</v>
      </c>
      <c r="CB22" s="58"/>
      <c r="CC22" s="58"/>
      <c r="CD22" s="2"/>
      <c r="CE22" s="58"/>
      <c r="CF22" s="58"/>
      <c r="CG22" s="2"/>
      <c r="CH22" s="29">
        <f t="shared" si="19"/>
        <v>95</v>
      </c>
      <c r="CI22" s="29">
        <f t="shared" si="20"/>
        <v>95</v>
      </c>
      <c r="CJ22" s="29">
        <f t="shared" si="21"/>
        <v>95</v>
      </c>
      <c r="CK22" s="29" t="str">
        <f t="shared" si="22"/>
        <v/>
      </c>
      <c r="CL22" s="29" t="str">
        <f t="shared" si="23"/>
        <v/>
      </c>
      <c r="CM22" s="31">
        <f t="shared" si="24"/>
        <v>90.5</v>
      </c>
      <c r="CN22" s="32">
        <f t="shared" si="25"/>
        <v>91</v>
      </c>
      <c r="CO22" s="35"/>
      <c r="CP22" s="58">
        <v>11</v>
      </c>
      <c r="CQ22" s="45" t="str">
        <f t="shared" si="26"/>
        <v xml:space="preserve">Memiliki kemampuan pemahaman  QS Ali Imran 159,190,191,berpikir kritis, Iman Kepada Hari Ahir, Periku bekerja keras dan tanggung jawab, Pernikahan dalam Islam, Strategi Dakwah Islam, Sejarah Perkembangan Islam, </v>
      </c>
      <c r="CR22" s="35"/>
      <c r="CS22" s="58">
        <v>11</v>
      </c>
      <c r="CT2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23" spans="1:110" ht="15" x14ac:dyDescent="0.3">
      <c r="A23" s="8">
        <v>13</v>
      </c>
      <c r="B23" s="8">
        <v>122821</v>
      </c>
      <c r="C23" s="8" t="s">
        <v>109</v>
      </c>
      <c r="D23" s="8">
        <f t="shared" si="0"/>
        <v>93</v>
      </c>
      <c r="E23" s="13" t="str">
        <f t="shared" si="1"/>
        <v>A</v>
      </c>
      <c r="F23" s="17">
        <f t="shared" si="2"/>
        <v>91</v>
      </c>
      <c r="G23" s="13" t="str">
        <f t="shared" si="3"/>
        <v>A</v>
      </c>
      <c r="H23" s="13" t="str">
        <f t="shared" si="4"/>
        <v xml:space="preserve">Memiliki kemampuan pemahaman  QS Ali Imran 159,190,191,berpikir kritis, Iman Kepada Hari Ahir, Periku bekerja keras dan tanggung jawab, Pernikahan dalam Islam, Strategi Dakwah Islam, Sejarah Perkembangan Islam, </v>
      </c>
      <c r="I23" s="8">
        <f t="shared" si="5"/>
        <v>92</v>
      </c>
      <c r="J23" s="13" t="str">
        <f t="shared" si="6"/>
        <v>A</v>
      </c>
      <c r="K23" s="20">
        <f t="shared" si="7"/>
        <v>93</v>
      </c>
      <c r="L23" s="13" t="str">
        <f t="shared" si="8"/>
        <v>A</v>
      </c>
      <c r="M23"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3" s="7"/>
      <c r="O23" s="58">
        <v>90</v>
      </c>
      <c r="P23" s="58">
        <v>90</v>
      </c>
      <c r="Q23" s="2"/>
      <c r="R23" s="58"/>
      <c r="S23" s="58"/>
      <c r="T23" s="2">
        <v>90</v>
      </c>
      <c r="U23" s="58">
        <v>95</v>
      </c>
      <c r="V23" s="58"/>
      <c r="W23" s="2"/>
      <c r="X23" s="58">
        <v>100</v>
      </c>
      <c r="Y23" s="58"/>
      <c r="Z23" s="2"/>
      <c r="AA23" s="58"/>
      <c r="AB23" s="58"/>
      <c r="AC23" s="2"/>
      <c r="AD23" s="29">
        <f t="shared" si="10"/>
        <v>93</v>
      </c>
      <c r="AE23" s="58"/>
      <c r="AF23" s="58">
        <v>90</v>
      </c>
      <c r="AG23" s="2"/>
      <c r="AH23" s="58"/>
      <c r="AI23" s="58"/>
      <c r="AJ23" s="58">
        <v>90</v>
      </c>
      <c r="AK23" s="58">
        <v>95</v>
      </c>
      <c r="AL23" s="58">
        <v>90</v>
      </c>
      <c r="AM23" s="2">
        <v>93</v>
      </c>
      <c r="AN23" s="58"/>
      <c r="AO23" s="58"/>
      <c r="AP23" s="2"/>
      <c r="AQ23" s="58"/>
      <c r="AR23" s="58"/>
      <c r="AS23" s="2"/>
      <c r="AT23" s="58">
        <v>76</v>
      </c>
      <c r="AU23" s="31">
        <f t="shared" si="11"/>
        <v>90.818181818181813</v>
      </c>
      <c r="AV23" s="32">
        <f t="shared" si="12"/>
        <v>91</v>
      </c>
      <c r="AW23" s="35"/>
      <c r="AX23" s="58">
        <v>90</v>
      </c>
      <c r="AY23" s="58"/>
      <c r="AZ23" s="2"/>
      <c r="BA23" s="58"/>
      <c r="BB23" s="58">
        <v>95</v>
      </c>
      <c r="BC23" s="2"/>
      <c r="BD23" s="58"/>
      <c r="BE23" s="58"/>
      <c r="BF23" s="58">
        <v>90</v>
      </c>
      <c r="BG23" s="58"/>
      <c r="BH23" s="58"/>
      <c r="BI23" s="2"/>
      <c r="BJ23" s="58"/>
      <c r="BK23" s="58"/>
      <c r="BL23" s="2"/>
      <c r="BM23" s="29">
        <f t="shared" si="13"/>
        <v>90</v>
      </c>
      <c r="BN23" s="29">
        <f t="shared" si="14"/>
        <v>95</v>
      </c>
      <c r="BO23" s="29">
        <f t="shared" si="15"/>
        <v>90</v>
      </c>
      <c r="BP23" s="29" t="str">
        <f t="shared" si="16"/>
        <v/>
      </c>
      <c r="BQ23" s="29" t="str">
        <f t="shared" si="17"/>
        <v/>
      </c>
      <c r="BR23" s="29">
        <f t="shared" si="18"/>
        <v>92</v>
      </c>
      <c r="BS23" s="58">
        <v>90</v>
      </c>
      <c r="BT23" s="58"/>
      <c r="BU23" s="2"/>
      <c r="BV23" s="58"/>
      <c r="BW23" s="58">
        <v>95</v>
      </c>
      <c r="BX23" s="2"/>
      <c r="BY23" s="58"/>
      <c r="BZ23" s="58"/>
      <c r="CA23" s="58">
        <v>95</v>
      </c>
      <c r="CB23" s="58"/>
      <c r="CC23" s="58"/>
      <c r="CD23" s="2"/>
      <c r="CE23" s="58"/>
      <c r="CF23" s="58"/>
      <c r="CG23" s="2"/>
      <c r="CH23" s="29">
        <f t="shared" si="19"/>
        <v>90</v>
      </c>
      <c r="CI23" s="29">
        <f t="shared" si="20"/>
        <v>95</v>
      </c>
      <c r="CJ23" s="29">
        <f t="shared" si="21"/>
        <v>95</v>
      </c>
      <c r="CK23" s="29" t="str">
        <f t="shared" si="22"/>
        <v/>
      </c>
      <c r="CL23" s="29" t="str">
        <f t="shared" si="23"/>
        <v/>
      </c>
      <c r="CM23" s="31">
        <f t="shared" si="24"/>
        <v>93</v>
      </c>
      <c r="CN23" s="32">
        <f t="shared" si="25"/>
        <v>93</v>
      </c>
      <c r="CO23" s="35"/>
      <c r="CP23" s="58">
        <v>11</v>
      </c>
      <c r="CQ23" s="45" t="str">
        <f t="shared" si="26"/>
        <v xml:space="preserve">Memiliki kemampuan pemahaman  QS Ali Imran 159,190,191,berpikir kritis, Iman Kepada Hari Ahir, Periku bekerja keras dan tanggung jawab, Pernikahan dalam Islam, Strategi Dakwah Islam, Sejarah Perkembangan Islam, </v>
      </c>
      <c r="CR23" s="35"/>
      <c r="CS23" s="58">
        <v>11</v>
      </c>
      <c r="CT23"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3" s="7"/>
      <c r="CV23" s="47">
        <v>1</v>
      </c>
      <c r="CW23" s="58" t="s">
        <v>173</v>
      </c>
      <c r="CX23" s="7">
        <v>5551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Mengumpulkan bahan power point Iman pada hari ahir, Mencari contoh2 bekerja kelas dan tanggung jawab, Contoh tatacara pernikah dalam Islam, Contoh Strategi dakwah Islam, Merangkum Sejarah Perkembangan Islam, Masih perlu peningkatan keterampilan Mencari tajwid dan menghafal ,QS Ali Imran 159,190,191.</v>
      </c>
    </row>
    <row r="24" spans="1:110" ht="15" x14ac:dyDescent="0.3">
      <c r="A24" s="8">
        <v>14</v>
      </c>
      <c r="B24" s="8">
        <v>122837</v>
      </c>
      <c r="C24" s="8" t="s">
        <v>110</v>
      </c>
      <c r="D24" s="8">
        <f t="shared" si="0"/>
        <v>95</v>
      </c>
      <c r="E24" s="13" t="str">
        <f t="shared" si="1"/>
        <v>A</v>
      </c>
      <c r="F24" s="17">
        <f t="shared" si="2"/>
        <v>92</v>
      </c>
      <c r="G24" s="13" t="str">
        <f t="shared" si="3"/>
        <v>A</v>
      </c>
      <c r="H24" s="13" t="str">
        <f t="shared" si="4"/>
        <v xml:space="preserve">Memiliki kemampuan pemahaman  QS Ali Imran 159,190,191,berpikir kritis, Iman Kepada Hari Ahir, Periku bekerja keras dan tanggung jawab, Pernikahan dalam Islam, Strategi Dakwah Islam, Sejarah Perkembangan Islam, </v>
      </c>
      <c r="I24" s="8">
        <f t="shared" si="5"/>
        <v>95</v>
      </c>
      <c r="J24" s="13" t="str">
        <f t="shared" si="6"/>
        <v>A</v>
      </c>
      <c r="K24" s="20">
        <f t="shared" si="7"/>
        <v>95</v>
      </c>
      <c r="L24" s="13" t="str">
        <f t="shared" si="8"/>
        <v>A</v>
      </c>
      <c r="M24"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4" s="7"/>
      <c r="O24" s="58">
        <v>95</v>
      </c>
      <c r="P24" s="58">
        <v>90</v>
      </c>
      <c r="Q24" s="2"/>
      <c r="R24" s="58"/>
      <c r="S24" s="58"/>
      <c r="T24" s="2">
        <v>100</v>
      </c>
      <c r="U24" s="58">
        <v>90</v>
      </c>
      <c r="V24" s="58"/>
      <c r="W24" s="2"/>
      <c r="X24" s="58">
        <v>100</v>
      </c>
      <c r="Y24" s="58"/>
      <c r="Z24" s="2"/>
      <c r="AA24" s="58"/>
      <c r="AB24" s="58"/>
      <c r="AC24" s="2"/>
      <c r="AD24" s="29">
        <f t="shared" si="10"/>
        <v>95</v>
      </c>
      <c r="AE24" s="58"/>
      <c r="AF24" s="58">
        <v>90</v>
      </c>
      <c r="AG24" s="2"/>
      <c r="AH24" s="58"/>
      <c r="AI24" s="58"/>
      <c r="AJ24" s="58">
        <v>95</v>
      </c>
      <c r="AK24" s="58">
        <v>90</v>
      </c>
      <c r="AL24" s="58">
        <v>100</v>
      </c>
      <c r="AM24" s="2">
        <v>88</v>
      </c>
      <c r="AN24" s="58"/>
      <c r="AO24" s="58"/>
      <c r="AP24" s="2"/>
      <c r="AQ24" s="58"/>
      <c r="AR24" s="58"/>
      <c r="AS24" s="2"/>
      <c r="AT24" s="58">
        <v>72</v>
      </c>
      <c r="AU24" s="31">
        <f t="shared" si="11"/>
        <v>91.818181818181813</v>
      </c>
      <c r="AV24" s="32">
        <f t="shared" si="12"/>
        <v>92</v>
      </c>
      <c r="AW24" s="35"/>
      <c r="AX24" s="58">
        <v>95</v>
      </c>
      <c r="AY24" s="58"/>
      <c r="AZ24" s="2"/>
      <c r="BA24" s="58"/>
      <c r="BB24" s="58">
        <v>95</v>
      </c>
      <c r="BC24" s="2"/>
      <c r="BD24" s="58"/>
      <c r="BE24" s="58"/>
      <c r="BF24" s="58">
        <v>95</v>
      </c>
      <c r="BG24" s="58"/>
      <c r="BH24" s="58"/>
      <c r="BI24" s="2"/>
      <c r="BJ24" s="58"/>
      <c r="BK24" s="58"/>
      <c r="BL24" s="2"/>
      <c r="BM24" s="29">
        <f t="shared" si="13"/>
        <v>95</v>
      </c>
      <c r="BN24" s="29">
        <f t="shared" si="14"/>
        <v>95</v>
      </c>
      <c r="BO24" s="29">
        <f t="shared" si="15"/>
        <v>95</v>
      </c>
      <c r="BP24" s="29" t="str">
        <f t="shared" si="16"/>
        <v/>
      </c>
      <c r="BQ24" s="29" t="str">
        <f t="shared" si="17"/>
        <v/>
      </c>
      <c r="BR24" s="29">
        <f t="shared" si="18"/>
        <v>95</v>
      </c>
      <c r="BS24" s="58">
        <v>95</v>
      </c>
      <c r="BT24" s="58"/>
      <c r="BU24" s="2"/>
      <c r="BV24" s="58"/>
      <c r="BW24" s="58">
        <v>95</v>
      </c>
      <c r="BX24" s="2"/>
      <c r="BY24" s="58"/>
      <c r="BZ24" s="58"/>
      <c r="CA24" s="58">
        <v>95</v>
      </c>
      <c r="CB24" s="58"/>
      <c r="CC24" s="58"/>
      <c r="CD24" s="2"/>
      <c r="CE24" s="58"/>
      <c r="CF24" s="58"/>
      <c r="CG24" s="2"/>
      <c r="CH24" s="29">
        <f t="shared" si="19"/>
        <v>95</v>
      </c>
      <c r="CI24" s="29">
        <f t="shared" si="20"/>
        <v>95</v>
      </c>
      <c r="CJ24" s="29">
        <f t="shared" si="21"/>
        <v>95</v>
      </c>
      <c r="CK24" s="29" t="str">
        <f t="shared" si="22"/>
        <v/>
      </c>
      <c r="CL24" s="29" t="str">
        <f t="shared" si="23"/>
        <v/>
      </c>
      <c r="CM24" s="31">
        <f t="shared" si="24"/>
        <v>95</v>
      </c>
      <c r="CN24" s="32">
        <f t="shared" si="25"/>
        <v>95</v>
      </c>
      <c r="CO24" s="35"/>
      <c r="CP24" s="58">
        <v>11</v>
      </c>
      <c r="CQ24" s="45" t="str">
        <f t="shared" si="26"/>
        <v xml:space="preserve">Memiliki kemampuan pemahaman  QS Ali Imran 159,190,191,berpikir kritis, Iman Kepada Hari Ahir, Periku bekerja keras dan tanggung jawab, Pernikahan dalam Islam, Strategi Dakwah Islam, Sejarah Perkembangan Islam, </v>
      </c>
      <c r="CR24" s="35"/>
      <c r="CS24" s="58">
        <v>11</v>
      </c>
      <c r="CT24"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4" s="7"/>
      <c r="CV24" s="47">
        <v>2</v>
      </c>
      <c r="CW24" s="58" t="s">
        <v>71</v>
      </c>
      <c r="CX24" s="7">
        <v>5552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dan menghafal ,QS Ali Imran 159,190,191, Mencari contoh2 bekerja kelas dan tanggung jawab, Contoh tatacara pernikah dalam Islam, Contoh Strategi dakwah Islam, Merangkum Sejarah Perkembangan Islam, Masih perlu peningkatan keterampilan Mengumpulkan bahan power point Iman pada hari ahir.</v>
      </c>
    </row>
    <row r="25" spans="1:110" ht="15" x14ac:dyDescent="0.3">
      <c r="A25" s="8">
        <v>15</v>
      </c>
      <c r="B25" s="8">
        <v>122853</v>
      </c>
      <c r="C25" s="8" t="s">
        <v>111</v>
      </c>
      <c r="D25" s="8">
        <f t="shared" si="0"/>
        <v>89</v>
      </c>
      <c r="E25" s="13" t="str">
        <f t="shared" si="1"/>
        <v>B</v>
      </c>
      <c r="F25" s="17">
        <f t="shared" si="2"/>
        <v>91</v>
      </c>
      <c r="G25" s="13" t="str">
        <f t="shared" si="3"/>
        <v>A</v>
      </c>
      <c r="H25" s="13" t="str">
        <f t="shared" si="4"/>
        <v xml:space="preserve">Memiliki kemampuan pemahaman  QS Ali Imran 159,190,191,berpikir kritis, Iman Kepada Hari Ahir, Periku bekerja keras dan tanggung jawab, Pernikahan dalam Islam, Strategi Dakwah Islam, Sejarah Perkembangan Islam, </v>
      </c>
      <c r="I25" s="8">
        <f t="shared" si="5"/>
        <v>87</v>
      </c>
      <c r="J25" s="13" t="str">
        <f t="shared" si="6"/>
        <v>B</v>
      </c>
      <c r="K25" s="20">
        <f t="shared" si="7"/>
        <v>91</v>
      </c>
      <c r="L25" s="13" t="str">
        <f t="shared" si="8"/>
        <v>A</v>
      </c>
      <c r="M25"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5" s="7"/>
      <c r="O25" s="58">
        <v>85</v>
      </c>
      <c r="P25" s="58">
        <v>90</v>
      </c>
      <c r="Q25" s="2"/>
      <c r="R25" s="58"/>
      <c r="S25" s="58"/>
      <c r="T25" s="2">
        <v>90</v>
      </c>
      <c r="U25" s="58">
        <v>90</v>
      </c>
      <c r="V25" s="58"/>
      <c r="W25" s="2"/>
      <c r="X25" s="58">
        <v>90</v>
      </c>
      <c r="Y25" s="58"/>
      <c r="Z25" s="2"/>
      <c r="AA25" s="58"/>
      <c r="AB25" s="58"/>
      <c r="AC25" s="2"/>
      <c r="AD25" s="29">
        <f t="shared" si="10"/>
        <v>89</v>
      </c>
      <c r="AE25" s="58"/>
      <c r="AF25" s="58">
        <v>95</v>
      </c>
      <c r="AG25" s="2"/>
      <c r="AH25" s="58"/>
      <c r="AI25" s="58"/>
      <c r="AJ25" s="58">
        <v>95</v>
      </c>
      <c r="AK25" s="58">
        <v>95</v>
      </c>
      <c r="AL25" s="58">
        <v>100</v>
      </c>
      <c r="AM25" s="2">
        <v>93</v>
      </c>
      <c r="AN25" s="58"/>
      <c r="AO25" s="58"/>
      <c r="AP25" s="2"/>
      <c r="AQ25" s="58"/>
      <c r="AR25" s="58"/>
      <c r="AS25" s="2"/>
      <c r="AT25" s="58">
        <v>78</v>
      </c>
      <c r="AU25" s="31">
        <f t="shared" si="11"/>
        <v>91</v>
      </c>
      <c r="AV25" s="32">
        <f t="shared" si="12"/>
        <v>91</v>
      </c>
      <c r="AW25" s="35"/>
      <c r="AX25" s="58">
        <v>85</v>
      </c>
      <c r="AY25" s="58"/>
      <c r="AZ25" s="2"/>
      <c r="BA25" s="58"/>
      <c r="BB25" s="58">
        <v>90</v>
      </c>
      <c r="BC25" s="2"/>
      <c r="BD25" s="58"/>
      <c r="BE25" s="58"/>
      <c r="BF25" s="58">
        <v>85</v>
      </c>
      <c r="BG25" s="58"/>
      <c r="BH25" s="58"/>
      <c r="BI25" s="2"/>
      <c r="BJ25" s="58"/>
      <c r="BK25" s="58"/>
      <c r="BL25" s="2"/>
      <c r="BM25" s="29">
        <f t="shared" si="13"/>
        <v>85</v>
      </c>
      <c r="BN25" s="29">
        <f t="shared" si="14"/>
        <v>90</v>
      </c>
      <c r="BO25" s="29">
        <f t="shared" si="15"/>
        <v>85</v>
      </c>
      <c r="BP25" s="29" t="str">
        <f t="shared" si="16"/>
        <v/>
      </c>
      <c r="BQ25" s="29" t="str">
        <f t="shared" si="17"/>
        <v/>
      </c>
      <c r="BR25" s="29">
        <f t="shared" si="18"/>
        <v>87</v>
      </c>
      <c r="BS25" s="58">
        <v>95</v>
      </c>
      <c r="BT25" s="58"/>
      <c r="BU25" s="2"/>
      <c r="BV25" s="58"/>
      <c r="BW25" s="58">
        <v>90</v>
      </c>
      <c r="BX25" s="2"/>
      <c r="BY25" s="58"/>
      <c r="BZ25" s="58"/>
      <c r="CA25" s="58">
        <v>90</v>
      </c>
      <c r="CB25" s="58"/>
      <c r="CC25" s="58"/>
      <c r="CD25" s="2"/>
      <c r="CE25" s="58"/>
      <c r="CF25" s="58"/>
      <c r="CG25" s="2"/>
      <c r="CH25" s="29">
        <f t="shared" si="19"/>
        <v>95</v>
      </c>
      <c r="CI25" s="29">
        <f t="shared" si="20"/>
        <v>90</v>
      </c>
      <c r="CJ25" s="29">
        <f t="shared" si="21"/>
        <v>90</v>
      </c>
      <c r="CK25" s="29" t="str">
        <f t="shared" si="22"/>
        <v/>
      </c>
      <c r="CL25" s="29" t="str">
        <f t="shared" si="23"/>
        <v/>
      </c>
      <c r="CM25" s="31">
        <f t="shared" si="24"/>
        <v>90.5</v>
      </c>
      <c r="CN25" s="32">
        <f t="shared" si="25"/>
        <v>91</v>
      </c>
      <c r="CO25" s="35"/>
      <c r="CP25" s="58">
        <v>11</v>
      </c>
      <c r="CQ25" s="45" t="str">
        <f t="shared" si="26"/>
        <v xml:space="preserve">Memiliki kemampuan pemahaman  QS Ali Imran 159,190,191,berpikir kritis, Iman Kepada Hari Ahir, Periku bekerja keras dan tanggung jawab, Pernikahan dalam Islam, Strategi Dakwah Islam, Sejarah Perkembangan Islam, </v>
      </c>
      <c r="CR25" s="35"/>
      <c r="CS25" s="58">
        <v>11</v>
      </c>
      <c r="CT25"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5" s="7"/>
      <c r="CV25" s="47">
        <v>3</v>
      </c>
      <c r="CW25" s="58" t="s">
        <v>73</v>
      </c>
      <c r="CX25" s="7">
        <v>5553</v>
      </c>
      <c r="CY25" s="75" t="s">
        <v>74</v>
      </c>
      <c r="CZ25" s="75"/>
      <c r="DA25" s="75"/>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dan menghafal ,QS Ali Imran 159,190,191, Mengumpulkan bahan power point Iman pada hari ahir, Contoh tatacara pernikah dalam Islam, Contoh Strategi dakwah Islam, Merangkum Sejarah Perkembangan Islam, Masih perlu peningkatan keterampilan Mencari contoh2 bekerja kelas dan tanggung jawab.</v>
      </c>
    </row>
    <row r="26" spans="1:110" ht="15" x14ac:dyDescent="0.3">
      <c r="A26" s="8">
        <v>16</v>
      </c>
      <c r="B26" s="8">
        <v>122869</v>
      </c>
      <c r="C26" s="8" t="s">
        <v>112</v>
      </c>
      <c r="D26" s="8">
        <f t="shared" si="0"/>
        <v>89</v>
      </c>
      <c r="E26" s="13" t="str">
        <f t="shared" si="1"/>
        <v>B</v>
      </c>
      <c r="F26" s="17">
        <f t="shared" si="2"/>
        <v>91</v>
      </c>
      <c r="G26" s="13" t="str">
        <f t="shared" si="3"/>
        <v>A</v>
      </c>
      <c r="H26" s="13" t="str">
        <f t="shared" si="4"/>
        <v xml:space="preserve">Memiliki kemampuan pemahaman  QS Ali Imran 159,190,191,berpikir kritis, Iman Kepada Hari Ahir, Periku bekerja keras dan tanggung jawab, Pernikahan dalam Islam, Strategi Dakwah Islam, Sejarah Perkembangan Islam, </v>
      </c>
      <c r="I26" s="8">
        <f t="shared" si="5"/>
        <v>87</v>
      </c>
      <c r="J26" s="13" t="str">
        <f t="shared" si="6"/>
        <v>B</v>
      </c>
      <c r="K26" s="20">
        <f t="shared" si="7"/>
        <v>91</v>
      </c>
      <c r="L26" s="13" t="str">
        <f t="shared" si="8"/>
        <v>A</v>
      </c>
      <c r="M26"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6" s="7"/>
      <c r="O26" s="58">
        <v>85</v>
      </c>
      <c r="P26" s="58">
        <v>90</v>
      </c>
      <c r="Q26" s="2"/>
      <c r="R26" s="58"/>
      <c r="S26" s="58"/>
      <c r="T26" s="2">
        <v>90</v>
      </c>
      <c r="U26" s="58">
        <v>95</v>
      </c>
      <c r="V26" s="58"/>
      <c r="W26" s="2"/>
      <c r="X26" s="58">
        <v>85</v>
      </c>
      <c r="Y26" s="58"/>
      <c r="Z26" s="2"/>
      <c r="AA26" s="58"/>
      <c r="AB26" s="58"/>
      <c r="AC26" s="2"/>
      <c r="AD26" s="29">
        <f t="shared" si="10"/>
        <v>89</v>
      </c>
      <c r="AE26" s="58"/>
      <c r="AF26" s="58">
        <v>95</v>
      </c>
      <c r="AG26" s="2"/>
      <c r="AH26" s="58"/>
      <c r="AI26" s="58"/>
      <c r="AJ26" s="58">
        <v>95</v>
      </c>
      <c r="AK26" s="58">
        <v>95</v>
      </c>
      <c r="AL26" s="58">
        <v>100</v>
      </c>
      <c r="AM26" s="2">
        <v>93</v>
      </c>
      <c r="AN26" s="58"/>
      <c r="AO26" s="58"/>
      <c r="AP26" s="2"/>
      <c r="AQ26" s="58"/>
      <c r="AR26" s="58"/>
      <c r="AS26" s="2"/>
      <c r="AT26" s="58">
        <v>76</v>
      </c>
      <c r="AU26" s="31">
        <f t="shared" si="11"/>
        <v>90.818181818181813</v>
      </c>
      <c r="AV26" s="32">
        <f t="shared" si="12"/>
        <v>91</v>
      </c>
      <c r="AW26" s="35"/>
      <c r="AX26" s="58">
        <v>85</v>
      </c>
      <c r="AY26" s="58"/>
      <c r="AZ26" s="2"/>
      <c r="BA26" s="58"/>
      <c r="BB26" s="58">
        <v>90</v>
      </c>
      <c r="BC26" s="2"/>
      <c r="BD26" s="58"/>
      <c r="BE26" s="58"/>
      <c r="BF26" s="58">
        <v>85</v>
      </c>
      <c r="BG26" s="58"/>
      <c r="BH26" s="58"/>
      <c r="BI26" s="2"/>
      <c r="BJ26" s="58"/>
      <c r="BK26" s="58"/>
      <c r="BL26" s="2"/>
      <c r="BM26" s="29">
        <f t="shared" si="13"/>
        <v>85</v>
      </c>
      <c r="BN26" s="29">
        <f t="shared" si="14"/>
        <v>90</v>
      </c>
      <c r="BO26" s="29">
        <f t="shared" si="15"/>
        <v>85</v>
      </c>
      <c r="BP26" s="29" t="str">
        <f t="shared" si="16"/>
        <v/>
      </c>
      <c r="BQ26" s="29" t="str">
        <f t="shared" si="17"/>
        <v/>
      </c>
      <c r="BR26" s="29">
        <f t="shared" si="18"/>
        <v>87</v>
      </c>
      <c r="BS26" s="58">
        <v>95</v>
      </c>
      <c r="BT26" s="58"/>
      <c r="BU26" s="2"/>
      <c r="BV26" s="58"/>
      <c r="BW26" s="58">
        <v>90</v>
      </c>
      <c r="BX26" s="2"/>
      <c r="BY26" s="58"/>
      <c r="BZ26" s="58"/>
      <c r="CA26" s="58">
        <v>90</v>
      </c>
      <c r="CB26" s="58"/>
      <c r="CC26" s="58"/>
      <c r="CD26" s="2"/>
      <c r="CE26" s="58"/>
      <c r="CF26" s="58"/>
      <c r="CG26" s="2"/>
      <c r="CH26" s="29">
        <f t="shared" si="19"/>
        <v>95</v>
      </c>
      <c r="CI26" s="29">
        <f t="shared" si="20"/>
        <v>90</v>
      </c>
      <c r="CJ26" s="29">
        <f t="shared" si="21"/>
        <v>90</v>
      </c>
      <c r="CK26" s="29" t="str">
        <f t="shared" si="22"/>
        <v/>
      </c>
      <c r="CL26" s="29" t="str">
        <f t="shared" si="23"/>
        <v/>
      </c>
      <c r="CM26" s="31">
        <f t="shared" si="24"/>
        <v>90.5</v>
      </c>
      <c r="CN26" s="32">
        <f t="shared" si="25"/>
        <v>91</v>
      </c>
      <c r="CO26" s="35"/>
      <c r="CP26" s="58">
        <v>11</v>
      </c>
      <c r="CQ26" s="45" t="str">
        <f t="shared" si="26"/>
        <v xml:space="preserve">Memiliki kemampuan pemahaman  QS Ali Imran 159,190,191,berpikir kritis, Iman Kepada Hari Ahir, Periku bekerja keras dan tanggung jawab, Pernikahan dalam Islam, Strategi Dakwah Islam, Sejarah Perkembangan Islam, </v>
      </c>
      <c r="CR26" s="35"/>
      <c r="CS26" s="58">
        <v>11</v>
      </c>
      <c r="CT26"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6" s="7"/>
      <c r="CV26" s="47">
        <v>4</v>
      </c>
      <c r="CW26" s="58" t="s">
        <v>174</v>
      </c>
      <c r="CX26" s="7">
        <v>5554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dan menghafal ,QS Ali Imran 159,190,191, Mengumpulkan bahan power point Iman pada hari ahir, Mencari contoh2 bekerja kelas dan tanggung jawab, Contoh Strategi dakwah Islam, Merangkum Sejarah Perkembangan Islam, Masih perlu peningkatan keterampilan Contoh tatacara pernikah dalam Islam.</v>
      </c>
    </row>
    <row r="27" spans="1:110" ht="15" x14ac:dyDescent="0.3">
      <c r="A27" s="8">
        <v>17</v>
      </c>
      <c r="B27" s="8">
        <v>122885</v>
      </c>
      <c r="C27" s="8" t="s">
        <v>113</v>
      </c>
      <c r="D27" s="8">
        <f t="shared" si="0"/>
        <v>93</v>
      </c>
      <c r="E27" s="13" t="str">
        <f t="shared" si="1"/>
        <v>A</v>
      </c>
      <c r="F27" s="17">
        <f t="shared" si="2"/>
        <v>90</v>
      </c>
      <c r="G27" s="13" t="str">
        <f t="shared" si="3"/>
        <v>A</v>
      </c>
      <c r="H27" s="13" t="str">
        <f t="shared" si="4"/>
        <v xml:space="preserve">Memiliki kemampuan pemahaman  QS Ali Imran 159,190,191,berpikir kritis, Iman Kepada Hari Ahir, Periku bekerja keras dan tanggung jawab, Pernikahan dalam Islam, Strategi Dakwah Islam, Sejarah Perkembangan Islam, </v>
      </c>
      <c r="I27" s="8">
        <f t="shared" si="5"/>
        <v>92</v>
      </c>
      <c r="J27" s="13" t="str">
        <f t="shared" si="6"/>
        <v>A</v>
      </c>
      <c r="K27" s="20">
        <f t="shared" si="7"/>
        <v>93</v>
      </c>
      <c r="L27" s="13" t="str">
        <f t="shared" si="8"/>
        <v>A</v>
      </c>
      <c r="M27"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7" s="7"/>
      <c r="O27" s="58">
        <v>90</v>
      </c>
      <c r="P27" s="58">
        <v>90</v>
      </c>
      <c r="Q27" s="2"/>
      <c r="R27" s="58"/>
      <c r="S27" s="58"/>
      <c r="T27" s="2">
        <v>95</v>
      </c>
      <c r="U27" s="58">
        <v>90</v>
      </c>
      <c r="V27" s="58"/>
      <c r="W27" s="2"/>
      <c r="X27" s="58">
        <v>100</v>
      </c>
      <c r="Y27" s="58"/>
      <c r="Z27" s="2"/>
      <c r="AA27" s="58"/>
      <c r="AB27" s="58"/>
      <c r="AC27" s="2"/>
      <c r="AD27" s="29">
        <f t="shared" si="10"/>
        <v>93</v>
      </c>
      <c r="AE27" s="58"/>
      <c r="AF27" s="58">
        <v>85</v>
      </c>
      <c r="AG27" s="2"/>
      <c r="AH27" s="58"/>
      <c r="AI27" s="58"/>
      <c r="AJ27" s="58">
        <v>90</v>
      </c>
      <c r="AK27" s="58">
        <v>90</v>
      </c>
      <c r="AL27" s="58">
        <v>95</v>
      </c>
      <c r="AM27" s="2">
        <v>83</v>
      </c>
      <c r="AN27" s="58"/>
      <c r="AO27" s="58"/>
      <c r="AP27" s="2"/>
      <c r="AQ27" s="58"/>
      <c r="AR27" s="58"/>
      <c r="AS27" s="2"/>
      <c r="AT27" s="58">
        <v>78</v>
      </c>
      <c r="AU27" s="31">
        <f t="shared" si="11"/>
        <v>89.63636363636364</v>
      </c>
      <c r="AV27" s="32">
        <f t="shared" si="12"/>
        <v>90</v>
      </c>
      <c r="AW27" s="35"/>
      <c r="AX27" s="58">
        <v>90</v>
      </c>
      <c r="AY27" s="58"/>
      <c r="AZ27" s="2"/>
      <c r="BA27" s="58"/>
      <c r="BB27" s="58">
        <v>95</v>
      </c>
      <c r="BC27" s="2"/>
      <c r="BD27" s="58"/>
      <c r="BE27" s="58"/>
      <c r="BF27" s="58">
        <v>90</v>
      </c>
      <c r="BG27" s="58"/>
      <c r="BH27" s="58"/>
      <c r="BI27" s="2"/>
      <c r="BJ27" s="58"/>
      <c r="BK27" s="58"/>
      <c r="BL27" s="2"/>
      <c r="BM27" s="29">
        <f t="shared" si="13"/>
        <v>90</v>
      </c>
      <c r="BN27" s="29">
        <f t="shared" si="14"/>
        <v>95</v>
      </c>
      <c r="BO27" s="29">
        <f t="shared" si="15"/>
        <v>90</v>
      </c>
      <c r="BP27" s="29" t="str">
        <f t="shared" si="16"/>
        <v/>
      </c>
      <c r="BQ27" s="29" t="str">
        <f t="shared" si="17"/>
        <v/>
      </c>
      <c r="BR27" s="29">
        <f t="shared" si="18"/>
        <v>92</v>
      </c>
      <c r="BS27" s="58">
        <v>90</v>
      </c>
      <c r="BT27" s="58"/>
      <c r="BU27" s="2"/>
      <c r="BV27" s="58"/>
      <c r="BW27" s="58">
        <v>95</v>
      </c>
      <c r="BX27" s="2"/>
      <c r="BY27" s="58"/>
      <c r="BZ27" s="58"/>
      <c r="CA27" s="58">
        <v>95</v>
      </c>
      <c r="CB27" s="58"/>
      <c r="CC27" s="58"/>
      <c r="CD27" s="2"/>
      <c r="CE27" s="58"/>
      <c r="CF27" s="58"/>
      <c r="CG27" s="2"/>
      <c r="CH27" s="29">
        <f t="shared" si="19"/>
        <v>90</v>
      </c>
      <c r="CI27" s="29">
        <f t="shared" si="20"/>
        <v>95</v>
      </c>
      <c r="CJ27" s="29">
        <f t="shared" si="21"/>
        <v>95</v>
      </c>
      <c r="CK27" s="29" t="str">
        <f t="shared" si="22"/>
        <v/>
      </c>
      <c r="CL27" s="29" t="str">
        <f t="shared" si="23"/>
        <v/>
      </c>
      <c r="CM27" s="31">
        <f t="shared" si="24"/>
        <v>93</v>
      </c>
      <c r="CN27" s="32">
        <f t="shared" si="25"/>
        <v>93</v>
      </c>
      <c r="CO27" s="35"/>
      <c r="CP27" s="58">
        <v>11</v>
      </c>
      <c r="CQ27" s="45" t="str">
        <f t="shared" si="26"/>
        <v xml:space="preserve">Memiliki kemampuan pemahaman  QS Ali Imran 159,190,191,berpikir kritis, Iman Kepada Hari Ahir, Periku bekerja keras dan tanggung jawab, Pernikahan dalam Islam, Strategi Dakwah Islam, Sejarah Perkembangan Islam, </v>
      </c>
      <c r="CR27" s="35"/>
      <c r="CS27" s="58">
        <v>11</v>
      </c>
      <c r="CT27"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7" s="7"/>
      <c r="CV27" s="47">
        <v>5</v>
      </c>
      <c r="CW27" s="58" t="s">
        <v>175</v>
      </c>
      <c r="CX27" s="7">
        <v>5555</v>
      </c>
      <c r="CY27" s="49">
        <v>0</v>
      </c>
      <c r="CZ27" s="53">
        <v>69</v>
      </c>
      <c r="DA27" s="56" t="s">
        <v>56</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dan menghafal ,QS Ali Imran 159,190,191, Mengumpulkan bahan power point Iman pada hari ahir, Mencari contoh2 bekerja kelas dan tanggung jawab, Contoh tatacara pernikah dalam Islam, Merangkum Sejarah Perkembangan Islam, Masih perlu peningkatan keterampilan Contoh Strategi dakwah Islam.</v>
      </c>
    </row>
    <row r="28" spans="1:110" ht="15" x14ac:dyDescent="0.3">
      <c r="A28" s="8">
        <v>18</v>
      </c>
      <c r="B28" s="8">
        <v>122901</v>
      </c>
      <c r="C28" s="8" t="s">
        <v>114</v>
      </c>
      <c r="D28" s="8">
        <f t="shared" si="0"/>
        <v>89</v>
      </c>
      <c r="E28" s="13" t="str">
        <f t="shared" si="1"/>
        <v>B</v>
      </c>
      <c r="F28" s="17">
        <f t="shared" si="2"/>
        <v>91</v>
      </c>
      <c r="G28" s="13" t="str">
        <f t="shared" si="3"/>
        <v>A</v>
      </c>
      <c r="H28" s="13" t="str">
        <f t="shared" si="4"/>
        <v xml:space="preserve">Memiliki kemampuan pemahaman  QS Ali Imran 159,190,191,berpikir kritis, Iman Kepada Hari Ahir, Periku bekerja keras dan tanggung jawab, Pernikahan dalam Islam, Strategi Dakwah Islam, Sejarah Perkembangan Islam, </v>
      </c>
      <c r="I28" s="8">
        <f t="shared" si="5"/>
        <v>92</v>
      </c>
      <c r="J28" s="13" t="str">
        <f t="shared" si="6"/>
        <v>A</v>
      </c>
      <c r="K28" s="20">
        <f t="shared" si="7"/>
        <v>93</v>
      </c>
      <c r="L28" s="13" t="str">
        <f t="shared" si="8"/>
        <v>A</v>
      </c>
      <c r="M28"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8" s="7"/>
      <c r="O28" s="58">
        <v>90</v>
      </c>
      <c r="P28" s="58">
        <v>90</v>
      </c>
      <c r="Q28" s="2"/>
      <c r="R28" s="58"/>
      <c r="S28" s="58"/>
      <c r="T28" s="2">
        <v>95</v>
      </c>
      <c r="U28" s="58">
        <v>80</v>
      </c>
      <c r="V28" s="58"/>
      <c r="W28" s="2"/>
      <c r="X28" s="58">
        <v>90</v>
      </c>
      <c r="Y28" s="58"/>
      <c r="Z28" s="2"/>
      <c r="AA28" s="58"/>
      <c r="AB28" s="58"/>
      <c r="AC28" s="2"/>
      <c r="AD28" s="29">
        <f t="shared" si="10"/>
        <v>89</v>
      </c>
      <c r="AE28" s="58"/>
      <c r="AF28" s="58">
        <v>90</v>
      </c>
      <c r="AG28" s="2"/>
      <c r="AH28" s="58"/>
      <c r="AI28" s="58"/>
      <c r="AJ28" s="58">
        <v>95</v>
      </c>
      <c r="AK28" s="58">
        <v>95</v>
      </c>
      <c r="AL28" s="58">
        <v>100</v>
      </c>
      <c r="AM28" s="2">
        <v>93</v>
      </c>
      <c r="AN28" s="58"/>
      <c r="AO28" s="58"/>
      <c r="AP28" s="2"/>
      <c r="AQ28" s="58"/>
      <c r="AR28" s="58"/>
      <c r="AS28" s="2"/>
      <c r="AT28" s="58">
        <v>82</v>
      </c>
      <c r="AU28" s="31">
        <f t="shared" si="11"/>
        <v>90.909090909090907</v>
      </c>
      <c r="AV28" s="32">
        <f t="shared" si="12"/>
        <v>91</v>
      </c>
      <c r="AW28" s="35"/>
      <c r="AX28" s="58">
        <v>90</v>
      </c>
      <c r="AY28" s="58"/>
      <c r="AZ28" s="2"/>
      <c r="BA28" s="58"/>
      <c r="BB28" s="58">
        <v>95</v>
      </c>
      <c r="BC28" s="2"/>
      <c r="BD28" s="58"/>
      <c r="BE28" s="58"/>
      <c r="BF28" s="58">
        <v>90</v>
      </c>
      <c r="BG28" s="58"/>
      <c r="BH28" s="58"/>
      <c r="BI28" s="2"/>
      <c r="BJ28" s="58"/>
      <c r="BK28" s="58"/>
      <c r="BL28" s="2"/>
      <c r="BM28" s="29">
        <f t="shared" si="13"/>
        <v>90</v>
      </c>
      <c r="BN28" s="29">
        <f t="shared" si="14"/>
        <v>95</v>
      </c>
      <c r="BO28" s="29">
        <f t="shared" si="15"/>
        <v>90</v>
      </c>
      <c r="BP28" s="29" t="str">
        <f t="shared" si="16"/>
        <v/>
      </c>
      <c r="BQ28" s="29" t="str">
        <f t="shared" si="17"/>
        <v/>
      </c>
      <c r="BR28" s="29">
        <f t="shared" si="18"/>
        <v>92</v>
      </c>
      <c r="BS28" s="58">
        <v>90</v>
      </c>
      <c r="BT28" s="58"/>
      <c r="BU28" s="2"/>
      <c r="BV28" s="58"/>
      <c r="BW28" s="58">
        <v>95</v>
      </c>
      <c r="BX28" s="2"/>
      <c r="BY28" s="58"/>
      <c r="BZ28" s="58"/>
      <c r="CA28" s="58">
        <v>95</v>
      </c>
      <c r="CB28" s="58"/>
      <c r="CC28" s="58"/>
      <c r="CD28" s="2"/>
      <c r="CE28" s="58"/>
      <c r="CF28" s="58"/>
      <c r="CG28" s="2"/>
      <c r="CH28" s="29">
        <f t="shared" si="19"/>
        <v>90</v>
      </c>
      <c r="CI28" s="29">
        <f t="shared" si="20"/>
        <v>95</v>
      </c>
      <c r="CJ28" s="29">
        <f t="shared" si="21"/>
        <v>95</v>
      </c>
      <c r="CK28" s="29" t="str">
        <f t="shared" si="22"/>
        <v/>
      </c>
      <c r="CL28" s="29" t="str">
        <f t="shared" si="23"/>
        <v/>
      </c>
      <c r="CM28" s="31">
        <f t="shared" si="24"/>
        <v>93</v>
      </c>
      <c r="CN28" s="32">
        <f t="shared" si="25"/>
        <v>93</v>
      </c>
      <c r="CO28" s="35"/>
      <c r="CP28" s="58">
        <v>11</v>
      </c>
      <c r="CQ28" s="45" t="str">
        <f t="shared" si="26"/>
        <v xml:space="preserve">Memiliki kemampuan pemahaman  QS Ali Imran 159,190,191,berpikir kritis, Iman Kepada Hari Ahir, Periku bekerja keras dan tanggung jawab, Pernikahan dalam Islam, Strategi Dakwah Islam, Sejarah Perkembangan Islam, </v>
      </c>
      <c r="CR28" s="35"/>
      <c r="CS28" s="58">
        <v>11</v>
      </c>
      <c r="CT28"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8" s="7"/>
      <c r="CV28" s="47">
        <v>6</v>
      </c>
      <c r="CW28" s="58" t="s">
        <v>176</v>
      </c>
      <c r="CX28" s="7">
        <v>5556</v>
      </c>
      <c r="CY28" s="49">
        <v>70</v>
      </c>
      <c r="CZ28" s="54">
        <v>79</v>
      </c>
      <c r="DA28" s="57" t="s">
        <v>58</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Mencari tajwid dan menghafal ,QS Ali Imran 159,190,191, Mengumpulkan bahan power point Iman pada hari ahir, Mencari contoh2 bekerja kelas dan tanggung jawab, Contoh tatacara pernikah dalam Islam, Contoh Strategi dakwah Islam, Masih perlu peningkatan keterampilan Merangkum Sejarah Perkembangan Islam.</v>
      </c>
    </row>
    <row r="29" spans="1:110" ht="15" x14ac:dyDescent="0.3">
      <c r="A29" s="8">
        <v>19</v>
      </c>
      <c r="B29" s="8">
        <v>122917</v>
      </c>
      <c r="C29" s="8" t="s">
        <v>115</v>
      </c>
      <c r="D29" s="8">
        <f t="shared" si="0"/>
        <v>90</v>
      </c>
      <c r="E29" s="13" t="str">
        <f t="shared" si="1"/>
        <v>A</v>
      </c>
      <c r="F29" s="17">
        <f t="shared" si="2"/>
        <v>91</v>
      </c>
      <c r="G29" s="13" t="str">
        <f t="shared" si="3"/>
        <v>A</v>
      </c>
      <c r="H29" s="13" t="str">
        <f t="shared" si="4"/>
        <v xml:space="preserve">Memiliki kemampuan pemahaman  QS Ali Imran 159,190,191,berpikir kritis, Iman Kepada Hari Ahir, Periku bekerja keras dan tanggung jawab, Pernikahan dalam Islam, Strategi Dakwah Islam, Sejarah Perkembangan Islam, </v>
      </c>
      <c r="I29" s="8">
        <f t="shared" si="5"/>
        <v>92</v>
      </c>
      <c r="J29" s="13" t="str">
        <f t="shared" si="6"/>
        <v>A</v>
      </c>
      <c r="K29" s="20">
        <f t="shared" si="7"/>
        <v>93</v>
      </c>
      <c r="L29" s="13" t="str">
        <f t="shared" si="8"/>
        <v>A</v>
      </c>
      <c r="M29"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9" s="7"/>
      <c r="O29" s="58">
        <v>90</v>
      </c>
      <c r="P29" s="58">
        <v>90</v>
      </c>
      <c r="Q29" s="2"/>
      <c r="R29" s="58"/>
      <c r="S29" s="58"/>
      <c r="T29" s="2">
        <v>90</v>
      </c>
      <c r="U29" s="58">
        <v>90</v>
      </c>
      <c r="V29" s="58"/>
      <c r="W29" s="2"/>
      <c r="X29" s="58">
        <v>90</v>
      </c>
      <c r="Y29" s="58"/>
      <c r="Z29" s="2"/>
      <c r="AA29" s="58"/>
      <c r="AB29" s="58"/>
      <c r="AC29" s="2"/>
      <c r="AD29" s="29">
        <f t="shared" si="10"/>
        <v>90</v>
      </c>
      <c r="AE29" s="58"/>
      <c r="AF29" s="58">
        <v>95</v>
      </c>
      <c r="AG29" s="2"/>
      <c r="AH29" s="58"/>
      <c r="AI29" s="58"/>
      <c r="AJ29" s="58">
        <v>90</v>
      </c>
      <c r="AK29" s="58">
        <v>90</v>
      </c>
      <c r="AL29" s="58">
        <v>100</v>
      </c>
      <c r="AM29" s="2">
        <v>90</v>
      </c>
      <c r="AN29" s="58"/>
      <c r="AO29" s="58"/>
      <c r="AP29" s="2"/>
      <c r="AQ29" s="58"/>
      <c r="AR29" s="58"/>
      <c r="AS29" s="2"/>
      <c r="AT29" s="58">
        <v>88</v>
      </c>
      <c r="AU29" s="31">
        <f t="shared" si="11"/>
        <v>91.181818181818187</v>
      </c>
      <c r="AV29" s="32">
        <f t="shared" si="12"/>
        <v>91</v>
      </c>
      <c r="AW29" s="35"/>
      <c r="AX29" s="58">
        <v>90</v>
      </c>
      <c r="AY29" s="58"/>
      <c r="AZ29" s="2"/>
      <c r="BA29" s="58"/>
      <c r="BB29" s="58">
        <v>95</v>
      </c>
      <c r="BC29" s="2"/>
      <c r="BD29" s="58"/>
      <c r="BE29" s="58"/>
      <c r="BF29" s="58">
        <v>90</v>
      </c>
      <c r="BG29" s="58"/>
      <c r="BH29" s="58"/>
      <c r="BI29" s="2"/>
      <c r="BJ29" s="58"/>
      <c r="BK29" s="58"/>
      <c r="BL29" s="2"/>
      <c r="BM29" s="29">
        <f t="shared" si="13"/>
        <v>90</v>
      </c>
      <c r="BN29" s="29">
        <f t="shared" si="14"/>
        <v>95</v>
      </c>
      <c r="BO29" s="29">
        <f t="shared" si="15"/>
        <v>90</v>
      </c>
      <c r="BP29" s="29" t="str">
        <f t="shared" si="16"/>
        <v/>
      </c>
      <c r="BQ29" s="29" t="str">
        <f t="shared" si="17"/>
        <v/>
      </c>
      <c r="BR29" s="29">
        <f t="shared" si="18"/>
        <v>92</v>
      </c>
      <c r="BS29" s="58">
        <v>90</v>
      </c>
      <c r="BT29" s="58"/>
      <c r="BU29" s="2"/>
      <c r="BV29" s="58"/>
      <c r="BW29" s="58">
        <v>95</v>
      </c>
      <c r="BX29" s="2"/>
      <c r="BY29" s="58"/>
      <c r="BZ29" s="58"/>
      <c r="CA29" s="58">
        <v>95</v>
      </c>
      <c r="CB29" s="58"/>
      <c r="CC29" s="58"/>
      <c r="CD29" s="2"/>
      <c r="CE29" s="58"/>
      <c r="CF29" s="58"/>
      <c r="CG29" s="2"/>
      <c r="CH29" s="29">
        <f t="shared" si="19"/>
        <v>90</v>
      </c>
      <c r="CI29" s="29">
        <f t="shared" si="20"/>
        <v>95</v>
      </c>
      <c r="CJ29" s="29">
        <f t="shared" si="21"/>
        <v>95</v>
      </c>
      <c r="CK29" s="29" t="str">
        <f t="shared" si="22"/>
        <v/>
      </c>
      <c r="CL29" s="29" t="str">
        <f t="shared" si="23"/>
        <v/>
      </c>
      <c r="CM29" s="31">
        <f t="shared" si="24"/>
        <v>93</v>
      </c>
      <c r="CN29" s="32">
        <f t="shared" si="25"/>
        <v>93</v>
      </c>
      <c r="CO29" s="35"/>
      <c r="CP29" s="58">
        <v>11</v>
      </c>
      <c r="CQ29" s="45" t="str">
        <f t="shared" si="26"/>
        <v xml:space="preserve">Memiliki kemampuan pemahaman  QS Ali Imran 159,190,191,berpikir kritis, Iman Kepada Hari Ahir, Periku bekerja keras dan tanggung jawab, Pernikahan dalam Islam, Strategi Dakwah Islam, Sejarah Perkembangan Islam, </v>
      </c>
      <c r="CR29" s="35"/>
      <c r="CS29" s="58">
        <v>11</v>
      </c>
      <c r="CT29"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9" s="7"/>
      <c r="CV29" s="47">
        <v>7</v>
      </c>
      <c r="CW29" s="58"/>
      <c r="CX29" s="7">
        <v>5557</v>
      </c>
      <c r="CY29" s="49">
        <v>80</v>
      </c>
      <c r="CZ29" s="54">
        <v>89</v>
      </c>
      <c r="DA29" s="57" t="s">
        <v>60</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0" spans="1:110" ht="15" x14ac:dyDescent="0.3">
      <c r="A30" s="8">
        <v>20</v>
      </c>
      <c r="B30" s="8">
        <v>122933</v>
      </c>
      <c r="C30" s="8" t="s">
        <v>116</v>
      </c>
      <c r="D30" s="8">
        <f t="shared" si="0"/>
        <v>93</v>
      </c>
      <c r="E30" s="13" t="str">
        <f t="shared" si="1"/>
        <v>A</v>
      </c>
      <c r="F30" s="17">
        <f t="shared" si="2"/>
        <v>92</v>
      </c>
      <c r="G30" s="13" t="str">
        <f t="shared" si="3"/>
        <v>A</v>
      </c>
      <c r="H30" s="13" t="str">
        <f t="shared" si="4"/>
        <v xml:space="preserve">Memiliki kemampuan pemahaman  QS Ali Imran 159,190,191,berpikir kritis, Iman Kepada Hari Ahir, Periku bekerja keras dan tanggung jawab, Pernikahan dalam Islam, Strategi Dakwah Islam, Sejarah Perkembangan Islam, </v>
      </c>
      <c r="I30" s="8">
        <f t="shared" si="5"/>
        <v>95</v>
      </c>
      <c r="J30" s="13" t="str">
        <f t="shared" si="6"/>
        <v>A</v>
      </c>
      <c r="K30" s="20">
        <f t="shared" si="7"/>
        <v>95</v>
      </c>
      <c r="L30" s="13" t="str">
        <f t="shared" si="8"/>
        <v>A</v>
      </c>
      <c r="M30"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0" s="7"/>
      <c r="O30" s="58">
        <v>95</v>
      </c>
      <c r="P30" s="58">
        <v>95</v>
      </c>
      <c r="Q30" s="2"/>
      <c r="R30" s="58"/>
      <c r="S30" s="58"/>
      <c r="T30" s="2">
        <v>90</v>
      </c>
      <c r="U30" s="58">
        <v>90</v>
      </c>
      <c r="V30" s="58"/>
      <c r="W30" s="2"/>
      <c r="X30" s="58">
        <v>95</v>
      </c>
      <c r="Y30" s="58"/>
      <c r="Z30" s="2"/>
      <c r="AA30" s="58"/>
      <c r="AB30" s="58"/>
      <c r="AC30" s="2"/>
      <c r="AD30" s="29">
        <f t="shared" si="10"/>
        <v>93</v>
      </c>
      <c r="AE30" s="58"/>
      <c r="AF30" s="58">
        <v>90</v>
      </c>
      <c r="AG30" s="2"/>
      <c r="AH30" s="58"/>
      <c r="AI30" s="58"/>
      <c r="AJ30" s="58">
        <v>90</v>
      </c>
      <c r="AK30" s="58">
        <v>95</v>
      </c>
      <c r="AL30" s="58">
        <v>95</v>
      </c>
      <c r="AM30" s="2">
        <v>90</v>
      </c>
      <c r="AN30" s="58"/>
      <c r="AO30" s="58"/>
      <c r="AP30" s="2"/>
      <c r="AQ30" s="58"/>
      <c r="AR30" s="58"/>
      <c r="AS30" s="2"/>
      <c r="AT30" s="58">
        <v>86</v>
      </c>
      <c r="AU30" s="31">
        <f t="shared" si="11"/>
        <v>91.909090909090907</v>
      </c>
      <c r="AV30" s="32">
        <f t="shared" si="12"/>
        <v>92</v>
      </c>
      <c r="AW30" s="35"/>
      <c r="AX30" s="58">
        <v>95</v>
      </c>
      <c r="AY30" s="58"/>
      <c r="AZ30" s="2"/>
      <c r="BA30" s="58"/>
      <c r="BB30" s="58">
        <v>95</v>
      </c>
      <c r="BC30" s="2"/>
      <c r="BD30" s="58"/>
      <c r="BE30" s="58"/>
      <c r="BF30" s="58">
        <v>95</v>
      </c>
      <c r="BG30" s="58"/>
      <c r="BH30" s="58"/>
      <c r="BI30" s="2"/>
      <c r="BJ30" s="58"/>
      <c r="BK30" s="58"/>
      <c r="BL30" s="2"/>
      <c r="BM30" s="29">
        <f t="shared" si="13"/>
        <v>95</v>
      </c>
      <c r="BN30" s="29">
        <f t="shared" si="14"/>
        <v>95</v>
      </c>
      <c r="BO30" s="29">
        <f t="shared" si="15"/>
        <v>95</v>
      </c>
      <c r="BP30" s="29" t="str">
        <f t="shared" si="16"/>
        <v/>
      </c>
      <c r="BQ30" s="29" t="str">
        <f t="shared" si="17"/>
        <v/>
      </c>
      <c r="BR30" s="29">
        <f t="shared" si="18"/>
        <v>95</v>
      </c>
      <c r="BS30" s="58">
        <v>95</v>
      </c>
      <c r="BT30" s="58"/>
      <c r="BU30" s="2"/>
      <c r="BV30" s="58"/>
      <c r="BW30" s="58">
        <v>95</v>
      </c>
      <c r="BX30" s="2"/>
      <c r="BY30" s="58"/>
      <c r="BZ30" s="58"/>
      <c r="CA30" s="58">
        <v>95</v>
      </c>
      <c r="CB30" s="58"/>
      <c r="CC30" s="58"/>
      <c r="CD30" s="2"/>
      <c r="CE30" s="58"/>
      <c r="CF30" s="58"/>
      <c r="CG30" s="2"/>
      <c r="CH30" s="29">
        <f t="shared" si="19"/>
        <v>95</v>
      </c>
      <c r="CI30" s="29">
        <f t="shared" si="20"/>
        <v>95</v>
      </c>
      <c r="CJ30" s="29">
        <f t="shared" si="21"/>
        <v>95</v>
      </c>
      <c r="CK30" s="29" t="str">
        <f t="shared" si="22"/>
        <v/>
      </c>
      <c r="CL30" s="29" t="str">
        <f t="shared" si="23"/>
        <v/>
      </c>
      <c r="CM30" s="31">
        <f t="shared" si="24"/>
        <v>95</v>
      </c>
      <c r="CN30" s="32">
        <f t="shared" si="25"/>
        <v>95</v>
      </c>
      <c r="CO30" s="35"/>
      <c r="CP30" s="58">
        <v>11</v>
      </c>
      <c r="CQ30" s="45" t="str">
        <f t="shared" si="26"/>
        <v xml:space="preserve">Memiliki kemampuan pemahaman  QS Ali Imran 159,190,191,berpikir kritis, Iman Kepada Hari Ahir, Periku bekerja keras dan tanggung jawab, Pernikahan dalam Islam, Strategi Dakwah Islam, Sejarah Perkembangan Islam, </v>
      </c>
      <c r="CR30" s="35"/>
      <c r="CS30" s="58">
        <v>11</v>
      </c>
      <c r="CT30"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0" s="7"/>
      <c r="CV30" s="47">
        <v>8</v>
      </c>
      <c r="CW30" s="58"/>
      <c r="CX30" s="7">
        <v>5558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1" spans="1:110" ht="15" x14ac:dyDescent="0.3">
      <c r="A31" s="8">
        <v>21</v>
      </c>
      <c r="B31" s="8">
        <v>122949</v>
      </c>
      <c r="C31" s="8" t="s">
        <v>117</v>
      </c>
      <c r="D31" s="8">
        <f t="shared" si="0"/>
        <v>90</v>
      </c>
      <c r="E31" s="13" t="str">
        <f t="shared" si="1"/>
        <v>A</v>
      </c>
      <c r="F31" s="17">
        <f t="shared" si="2"/>
        <v>92</v>
      </c>
      <c r="G31" s="13" t="str">
        <f t="shared" si="3"/>
        <v>A</v>
      </c>
      <c r="H31" s="13" t="str">
        <f t="shared" si="4"/>
        <v xml:space="preserve">Memiliki kemampuan pemahaman  QS Ali Imran 159,190,191,berpikir kritis, Iman Kepada Hari Ahir, Periku bekerja keras dan tanggung jawab, Pernikahan dalam Islam, Strategi Dakwah Islam, Sejarah Perkembangan Islam, </v>
      </c>
      <c r="I31" s="8">
        <f t="shared" si="5"/>
        <v>92</v>
      </c>
      <c r="J31" s="13" t="str">
        <f t="shared" si="6"/>
        <v>A</v>
      </c>
      <c r="K31" s="20">
        <f t="shared" si="7"/>
        <v>93</v>
      </c>
      <c r="L31" s="13" t="str">
        <f t="shared" si="8"/>
        <v>A</v>
      </c>
      <c r="M31"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1" s="7"/>
      <c r="O31" s="58">
        <v>90</v>
      </c>
      <c r="P31" s="58">
        <v>90</v>
      </c>
      <c r="Q31" s="2"/>
      <c r="R31" s="58"/>
      <c r="S31" s="58"/>
      <c r="T31" s="2">
        <v>90</v>
      </c>
      <c r="U31" s="58">
        <v>90</v>
      </c>
      <c r="V31" s="58"/>
      <c r="W31" s="2"/>
      <c r="X31" s="58">
        <v>90</v>
      </c>
      <c r="Y31" s="58"/>
      <c r="Z31" s="2"/>
      <c r="AA31" s="58"/>
      <c r="AB31" s="58"/>
      <c r="AC31" s="2"/>
      <c r="AD31" s="29">
        <f t="shared" si="10"/>
        <v>90</v>
      </c>
      <c r="AE31" s="58"/>
      <c r="AF31" s="58">
        <v>95</v>
      </c>
      <c r="AG31" s="2"/>
      <c r="AH31" s="58"/>
      <c r="AI31" s="58"/>
      <c r="AJ31" s="58">
        <v>90</v>
      </c>
      <c r="AK31" s="58">
        <v>95</v>
      </c>
      <c r="AL31" s="58">
        <v>100</v>
      </c>
      <c r="AM31" s="2">
        <v>95</v>
      </c>
      <c r="AN31" s="58"/>
      <c r="AO31" s="58"/>
      <c r="AP31" s="2"/>
      <c r="AQ31" s="58"/>
      <c r="AR31" s="58"/>
      <c r="AS31" s="2"/>
      <c r="AT31" s="58">
        <v>86</v>
      </c>
      <c r="AU31" s="31">
        <f t="shared" si="11"/>
        <v>91.909090909090907</v>
      </c>
      <c r="AV31" s="32">
        <f t="shared" si="12"/>
        <v>92</v>
      </c>
      <c r="AW31" s="35"/>
      <c r="AX31" s="58">
        <v>90</v>
      </c>
      <c r="AY31" s="58"/>
      <c r="AZ31" s="2"/>
      <c r="BA31" s="58"/>
      <c r="BB31" s="58">
        <v>95</v>
      </c>
      <c r="BC31" s="2"/>
      <c r="BD31" s="58"/>
      <c r="BE31" s="58"/>
      <c r="BF31" s="58">
        <v>90</v>
      </c>
      <c r="BG31" s="58"/>
      <c r="BH31" s="58"/>
      <c r="BI31" s="2"/>
      <c r="BJ31" s="58"/>
      <c r="BK31" s="58"/>
      <c r="BL31" s="2"/>
      <c r="BM31" s="29">
        <f t="shared" si="13"/>
        <v>90</v>
      </c>
      <c r="BN31" s="29">
        <f t="shared" si="14"/>
        <v>95</v>
      </c>
      <c r="BO31" s="29">
        <f t="shared" si="15"/>
        <v>90</v>
      </c>
      <c r="BP31" s="29" t="str">
        <f t="shared" si="16"/>
        <v/>
      </c>
      <c r="BQ31" s="29" t="str">
        <f t="shared" si="17"/>
        <v/>
      </c>
      <c r="BR31" s="29">
        <f t="shared" si="18"/>
        <v>92</v>
      </c>
      <c r="BS31" s="58">
        <v>90</v>
      </c>
      <c r="BT31" s="58"/>
      <c r="BU31" s="2"/>
      <c r="BV31" s="58"/>
      <c r="BW31" s="58">
        <v>95</v>
      </c>
      <c r="BX31" s="2"/>
      <c r="BY31" s="58"/>
      <c r="BZ31" s="58"/>
      <c r="CA31" s="58">
        <v>95</v>
      </c>
      <c r="CB31" s="58"/>
      <c r="CC31" s="58"/>
      <c r="CD31" s="2"/>
      <c r="CE31" s="58"/>
      <c r="CF31" s="58"/>
      <c r="CG31" s="2"/>
      <c r="CH31" s="29">
        <f t="shared" si="19"/>
        <v>90</v>
      </c>
      <c r="CI31" s="29">
        <f t="shared" si="20"/>
        <v>95</v>
      </c>
      <c r="CJ31" s="29">
        <f t="shared" si="21"/>
        <v>95</v>
      </c>
      <c r="CK31" s="29" t="str">
        <f t="shared" si="22"/>
        <v/>
      </c>
      <c r="CL31" s="29" t="str">
        <f t="shared" si="23"/>
        <v/>
      </c>
      <c r="CM31" s="31">
        <f t="shared" si="24"/>
        <v>93</v>
      </c>
      <c r="CN31" s="32">
        <f t="shared" si="25"/>
        <v>93</v>
      </c>
      <c r="CO31" s="35"/>
      <c r="CP31" s="58">
        <v>11</v>
      </c>
      <c r="CQ31" s="45" t="str">
        <f t="shared" si="26"/>
        <v xml:space="preserve">Memiliki kemampuan pemahaman  QS Ali Imran 159,190,191,berpikir kritis, Iman Kepada Hari Ahir, Periku bekerja keras dan tanggung jawab, Pernikahan dalam Islam, Strategi Dakwah Islam, Sejarah Perkembangan Islam, </v>
      </c>
      <c r="CR31" s="35"/>
      <c r="CS31" s="58">
        <v>11</v>
      </c>
      <c r="CT31"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1" s="7"/>
      <c r="CV31" s="47">
        <v>9</v>
      </c>
      <c r="CW31" s="58"/>
      <c r="CX31" s="7">
        <v>5559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2" spans="1:110" ht="15" x14ac:dyDescent="0.3">
      <c r="A32" s="8">
        <v>22</v>
      </c>
      <c r="B32" s="8">
        <v>122965</v>
      </c>
      <c r="C32" s="8" t="s">
        <v>118</v>
      </c>
      <c r="D32" s="8">
        <f t="shared" si="0"/>
        <v>94</v>
      </c>
      <c r="E32" s="13" t="str">
        <f t="shared" si="1"/>
        <v>A</v>
      </c>
      <c r="F32" s="17">
        <f t="shared" si="2"/>
        <v>93</v>
      </c>
      <c r="G32" s="13" t="str">
        <f t="shared" si="3"/>
        <v>A</v>
      </c>
      <c r="H32" s="13" t="str">
        <f t="shared" si="4"/>
        <v xml:space="preserve">Memiliki kemampuan pemahaman  QS Ali Imran 159,190,191,berpikir kritis, Iman Kepada Hari Ahir, Periku bekerja keras dan tanggung jawab, Pernikahan dalam Islam, Strategi Dakwah Islam, Sejarah Perkembangan Islam, </v>
      </c>
      <c r="I32" s="8">
        <f t="shared" si="5"/>
        <v>90</v>
      </c>
      <c r="J32" s="13" t="str">
        <f t="shared" si="6"/>
        <v>A</v>
      </c>
      <c r="K32" s="20">
        <f t="shared" si="7"/>
        <v>91</v>
      </c>
      <c r="L32" s="13" t="str">
        <f t="shared" si="8"/>
        <v>A</v>
      </c>
      <c r="M3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2" s="7"/>
      <c r="O32" s="58">
        <v>90</v>
      </c>
      <c r="P32" s="58">
        <v>95</v>
      </c>
      <c r="Q32" s="2"/>
      <c r="R32" s="58"/>
      <c r="S32" s="58"/>
      <c r="T32" s="2">
        <v>90</v>
      </c>
      <c r="U32" s="58">
        <v>95</v>
      </c>
      <c r="V32" s="58"/>
      <c r="W32" s="2"/>
      <c r="X32" s="58">
        <v>100</v>
      </c>
      <c r="Y32" s="58"/>
      <c r="Z32" s="2"/>
      <c r="AA32" s="58"/>
      <c r="AB32" s="58"/>
      <c r="AC32" s="2"/>
      <c r="AD32" s="29">
        <f t="shared" si="10"/>
        <v>94</v>
      </c>
      <c r="AE32" s="58"/>
      <c r="AF32" s="58">
        <v>90</v>
      </c>
      <c r="AG32" s="2"/>
      <c r="AH32" s="58"/>
      <c r="AI32" s="58"/>
      <c r="AJ32" s="58">
        <v>95</v>
      </c>
      <c r="AK32" s="58">
        <v>95</v>
      </c>
      <c r="AL32" s="58">
        <v>95</v>
      </c>
      <c r="AM32" s="2">
        <v>95</v>
      </c>
      <c r="AN32" s="58"/>
      <c r="AO32" s="58"/>
      <c r="AP32" s="2"/>
      <c r="AQ32" s="58"/>
      <c r="AR32" s="58"/>
      <c r="AS32" s="2"/>
      <c r="AT32" s="58">
        <v>88</v>
      </c>
      <c r="AU32" s="31">
        <f t="shared" si="11"/>
        <v>93.454545454545453</v>
      </c>
      <c r="AV32" s="32">
        <f t="shared" si="12"/>
        <v>93</v>
      </c>
      <c r="AW32" s="35"/>
      <c r="AX32" s="58">
        <v>90</v>
      </c>
      <c r="AY32" s="58"/>
      <c r="AZ32" s="2"/>
      <c r="BA32" s="58"/>
      <c r="BB32" s="58">
        <v>90</v>
      </c>
      <c r="BC32" s="2"/>
      <c r="BD32" s="58"/>
      <c r="BE32" s="58"/>
      <c r="BF32" s="58">
        <v>90</v>
      </c>
      <c r="BG32" s="58"/>
      <c r="BH32" s="58"/>
      <c r="BI32" s="2"/>
      <c r="BJ32" s="58"/>
      <c r="BK32" s="58"/>
      <c r="BL32" s="2"/>
      <c r="BM32" s="29">
        <f t="shared" si="13"/>
        <v>90</v>
      </c>
      <c r="BN32" s="29">
        <f t="shared" si="14"/>
        <v>90</v>
      </c>
      <c r="BO32" s="29">
        <f t="shared" si="15"/>
        <v>90</v>
      </c>
      <c r="BP32" s="29" t="str">
        <f t="shared" si="16"/>
        <v/>
      </c>
      <c r="BQ32" s="29" t="str">
        <f t="shared" si="17"/>
        <v/>
      </c>
      <c r="BR32" s="29">
        <f t="shared" si="18"/>
        <v>90</v>
      </c>
      <c r="BS32" s="58">
        <v>90</v>
      </c>
      <c r="BT32" s="58"/>
      <c r="BU32" s="2"/>
      <c r="BV32" s="58"/>
      <c r="BW32" s="58">
        <v>90</v>
      </c>
      <c r="BX32" s="2"/>
      <c r="BY32" s="58"/>
      <c r="BZ32" s="58"/>
      <c r="CA32" s="58">
        <v>95</v>
      </c>
      <c r="CB32" s="58"/>
      <c r="CC32" s="58"/>
      <c r="CD32" s="2"/>
      <c r="CE32" s="58"/>
      <c r="CF32" s="58"/>
      <c r="CG32" s="2"/>
      <c r="CH32" s="29">
        <f t="shared" si="19"/>
        <v>90</v>
      </c>
      <c r="CI32" s="29">
        <f t="shared" si="20"/>
        <v>90</v>
      </c>
      <c r="CJ32" s="29">
        <f t="shared" si="21"/>
        <v>95</v>
      </c>
      <c r="CK32" s="29" t="str">
        <f t="shared" si="22"/>
        <v/>
      </c>
      <c r="CL32" s="29" t="str">
        <f t="shared" si="23"/>
        <v/>
      </c>
      <c r="CM32" s="31">
        <f t="shared" si="24"/>
        <v>91.25</v>
      </c>
      <c r="CN32" s="32">
        <f t="shared" si="25"/>
        <v>91</v>
      </c>
      <c r="CO32" s="35"/>
      <c r="CP32" s="58">
        <v>11</v>
      </c>
      <c r="CQ32" s="45" t="str">
        <f t="shared" si="26"/>
        <v xml:space="preserve">Memiliki kemampuan pemahaman  QS Ali Imran 159,190,191,berpikir kritis, Iman Kepada Hari Ahir, Periku bekerja keras dan tanggung jawab, Pernikahan dalam Islam, Strategi Dakwah Islam, Sejarah Perkembangan Islam, </v>
      </c>
      <c r="CR32" s="35"/>
      <c r="CS32" s="58">
        <v>11</v>
      </c>
      <c r="CT3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2" s="7"/>
      <c r="CV32" s="47">
        <v>10</v>
      </c>
      <c r="CW32" s="58"/>
      <c r="CX32" s="7">
        <v>5560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3" spans="1:110" ht="15" x14ac:dyDescent="0.3">
      <c r="A33" s="8">
        <v>23</v>
      </c>
      <c r="B33" s="8">
        <v>122981</v>
      </c>
      <c r="C33" s="8" t="s">
        <v>119</v>
      </c>
      <c r="D33" s="8">
        <f t="shared" si="0"/>
        <v>95</v>
      </c>
      <c r="E33" s="13" t="str">
        <f t="shared" si="1"/>
        <v>A</v>
      </c>
      <c r="F33" s="17">
        <f t="shared" si="2"/>
        <v>92</v>
      </c>
      <c r="G33" s="13" t="str">
        <f t="shared" si="3"/>
        <v>A</v>
      </c>
      <c r="H33" s="13" t="str">
        <f t="shared" si="4"/>
        <v xml:space="preserve">Memiliki kemampuan pemahaman  QS Ali Imran 159,190,191,berpikir kritis, Iman Kepada Hari Ahir, Periku bekerja keras dan tanggung jawab, Pernikahan dalam Islam, Strategi Dakwah Islam, Sejarah Perkembangan Islam, </v>
      </c>
      <c r="I33" s="8">
        <f t="shared" si="5"/>
        <v>95</v>
      </c>
      <c r="J33" s="13" t="str">
        <f t="shared" si="6"/>
        <v>A</v>
      </c>
      <c r="K33" s="20">
        <f t="shared" si="7"/>
        <v>95</v>
      </c>
      <c r="L33" s="13" t="str">
        <f t="shared" si="8"/>
        <v>A</v>
      </c>
      <c r="M33"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3" s="7"/>
      <c r="O33" s="58">
        <v>95</v>
      </c>
      <c r="P33" s="58">
        <v>95</v>
      </c>
      <c r="Q33" s="2"/>
      <c r="R33" s="58"/>
      <c r="S33" s="58"/>
      <c r="T33" s="2">
        <v>90</v>
      </c>
      <c r="U33" s="58">
        <v>95</v>
      </c>
      <c r="V33" s="58"/>
      <c r="W33" s="2"/>
      <c r="X33" s="58">
        <v>100</v>
      </c>
      <c r="Y33" s="58"/>
      <c r="Z33" s="2"/>
      <c r="AA33" s="58"/>
      <c r="AB33" s="58"/>
      <c r="AC33" s="2"/>
      <c r="AD33" s="29">
        <f t="shared" si="10"/>
        <v>95</v>
      </c>
      <c r="AE33" s="58"/>
      <c r="AF33" s="58">
        <v>90</v>
      </c>
      <c r="AG33" s="2"/>
      <c r="AH33" s="58"/>
      <c r="AI33" s="58"/>
      <c r="AJ33" s="58">
        <v>90</v>
      </c>
      <c r="AK33" s="58">
        <v>95</v>
      </c>
      <c r="AL33" s="58">
        <v>95</v>
      </c>
      <c r="AM33" s="2">
        <v>90</v>
      </c>
      <c r="AN33" s="58"/>
      <c r="AO33" s="58"/>
      <c r="AP33" s="2"/>
      <c r="AQ33" s="58"/>
      <c r="AR33" s="58"/>
      <c r="AS33" s="2"/>
      <c r="AT33" s="58">
        <v>76</v>
      </c>
      <c r="AU33" s="31">
        <f t="shared" si="11"/>
        <v>91.909090909090907</v>
      </c>
      <c r="AV33" s="32">
        <f t="shared" si="12"/>
        <v>92</v>
      </c>
      <c r="AW33" s="35"/>
      <c r="AX33" s="58">
        <v>95</v>
      </c>
      <c r="AY33" s="58"/>
      <c r="AZ33" s="2"/>
      <c r="BA33" s="58"/>
      <c r="BB33" s="58">
        <v>95</v>
      </c>
      <c r="BC33" s="2"/>
      <c r="BD33" s="58"/>
      <c r="BE33" s="58"/>
      <c r="BF33" s="58">
        <v>95</v>
      </c>
      <c r="BG33" s="58"/>
      <c r="BH33" s="58"/>
      <c r="BI33" s="2"/>
      <c r="BJ33" s="58"/>
      <c r="BK33" s="58"/>
      <c r="BL33" s="2"/>
      <c r="BM33" s="29">
        <f t="shared" si="13"/>
        <v>95</v>
      </c>
      <c r="BN33" s="29">
        <f t="shared" si="14"/>
        <v>95</v>
      </c>
      <c r="BO33" s="29">
        <f t="shared" si="15"/>
        <v>95</v>
      </c>
      <c r="BP33" s="29" t="str">
        <f t="shared" si="16"/>
        <v/>
      </c>
      <c r="BQ33" s="29" t="str">
        <f t="shared" si="17"/>
        <v/>
      </c>
      <c r="BR33" s="29">
        <f t="shared" si="18"/>
        <v>95</v>
      </c>
      <c r="BS33" s="58">
        <v>95</v>
      </c>
      <c r="BT33" s="58"/>
      <c r="BU33" s="2"/>
      <c r="BV33" s="58"/>
      <c r="BW33" s="58">
        <v>95</v>
      </c>
      <c r="BX33" s="2"/>
      <c r="BY33" s="58"/>
      <c r="BZ33" s="58"/>
      <c r="CA33" s="58">
        <v>95</v>
      </c>
      <c r="CB33" s="58"/>
      <c r="CC33" s="58"/>
      <c r="CD33" s="2"/>
      <c r="CE33" s="58"/>
      <c r="CF33" s="58"/>
      <c r="CG33" s="2"/>
      <c r="CH33" s="29">
        <f t="shared" si="19"/>
        <v>95</v>
      </c>
      <c r="CI33" s="29">
        <f t="shared" si="20"/>
        <v>95</v>
      </c>
      <c r="CJ33" s="29">
        <f t="shared" si="21"/>
        <v>95</v>
      </c>
      <c r="CK33" s="29" t="str">
        <f t="shared" si="22"/>
        <v/>
      </c>
      <c r="CL33" s="29" t="str">
        <f t="shared" si="23"/>
        <v/>
      </c>
      <c r="CM33" s="31">
        <f t="shared" si="24"/>
        <v>95</v>
      </c>
      <c r="CN33" s="32">
        <f t="shared" si="25"/>
        <v>95</v>
      </c>
      <c r="CO33" s="35"/>
      <c r="CP33" s="58">
        <v>11</v>
      </c>
      <c r="CQ33" s="45" t="str">
        <f t="shared" si="26"/>
        <v xml:space="preserve">Memiliki kemampuan pemahaman  QS Ali Imran 159,190,191,berpikir kritis, Iman Kepada Hari Ahir, Periku bekerja keras dan tanggung jawab, Pernikahan dalam Islam, Strategi Dakwah Islam, Sejarah Perkembangan Islam, </v>
      </c>
      <c r="CR33" s="35"/>
      <c r="CS33" s="58">
        <v>11</v>
      </c>
      <c r="CT33"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4" spans="1:110" ht="15" x14ac:dyDescent="0.3">
      <c r="A34" s="8">
        <v>24</v>
      </c>
      <c r="B34" s="8">
        <v>122997</v>
      </c>
      <c r="C34" s="8" t="s">
        <v>120</v>
      </c>
      <c r="D34" s="8">
        <f t="shared" si="0"/>
        <v>91</v>
      </c>
      <c r="E34" s="13" t="str">
        <f t="shared" si="1"/>
        <v>A</v>
      </c>
      <c r="F34" s="17">
        <f t="shared" si="2"/>
        <v>90</v>
      </c>
      <c r="G34" s="13" t="str">
        <f t="shared" si="3"/>
        <v>A</v>
      </c>
      <c r="H34" s="13" t="str">
        <f t="shared" si="4"/>
        <v xml:space="preserve">Memiliki kemampuan pemahaman  QS Ali Imran 159,190,191,berpikir kritis, Iman Kepada Hari Ahir, Periku bekerja keras dan tanggung jawab, Pernikahan dalam Islam, Strategi Dakwah Islam, Sejarah Perkembangan Islam, </v>
      </c>
      <c r="I34" s="8">
        <f t="shared" si="5"/>
        <v>95</v>
      </c>
      <c r="J34" s="13" t="str">
        <f t="shared" si="6"/>
        <v>A</v>
      </c>
      <c r="K34" s="20">
        <f t="shared" si="7"/>
        <v>95</v>
      </c>
      <c r="L34" s="13" t="str">
        <f t="shared" si="8"/>
        <v>A</v>
      </c>
      <c r="M34"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4" s="7"/>
      <c r="O34" s="58">
        <v>95</v>
      </c>
      <c r="P34" s="58">
        <v>90</v>
      </c>
      <c r="Q34" s="2"/>
      <c r="R34" s="58"/>
      <c r="S34" s="58"/>
      <c r="T34" s="2">
        <v>80</v>
      </c>
      <c r="U34" s="58">
        <v>90</v>
      </c>
      <c r="V34" s="58"/>
      <c r="W34" s="2"/>
      <c r="X34" s="58">
        <v>100</v>
      </c>
      <c r="Y34" s="58"/>
      <c r="Z34" s="2"/>
      <c r="AA34" s="58"/>
      <c r="AB34" s="58"/>
      <c r="AC34" s="2"/>
      <c r="AD34" s="29">
        <f t="shared" si="10"/>
        <v>91</v>
      </c>
      <c r="AE34" s="58"/>
      <c r="AF34" s="58">
        <v>85</v>
      </c>
      <c r="AG34" s="2"/>
      <c r="AH34" s="58"/>
      <c r="AI34" s="58"/>
      <c r="AJ34" s="58">
        <v>95</v>
      </c>
      <c r="AK34" s="58">
        <v>90</v>
      </c>
      <c r="AL34" s="58">
        <v>95</v>
      </c>
      <c r="AM34" s="2">
        <v>95</v>
      </c>
      <c r="AN34" s="58"/>
      <c r="AO34" s="58"/>
      <c r="AP34" s="2"/>
      <c r="AQ34" s="58"/>
      <c r="AR34" s="58"/>
      <c r="AS34" s="2"/>
      <c r="AT34" s="58">
        <v>78</v>
      </c>
      <c r="AU34" s="31">
        <f t="shared" si="11"/>
        <v>90.272727272727266</v>
      </c>
      <c r="AV34" s="32">
        <f t="shared" si="12"/>
        <v>90</v>
      </c>
      <c r="AW34" s="35"/>
      <c r="AX34" s="58">
        <v>95</v>
      </c>
      <c r="AY34" s="58"/>
      <c r="AZ34" s="2"/>
      <c r="BA34" s="58"/>
      <c r="BB34" s="58">
        <v>95</v>
      </c>
      <c r="BC34" s="2"/>
      <c r="BD34" s="58"/>
      <c r="BE34" s="58"/>
      <c r="BF34" s="58">
        <v>95</v>
      </c>
      <c r="BG34" s="58"/>
      <c r="BH34" s="58"/>
      <c r="BI34" s="2"/>
      <c r="BJ34" s="58"/>
      <c r="BK34" s="58"/>
      <c r="BL34" s="2"/>
      <c r="BM34" s="29">
        <f t="shared" si="13"/>
        <v>95</v>
      </c>
      <c r="BN34" s="29">
        <f t="shared" si="14"/>
        <v>95</v>
      </c>
      <c r="BO34" s="29">
        <f t="shared" si="15"/>
        <v>95</v>
      </c>
      <c r="BP34" s="29" t="str">
        <f t="shared" si="16"/>
        <v/>
      </c>
      <c r="BQ34" s="29" t="str">
        <f t="shared" si="17"/>
        <v/>
      </c>
      <c r="BR34" s="29">
        <f t="shared" si="18"/>
        <v>95</v>
      </c>
      <c r="BS34" s="58">
        <v>95</v>
      </c>
      <c r="BT34" s="58"/>
      <c r="BU34" s="2"/>
      <c r="BV34" s="58"/>
      <c r="BW34" s="58">
        <v>95</v>
      </c>
      <c r="BX34" s="2"/>
      <c r="BY34" s="58"/>
      <c r="BZ34" s="58"/>
      <c r="CA34" s="58">
        <v>95</v>
      </c>
      <c r="CB34" s="58"/>
      <c r="CC34" s="58"/>
      <c r="CD34" s="2"/>
      <c r="CE34" s="58"/>
      <c r="CF34" s="58"/>
      <c r="CG34" s="2"/>
      <c r="CH34" s="29">
        <f t="shared" si="19"/>
        <v>95</v>
      </c>
      <c r="CI34" s="29">
        <f t="shared" si="20"/>
        <v>95</v>
      </c>
      <c r="CJ34" s="29">
        <f t="shared" si="21"/>
        <v>95</v>
      </c>
      <c r="CK34" s="29" t="str">
        <f t="shared" si="22"/>
        <v/>
      </c>
      <c r="CL34" s="29" t="str">
        <f t="shared" si="23"/>
        <v/>
      </c>
      <c r="CM34" s="31">
        <f t="shared" si="24"/>
        <v>95</v>
      </c>
      <c r="CN34" s="32">
        <f t="shared" si="25"/>
        <v>95</v>
      </c>
      <c r="CO34" s="35"/>
      <c r="CP34" s="58">
        <v>11</v>
      </c>
      <c r="CQ34" s="45" t="str">
        <f t="shared" si="26"/>
        <v xml:space="preserve">Memiliki kemampuan pemahaman  QS Ali Imran 159,190,191,berpikir kritis, Iman Kepada Hari Ahir, Periku bekerja keras dan tanggung jawab, Pernikahan dalam Islam, Strategi Dakwah Islam, Sejarah Perkembangan Islam, </v>
      </c>
      <c r="CR34" s="35"/>
      <c r="CS34" s="58">
        <v>11</v>
      </c>
      <c r="CT34"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4" s="7"/>
      <c r="CV34" s="7"/>
      <c r="CW34" s="59"/>
      <c r="CX34" s="7"/>
      <c r="CY34" s="7"/>
      <c r="CZ34" s="7"/>
      <c r="DA34" s="7"/>
    </row>
    <row r="35" spans="1:110" ht="15" x14ac:dyDescent="0.3">
      <c r="A35" s="8">
        <v>25</v>
      </c>
      <c r="B35" s="8">
        <v>123013</v>
      </c>
      <c r="C35" s="8" t="s">
        <v>121</v>
      </c>
      <c r="D35" s="8">
        <f t="shared" si="0"/>
        <v>95</v>
      </c>
      <c r="E35" s="13" t="str">
        <f t="shared" si="1"/>
        <v>A</v>
      </c>
      <c r="F35" s="17">
        <f t="shared" si="2"/>
        <v>95</v>
      </c>
      <c r="G35" s="13" t="str">
        <f t="shared" si="3"/>
        <v>A</v>
      </c>
      <c r="H35" s="13" t="str">
        <f t="shared" si="4"/>
        <v xml:space="preserve">Memiliki kemampuan pemahaman  QS Ali Imran 159,190,191,berpikir kritis, Iman Kepada Hari Ahir, Periku bekerja keras dan tanggung jawab, Pernikahan dalam Islam, Strategi Dakwah Islam, Sejarah Perkembangan Islam, </v>
      </c>
      <c r="I35" s="8">
        <f t="shared" si="5"/>
        <v>95</v>
      </c>
      <c r="J35" s="13" t="str">
        <f t="shared" si="6"/>
        <v>A</v>
      </c>
      <c r="K35" s="20">
        <f t="shared" si="7"/>
        <v>95</v>
      </c>
      <c r="L35" s="13" t="str">
        <f t="shared" si="8"/>
        <v>A</v>
      </c>
      <c r="M35"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5" s="7"/>
      <c r="O35" s="58">
        <v>95</v>
      </c>
      <c r="P35" s="58">
        <v>95</v>
      </c>
      <c r="Q35" s="2"/>
      <c r="R35" s="58"/>
      <c r="S35" s="58"/>
      <c r="T35" s="2">
        <v>90</v>
      </c>
      <c r="U35" s="58">
        <v>95</v>
      </c>
      <c r="V35" s="58"/>
      <c r="W35" s="2"/>
      <c r="X35" s="58">
        <v>100</v>
      </c>
      <c r="Y35" s="58"/>
      <c r="Z35" s="2"/>
      <c r="AA35" s="58"/>
      <c r="AB35" s="58"/>
      <c r="AC35" s="2"/>
      <c r="AD35" s="29">
        <f t="shared" si="10"/>
        <v>95</v>
      </c>
      <c r="AE35" s="58"/>
      <c r="AF35" s="58">
        <v>95</v>
      </c>
      <c r="AG35" s="2"/>
      <c r="AH35" s="58"/>
      <c r="AI35" s="58"/>
      <c r="AJ35" s="58">
        <v>95</v>
      </c>
      <c r="AK35" s="58">
        <v>95</v>
      </c>
      <c r="AL35" s="58">
        <v>100</v>
      </c>
      <c r="AM35" s="2">
        <v>95</v>
      </c>
      <c r="AN35" s="58"/>
      <c r="AO35" s="58"/>
      <c r="AP35" s="2"/>
      <c r="AQ35" s="58"/>
      <c r="AR35" s="58"/>
      <c r="AS35" s="2"/>
      <c r="AT35" s="58">
        <v>92</v>
      </c>
      <c r="AU35" s="31">
        <f t="shared" si="11"/>
        <v>95.181818181818187</v>
      </c>
      <c r="AV35" s="32">
        <f t="shared" si="12"/>
        <v>95</v>
      </c>
      <c r="AW35" s="35"/>
      <c r="AX35" s="58">
        <v>95</v>
      </c>
      <c r="AY35" s="58"/>
      <c r="AZ35" s="2"/>
      <c r="BA35" s="58"/>
      <c r="BB35" s="58">
        <v>95</v>
      </c>
      <c r="BC35" s="2"/>
      <c r="BD35" s="58"/>
      <c r="BE35" s="58"/>
      <c r="BF35" s="58">
        <v>95</v>
      </c>
      <c r="BG35" s="58"/>
      <c r="BH35" s="58"/>
      <c r="BI35" s="2"/>
      <c r="BJ35" s="58"/>
      <c r="BK35" s="58"/>
      <c r="BL35" s="2"/>
      <c r="BM35" s="29">
        <f t="shared" si="13"/>
        <v>95</v>
      </c>
      <c r="BN35" s="29">
        <f t="shared" si="14"/>
        <v>95</v>
      </c>
      <c r="BO35" s="29">
        <f t="shared" si="15"/>
        <v>95</v>
      </c>
      <c r="BP35" s="29" t="str">
        <f t="shared" si="16"/>
        <v/>
      </c>
      <c r="BQ35" s="29" t="str">
        <f t="shared" si="17"/>
        <v/>
      </c>
      <c r="BR35" s="29">
        <f t="shared" si="18"/>
        <v>95</v>
      </c>
      <c r="BS35" s="58">
        <v>95</v>
      </c>
      <c r="BT35" s="58"/>
      <c r="BU35" s="2"/>
      <c r="BV35" s="58"/>
      <c r="BW35" s="58">
        <v>95</v>
      </c>
      <c r="BX35" s="2"/>
      <c r="BY35" s="58"/>
      <c r="BZ35" s="58"/>
      <c r="CA35" s="58">
        <v>95</v>
      </c>
      <c r="CB35" s="58"/>
      <c r="CC35" s="58"/>
      <c r="CD35" s="2"/>
      <c r="CE35" s="58"/>
      <c r="CF35" s="58"/>
      <c r="CG35" s="2"/>
      <c r="CH35" s="29">
        <f t="shared" si="19"/>
        <v>95</v>
      </c>
      <c r="CI35" s="29">
        <f t="shared" si="20"/>
        <v>95</v>
      </c>
      <c r="CJ35" s="29">
        <f t="shared" si="21"/>
        <v>95</v>
      </c>
      <c r="CK35" s="29" t="str">
        <f t="shared" si="22"/>
        <v/>
      </c>
      <c r="CL35" s="29" t="str">
        <f t="shared" si="23"/>
        <v/>
      </c>
      <c r="CM35" s="31">
        <f t="shared" si="24"/>
        <v>95</v>
      </c>
      <c r="CN35" s="32">
        <f t="shared" si="25"/>
        <v>95</v>
      </c>
      <c r="CO35" s="35"/>
      <c r="CP35" s="58">
        <v>11</v>
      </c>
      <c r="CQ35" s="45" t="str">
        <f t="shared" si="26"/>
        <v xml:space="preserve">Memiliki kemampuan pemahaman  QS Ali Imran 159,190,191,berpikir kritis, Iman Kepada Hari Ahir, Periku bekerja keras dan tanggung jawab, Pernikahan dalam Islam, Strategi Dakwah Islam, Sejarah Perkembangan Islam, </v>
      </c>
      <c r="CR35" s="35"/>
      <c r="CS35" s="58">
        <v>11</v>
      </c>
      <c r="CT35"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5" s="7"/>
      <c r="CV35" s="7"/>
      <c r="CW35" s="59"/>
      <c r="CX35" s="7"/>
      <c r="CY35" s="7"/>
      <c r="CZ35" s="7"/>
      <c r="DA35" s="7"/>
    </row>
    <row r="36" spans="1:110" ht="15" x14ac:dyDescent="0.3">
      <c r="A36" s="8">
        <v>26</v>
      </c>
      <c r="B36" s="8">
        <v>123029</v>
      </c>
      <c r="C36" s="8" t="s">
        <v>122</v>
      </c>
      <c r="D36" s="8">
        <f t="shared" si="0"/>
        <v>86</v>
      </c>
      <c r="E36" s="13" t="str">
        <f t="shared" si="1"/>
        <v>B</v>
      </c>
      <c r="F36" s="17">
        <f t="shared" si="2"/>
        <v>88</v>
      </c>
      <c r="G36" s="13" t="str">
        <f t="shared" si="3"/>
        <v>B</v>
      </c>
      <c r="H36" s="13" t="str">
        <f t="shared" si="4"/>
        <v xml:space="preserve">Memiliki kemampuan pemahaman  QS Ali Imran 159,190,191,berpikir kritis, Iman Kepada Hari Ahir, Periku bekerja keras dan tanggung jawab, Pernikahan dalam Islam, Strategi Dakwah Islam, Sejarah Perkembangan Islam, </v>
      </c>
      <c r="I36" s="8">
        <f t="shared" si="5"/>
        <v>77</v>
      </c>
      <c r="J36" s="13" t="str">
        <f t="shared" si="6"/>
        <v>C</v>
      </c>
      <c r="K36" s="20">
        <f t="shared" si="7"/>
        <v>91</v>
      </c>
      <c r="L36" s="13" t="str">
        <f t="shared" si="8"/>
        <v>A</v>
      </c>
      <c r="M36"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6" s="7"/>
      <c r="O36" s="58">
        <v>75</v>
      </c>
      <c r="P36" s="58">
        <v>90</v>
      </c>
      <c r="Q36" s="2"/>
      <c r="R36" s="58"/>
      <c r="S36" s="58"/>
      <c r="T36" s="2">
        <v>90</v>
      </c>
      <c r="U36" s="58">
        <v>90</v>
      </c>
      <c r="V36" s="58"/>
      <c r="W36" s="2"/>
      <c r="X36" s="58">
        <v>85</v>
      </c>
      <c r="Y36" s="58"/>
      <c r="Z36" s="2"/>
      <c r="AA36" s="58"/>
      <c r="AB36" s="58"/>
      <c r="AC36" s="2"/>
      <c r="AD36" s="29">
        <f t="shared" si="10"/>
        <v>86</v>
      </c>
      <c r="AE36" s="58"/>
      <c r="AF36" s="58">
        <v>90</v>
      </c>
      <c r="AG36" s="2"/>
      <c r="AH36" s="58"/>
      <c r="AI36" s="58"/>
      <c r="AJ36" s="58">
        <v>90</v>
      </c>
      <c r="AK36" s="58">
        <v>90</v>
      </c>
      <c r="AL36" s="58">
        <v>95</v>
      </c>
      <c r="AM36" s="2">
        <v>95</v>
      </c>
      <c r="AN36" s="58"/>
      <c r="AO36" s="58"/>
      <c r="AP36" s="2"/>
      <c r="AQ36" s="58"/>
      <c r="AR36" s="58"/>
      <c r="AS36" s="2"/>
      <c r="AT36" s="58">
        <v>74</v>
      </c>
      <c r="AU36" s="31">
        <f t="shared" si="11"/>
        <v>87.63636363636364</v>
      </c>
      <c r="AV36" s="32">
        <f t="shared" si="12"/>
        <v>88</v>
      </c>
      <c r="AW36" s="35"/>
      <c r="AX36" s="58">
        <v>75</v>
      </c>
      <c r="AY36" s="58"/>
      <c r="AZ36" s="2"/>
      <c r="BA36" s="58"/>
      <c r="BB36" s="58">
        <v>80</v>
      </c>
      <c r="BC36" s="2"/>
      <c r="BD36" s="58"/>
      <c r="BE36" s="58"/>
      <c r="BF36" s="58">
        <v>75</v>
      </c>
      <c r="BG36" s="58"/>
      <c r="BH36" s="58"/>
      <c r="BI36" s="2"/>
      <c r="BJ36" s="58"/>
      <c r="BK36" s="58"/>
      <c r="BL36" s="2"/>
      <c r="BM36" s="29">
        <f t="shared" si="13"/>
        <v>75</v>
      </c>
      <c r="BN36" s="29">
        <f t="shared" si="14"/>
        <v>80</v>
      </c>
      <c r="BO36" s="29">
        <f t="shared" si="15"/>
        <v>75</v>
      </c>
      <c r="BP36" s="29" t="str">
        <f t="shared" si="16"/>
        <v/>
      </c>
      <c r="BQ36" s="29" t="str">
        <f t="shared" si="17"/>
        <v/>
      </c>
      <c r="BR36" s="29">
        <f t="shared" si="18"/>
        <v>77</v>
      </c>
      <c r="BS36" s="58">
        <v>95</v>
      </c>
      <c r="BT36" s="58"/>
      <c r="BU36" s="2"/>
      <c r="BV36" s="58"/>
      <c r="BW36" s="58">
        <v>95</v>
      </c>
      <c r="BX36" s="2"/>
      <c r="BY36" s="58"/>
      <c r="BZ36" s="58"/>
      <c r="CA36" s="58">
        <v>95</v>
      </c>
      <c r="CB36" s="58"/>
      <c r="CC36" s="58"/>
      <c r="CD36" s="2"/>
      <c r="CE36" s="58"/>
      <c r="CF36" s="58"/>
      <c r="CG36" s="2"/>
      <c r="CH36" s="29">
        <f t="shared" si="19"/>
        <v>95</v>
      </c>
      <c r="CI36" s="29">
        <f t="shared" si="20"/>
        <v>95</v>
      </c>
      <c r="CJ36" s="29">
        <f t="shared" si="21"/>
        <v>95</v>
      </c>
      <c r="CK36" s="29" t="str">
        <f t="shared" si="22"/>
        <v/>
      </c>
      <c r="CL36" s="29" t="str">
        <f t="shared" si="23"/>
        <v/>
      </c>
      <c r="CM36" s="31">
        <f t="shared" si="24"/>
        <v>90.5</v>
      </c>
      <c r="CN36" s="32">
        <f t="shared" si="25"/>
        <v>91</v>
      </c>
      <c r="CO36" s="35"/>
      <c r="CP36" s="58">
        <v>11</v>
      </c>
      <c r="CQ36" s="45" t="str">
        <f t="shared" si="26"/>
        <v xml:space="preserve">Memiliki kemampuan pemahaman  QS Ali Imran 159,190,191,berpikir kritis, Iman Kepada Hari Ahir, Periku bekerja keras dan tanggung jawab, Pernikahan dalam Islam, Strategi Dakwah Islam, Sejarah Perkembangan Islam, </v>
      </c>
      <c r="CR36" s="35"/>
      <c r="CS36" s="58">
        <v>11</v>
      </c>
      <c r="CT36"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6" s="7"/>
      <c r="CV36" s="7"/>
      <c r="CW36" s="59"/>
      <c r="CX36" s="7"/>
      <c r="CY36" s="7"/>
      <c r="CZ36" s="7"/>
      <c r="DA36" s="7"/>
    </row>
    <row r="37" spans="1:110" ht="15" x14ac:dyDescent="0.3">
      <c r="A37" s="8">
        <v>27</v>
      </c>
      <c r="B37" s="8">
        <v>123045</v>
      </c>
      <c r="C37" s="8" t="s">
        <v>123</v>
      </c>
      <c r="D37" s="8">
        <f t="shared" si="0"/>
        <v>92</v>
      </c>
      <c r="E37" s="13" t="str">
        <f t="shared" si="1"/>
        <v>A</v>
      </c>
      <c r="F37" s="17">
        <f t="shared" si="2"/>
        <v>90</v>
      </c>
      <c r="G37" s="13" t="str">
        <f t="shared" si="3"/>
        <v>A</v>
      </c>
      <c r="H37" s="13" t="str">
        <f t="shared" si="4"/>
        <v xml:space="preserve">Memiliki kemampuan pemahaman  QS Ali Imran 159,190,191,berpikir kritis, Iman Kepada Hari Ahir, Periku bekerja keras dan tanggung jawab, Pernikahan dalam Islam, Strategi Dakwah Islam, Sejarah Perkembangan Islam, </v>
      </c>
      <c r="I37" s="8">
        <f t="shared" si="5"/>
        <v>92</v>
      </c>
      <c r="J37" s="13" t="str">
        <f t="shared" si="6"/>
        <v>A</v>
      </c>
      <c r="K37" s="20">
        <f t="shared" si="7"/>
        <v>93</v>
      </c>
      <c r="L37" s="13" t="str">
        <f t="shared" si="8"/>
        <v>A</v>
      </c>
      <c r="M37"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7" s="7"/>
      <c r="O37" s="58">
        <v>90</v>
      </c>
      <c r="P37" s="58">
        <v>90</v>
      </c>
      <c r="Q37" s="2"/>
      <c r="R37" s="58"/>
      <c r="S37" s="58"/>
      <c r="T37" s="2">
        <v>95</v>
      </c>
      <c r="U37" s="58">
        <v>95</v>
      </c>
      <c r="V37" s="58"/>
      <c r="W37" s="2"/>
      <c r="X37" s="58">
        <v>90</v>
      </c>
      <c r="Y37" s="58"/>
      <c r="Z37" s="2"/>
      <c r="AA37" s="58"/>
      <c r="AB37" s="58"/>
      <c r="AC37" s="2"/>
      <c r="AD37" s="29">
        <f t="shared" si="10"/>
        <v>92</v>
      </c>
      <c r="AE37" s="58"/>
      <c r="AF37" s="58">
        <v>85</v>
      </c>
      <c r="AG37" s="2"/>
      <c r="AH37" s="58"/>
      <c r="AI37" s="58"/>
      <c r="AJ37" s="58">
        <v>90</v>
      </c>
      <c r="AK37" s="58">
        <v>90</v>
      </c>
      <c r="AL37" s="58">
        <v>90</v>
      </c>
      <c r="AM37" s="2">
        <v>88</v>
      </c>
      <c r="AN37" s="58"/>
      <c r="AO37" s="58"/>
      <c r="AP37" s="2"/>
      <c r="AQ37" s="58"/>
      <c r="AR37" s="58"/>
      <c r="AS37" s="2"/>
      <c r="AT37" s="58">
        <v>88</v>
      </c>
      <c r="AU37" s="31">
        <f t="shared" si="11"/>
        <v>90.090909090909093</v>
      </c>
      <c r="AV37" s="32">
        <f t="shared" si="12"/>
        <v>90</v>
      </c>
      <c r="AW37" s="35"/>
      <c r="AX37" s="58">
        <v>90</v>
      </c>
      <c r="AY37" s="58"/>
      <c r="AZ37" s="2"/>
      <c r="BA37" s="58"/>
      <c r="BB37" s="58">
        <v>95</v>
      </c>
      <c r="BC37" s="2"/>
      <c r="BD37" s="58"/>
      <c r="BE37" s="58"/>
      <c r="BF37" s="58">
        <v>90</v>
      </c>
      <c r="BG37" s="58"/>
      <c r="BH37" s="58"/>
      <c r="BI37" s="2"/>
      <c r="BJ37" s="58"/>
      <c r="BK37" s="58"/>
      <c r="BL37" s="2"/>
      <c r="BM37" s="29">
        <f t="shared" si="13"/>
        <v>90</v>
      </c>
      <c r="BN37" s="29">
        <f t="shared" si="14"/>
        <v>95</v>
      </c>
      <c r="BO37" s="29">
        <f t="shared" si="15"/>
        <v>90</v>
      </c>
      <c r="BP37" s="29" t="str">
        <f t="shared" si="16"/>
        <v/>
      </c>
      <c r="BQ37" s="29" t="str">
        <f t="shared" si="17"/>
        <v/>
      </c>
      <c r="BR37" s="29">
        <f t="shared" si="18"/>
        <v>92</v>
      </c>
      <c r="BS37" s="58">
        <v>90</v>
      </c>
      <c r="BT37" s="58"/>
      <c r="BU37" s="2"/>
      <c r="BV37" s="58"/>
      <c r="BW37" s="58">
        <v>95</v>
      </c>
      <c r="BX37" s="2"/>
      <c r="BY37" s="58"/>
      <c r="BZ37" s="58"/>
      <c r="CA37" s="58">
        <v>95</v>
      </c>
      <c r="CB37" s="58"/>
      <c r="CC37" s="58"/>
      <c r="CD37" s="2"/>
      <c r="CE37" s="58"/>
      <c r="CF37" s="58"/>
      <c r="CG37" s="2"/>
      <c r="CH37" s="29">
        <f t="shared" si="19"/>
        <v>90</v>
      </c>
      <c r="CI37" s="29">
        <f t="shared" si="20"/>
        <v>95</v>
      </c>
      <c r="CJ37" s="29">
        <f t="shared" si="21"/>
        <v>95</v>
      </c>
      <c r="CK37" s="29" t="str">
        <f t="shared" si="22"/>
        <v/>
      </c>
      <c r="CL37" s="29" t="str">
        <f t="shared" si="23"/>
        <v/>
      </c>
      <c r="CM37" s="31">
        <f t="shared" si="24"/>
        <v>93</v>
      </c>
      <c r="CN37" s="32">
        <f t="shared" si="25"/>
        <v>93</v>
      </c>
      <c r="CO37" s="35"/>
      <c r="CP37" s="58">
        <v>11</v>
      </c>
      <c r="CQ37" s="45" t="str">
        <f t="shared" si="26"/>
        <v xml:space="preserve">Memiliki kemampuan pemahaman  QS Ali Imran 159,190,191,berpikir kritis, Iman Kepada Hari Ahir, Periku bekerja keras dan tanggung jawab, Pernikahan dalam Islam, Strategi Dakwah Islam, Sejarah Perkembangan Islam, </v>
      </c>
      <c r="CR37" s="35"/>
      <c r="CS37" s="58">
        <v>11</v>
      </c>
      <c r="CT37"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7" s="7"/>
      <c r="CV37" s="7"/>
      <c r="CW37" s="59"/>
      <c r="CX37" s="7"/>
      <c r="CY37" s="7"/>
      <c r="CZ37" s="7"/>
      <c r="DA37" s="7"/>
    </row>
    <row r="38" spans="1:110" ht="15" x14ac:dyDescent="0.3">
      <c r="A38" s="8">
        <v>28</v>
      </c>
      <c r="B38" s="8">
        <v>123061</v>
      </c>
      <c r="C38" s="8" t="s">
        <v>124</v>
      </c>
      <c r="D38" s="8">
        <f t="shared" si="0"/>
        <v>91</v>
      </c>
      <c r="E38" s="13" t="str">
        <f t="shared" si="1"/>
        <v>A</v>
      </c>
      <c r="F38" s="17">
        <f t="shared" si="2"/>
        <v>91</v>
      </c>
      <c r="G38" s="13" t="str">
        <f t="shared" si="3"/>
        <v>A</v>
      </c>
      <c r="H38" s="13" t="str">
        <f t="shared" si="4"/>
        <v xml:space="preserve">Memiliki kemampuan pemahaman  QS Ali Imran 159,190,191,berpikir kritis, Iman Kepada Hari Ahir, Periku bekerja keras dan tanggung jawab, Pernikahan dalam Islam, Strategi Dakwah Islam, Sejarah Perkembangan Islam, </v>
      </c>
      <c r="I38" s="8">
        <f t="shared" si="5"/>
        <v>92</v>
      </c>
      <c r="J38" s="13" t="str">
        <f t="shared" si="6"/>
        <v>A</v>
      </c>
      <c r="K38" s="20">
        <f t="shared" si="7"/>
        <v>93</v>
      </c>
      <c r="L38" s="13" t="str">
        <f t="shared" si="8"/>
        <v>A</v>
      </c>
      <c r="M38"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8" s="7"/>
      <c r="O38" s="58">
        <v>90</v>
      </c>
      <c r="P38" s="58">
        <v>95</v>
      </c>
      <c r="Q38" s="2"/>
      <c r="R38" s="58"/>
      <c r="S38" s="58"/>
      <c r="T38" s="2">
        <v>80</v>
      </c>
      <c r="U38" s="58">
        <v>95</v>
      </c>
      <c r="V38" s="58"/>
      <c r="W38" s="2"/>
      <c r="X38" s="58">
        <v>95</v>
      </c>
      <c r="Y38" s="58"/>
      <c r="Z38" s="2"/>
      <c r="AA38" s="58"/>
      <c r="AB38" s="58"/>
      <c r="AC38" s="2"/>
      <c r="AD38" s="29">
        <f t="shared" si="10"/>
        <v>91</v>
      </c>
      <c r="AE38" s="58"/>
      <c r="AF38" s="58">
        <v>95</v>
      </c>
      <c r="AG38" s="2"/>
      <c r="AH38" s="58"/>
      <c r="AI38" s="58"/>
      <c r="AJ38" s="58">
        <v>90</v>
      </c>
      <c r="AK38" s="58">
        <v>95</v>
      </c>
      <c r="AL38" s="58">
        <v>95</v>
      </c>
      <c r="AM38" s="2">
        <v>88</v>
      </c>
      <c r="AN38" s="58"/>
      <c r="AO38" s="58"/>
      <c r="AP38" s="2"/>
      <c r="AQ38" s="58"/>
      <c r="AR38" s="58"/>
      <c r="AS38" s="2"/>
      <c r="AT38" s="58">
        <v>78</v>
      </c>
      <c r="AU38" s="31">
        <f t="shared" si="11"/>
        <v>90.545454545454547</v>
      </c>
      <c r="AV38" s="32">
        <f t="shared" si="12"/>
        <v>91</v>
      </c>
      <c r="AW38" s="35"/>
      <c r="AX38" s="58">
        <v>90</v>
      </c>
      <c r="AY38" s="58"/>
      <c r="AZ38" s="2"/>
      <c r="BA38" s="58"/>
      <c r="BB38" s="58">
        <v>95</v>
      </c>
      <c r="BC38" s="2"/>
      <c r="BD38" s="58"/>
      <c r="BE38" s="58"/>
      <c r="BF38" s="58">
        <v>90</v>
      </c>
      <c r="BG38" s="58"/>
      <c r="BH38" s="58"/>
      <c r="BI38" s="2"/>
      <c r="BJ38" s="58"/>
      <c r="BK38" s="58"/>
      <c r="BL38" s="2"/>
      <c r="BM38" s="29">
        <f t="shared" si="13"/>
        <v>90</v>
      </c>
      <c r="BN38" s="29">
        <f t="shared" si="14"/>
        <v>95</v>
      </c>
      <c r="BO38" s="29">
        <f t="shared" si="15"/>
        <v>90</v>
      </c>
      <c r="BP38" s="29" t="str">
        <f t="shared" si="16"/>
        <v/>
      </c>
      <c r="BQ38" s="29" t="str">
        <f t="shared" si="17"/>
        <v/>
      </c>
      <c r="BR38" s="29">
        <f t="shared" si="18"/>
        <v>92</v>
      </c>
      <c r="BS38" s="58">
        <v>90</v>
      </c>
      <c r="BT38" s="58"/>
      <c r="BU38" s="2"/>
      <c r="BV38" s="58"/>
      <c r="BW38" s="58">
        <v>95</v>
      </c>
      <c r="BX38" s="2"/>
      <c r="BY38" s="58"/>
      <c r="BZ38" s="58"/>
      <c r="CA38" s="58">
        <v>95</v>
      </c>
      <c r="CB38" s="58"/>
      <c r="CC38" s="58"/>
      <c r="CD38" s="2"/>
      <c r="CE38" s="58"/>
      <c r="CF38" s="58"/>
      <c r="CG38" s="2"/>
      <c r="CH38" s="29">
        <f t="shared" si="19"/>
        <v>90</v>
      </c>
      <c r="CI38" s="29">
        <f t="shared" si="20"/>
        <v>95</v>
      </c>
      <c r="CJ38" s="29">
        <f t="shared" si="21"/>
        <v>95</v>
      </c>
      <c r="CK38" s="29" t="str">
        <f t="shared" si="22"/>
        <v/>
      </c>
      <c r="CL38" s="29" t="str">
        <f t="shared" si="23"/>
        <v/>
      </c>
      <c r="CM38" s="31">
        <f t="shared" si="24"/>
        <v>93</v>
      </c>
      <c r="CN38" s="32">
        <f t="shared" si="25"/>
        <v>93</v>
      </c>
      <c r="CO38" s="35"/>
      <c r="CP38" s="58">
        <v>11</v>
      </c>
      <c r="CQ38" s="45" t="str">
        <f t="shared" si="26"/>
        <v xml:space="preserve">Memiliki kemampuan pemahaman  QS Ali Imran 159,190,191,berpikir kritis, Iman Kepada Hari Ahir, Periku bekerja keras dan tanggung jawab, Pernikahan dalam Islam, Strategi Dakwah Islam, Sejarah Perkembangan Islam, </v>
      </c>
      <c r="CR38" s="35"/>
      <c r="CS38" s="58">
        <v>11</v>
      </c>
      <c r="CT38"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8" s="7"/>
      <c r="CV38" s="7"/>
      <c r="CW38" s="59"/>
      <c r="CX38" s="7"/>
      <c r="CY38" s="7"/>
      <c r="CZ38" s="7"/>
      <c r="DA38" s="7"/>
    </row>
    <row r="39" spans="1:110" ht="15" x14ac:dyDescent="0.3">
      <c r="A39" s="8">
        <v>29</v>
      </c>
      <c r="B39" s="8">
        <v>123077</v>
      </c>
      <c r="C39" s="8" t="s">
        <v>125</v>
      </c>
      <c r="D39" s="8">
        <f t="shared" si="0"/>
        <v>91</v>
      </c>
      <c r="E39" s="13" t="str">
        <f t="shared" si="1"/>
        <v>A</v>
      </c>
      <c r="F39" s="17">
        <f t="shared" si="2"/>
        <v>91</v>
      </c>
      <c r="G39" s="13" t="str">
        <f t="shared" si="3"/>
        <v>A</v>
      </c>
      <c r="H39" s="13" t="str">
        <f t="shared" si="4"/>
        <v xml:space="preserve">Memiliki kemampuan pemahaman  QS Ali Imran 159,190,191,berpikir kritis, Iman Kepada Hari Ahir, Periku bekerja keras dan tanggung jawab, Pernikahan dalam Islam, Strategi Dakwah Islam, Sejarah Perkembangan Islam, </v>
      </c>
      <c r="I39" s="8">
        <f t="shared" si="5"/>
        <v>92</v>
      </c>
      <c r="J39" s="13" t="str">
        <f t="shared" si="6"/>
        <v>A</v>
      </c>
      <c r="K39" s="20">
        <f t="shared" si="7"/>
        <v>93</v>
      </c>
      <c r="L39" s="13" t="str">
        <f t="shared" si="8"/>
        <v>A</v>
      </c>
      <c r="M39"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9" s="7"/>
      <c r="O39" s="58">
        <v>90</v>
      </c>
      <c r="P39" s="58">
        <v>90</v>
      </c>
      <c r="Q39" s="2"/>
      <c r="R39" s="58"/>
      <c r="S39" s="58"/>
      <c r="T39" s="2">
        <v>95</v>
      </c>
      <c r="U39" s="58">
        <v>90</v>
      </c>
      <c r="V39" s="58"/>
      <c r="W39" s="2"/>
      <c r="X39" s="58">
        <v>90</v>
      </c>
      <c r="Y39" s="58"/>
      <c r="Z39" s="2"/>
      <c r="AA39" s="58"/>
      <c r="AB39" s="58"/>
      <c r="AC39" s="2"/>
      <c r="AD39" s="29">
        <f t="shared" si="10"/>
        <v>91</v>
      </c>
      <c r="AE39" s="58"/>
      <c r="AF39" s="58">
        <v>90</v>
      </c>
      <c r="AG39" s="2"/>
      <c r="AH39" s="58"/>
      <c r="AI39" s="58"/>
      <c r="AJ39" s="58">
        <v>95</v>
      </c>
      <c r="AK39" s="58">
        <v>90</v>
      </c>
      <c r="AL39" s="58">
        <v>100</v>
      </c>
      <c r="AM39" s="2">
        <v>80</v>
      </c>
      <c r="AN39" s="58"/>
      <c r="AO39" s="58"/>
      <c r="AP39" s="2"/>
      <c r="AQ39" s="58"/>
      <c r="AR39" s="58"/>
      <c r="AS39" s="2"/>
      <c r="AT39" s="58">
        <v>88</v>
      </c>
      <c r="AU39" s="31">
        <f t="shared" si="11"/>
        <v>90.727272727272734</v>
      </c>
      <c r="AV39" s="32">
        <f t="shared" si="12"/>
        <v>91</v>
      </c>
      <c r="AW39" s="35"/>
      <c r="AX39" s="58">
        <v>90</v>
      </c>
      <c r="AY39" s="58"/>
      <c r="AZ39" s="2"/>
      <c r="BA39" s="58"/>
      <c r="BB39" s="58">
        <v>95</v>
      </c>
      <c r="BC39" s="2"/>
      <c r="BD39" s="58"/>
      <c r="BE39" s="58"/>
      <c r="BF39" s="58">
        <v>90</v>
      </c>
      <c r="BG39" s="58"/>
      <c r="BH39" s="58"/>
      <c r="BI39" s="2"/>
      <c r="BJ39" s="58"/>
      <c r="BK39" s="58"/>
      <c r="BL39" s="2"/>
      <c r="BM39" s="29">
        <f t="shared" si="13"/>
        <v>90</v>
      </c>
      <c r="BN39" s="29">
        <f t="shared" si="14"/>
        <v>95</v>
      </c>
      <c r="BO39" s="29">
        <f t="shared" si="15"/>
        <v>90</v>
      </c>
      <c r="BP39" s="29" t="str">
        <f t="shared" si="16"/>
        <v/>
      </c>
      <c r="BQ39" s="29" t="str">
        <f t="shared" si="17"/>
        <v/>
      </c>
      <c r="BR39" s="29">
        <f t="shared" si="18"/>
        <v>92</v>
      </c>
      <c r="BS39" s="58">
        <v>90</v>
      </c>
      <c r="BT39" s="58"/>
      <c r="BU39" s="2"/>
      <c r="BV39" s="58"/>
      <c r="BW39" s="58">
        <v>95</v>
      </c>
      <c r="BX39" s="2"/>
      <c r="BY39" s="58"/>
      <c r="BZ39" s="58"/>
      <c r="CA39" s="58">
        <v>95</v>
      </c>
      <c r="CB39" s="58"/>
      <c r="CC39" s="58"/>
      <c r="CD39" s="2"/>
      <c r="CE39" s="58"/>
      <c r="CF39" s="58"/>
      <c r="CG39" s="2"/>
      <c r="CH39" s="29">
        <f t="shared" si="19"/>
        <v>90</v>
      </c>
      <c r="CI39" s="29">
        <f t="shared" si="20"/>
        <v>95</v>
      </c>
      <c r="CJ39" s="29">
        <f t="shared" si="21"/>
        <v>95</v>
      </c>
      <c r="CK39" s="29" t="str">
        <f t="shared" si="22"/>
        <v/>
      </c>
      <c r="CL39" s="29" t="str">
        <f t="shared" si="23"/>
        <v/>
      </c>
      <c r="CM39" s="31">
        <f t="shared" si="24"/>
        <v>93</v>
      </c>
      <c r="CN39" s="32">
        <f t="shared" si="25"/>
        <v>93</v>
      </c>
      <c r="CO39" s="35"/>
      <c r="CP39" s="58">
        <v>11</v>
      </c>
      <c r="CQ39" s="45" t="str">
        <f t="shared" si="26"/>
        <v xml:space="preserve">Memiliki kemampuan pemahaman  QS Ali Imran 159,190,191,berpikir kritis, Iman Kepada Hari Ahir, Periku bekerja keras dan tanggung jawab, Pernikahan dalam Islam, Strategi Dakwah Islam, Sejarah Perkembangan Islam, </v>
      </c>
      <c r="CR39" s="35"/>
      <c r="CS39" s="58">
        <v>11</v>
      </c>
      <c r="CT39"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9" s="7"/>
      <c r="CV39" s="7"/>
      <c r="CW39" s="59"/>
      <c r="CX39" s="7"/>
      <c r="CY39" s="7"/>
      <c r="CZ39" s="7"/>
      <c r="DA39" s="7"/>
    </row>
    <row r="40" spans="1:110" ht="15" x14ac:dyDescent="0.3">
      <c r="A40" s="8">
        <v>30</v>
      </c>
      <c r="B40" s="8">
        <v>123093</v>
      </c>
      <c r="C40" s="8" t="s">
        <v>126</v>
      </c>
      <c r="D40" s="8">
        <f t="shared" si="0"/>
        <v>93</v>
      </c>
      <c r="E40" s="13" t="str">
        <f t="shared" si="1"/>
        <v>A</v>
      </c>
      <c r="F40" s="17">
        <f t="shared" si="2"/>
        <v>93</v>
      </c>
      <c r="G40" s="13" t="str">
        <f t="shared" si="3"/>
        <v>A</v>
      </c>
      <c r="H40" s="13" t="str">
        <f t="shared" si="4"/>
        <v xml:space="preserve">Memiliki kemampuan pemahaman  QS Ali Imran 159,190,191,berpikir kritis, Iman Kepada Hari Ahir, Periku bekerja keras dan tanggung jawab, Pernikahan dalam Islam, Strategi Dakwah Islam, Sejarah Perkembangan Islam, </v>
      </c>
      <c r="I40" s="8">
        <f t="shared" si="5"/>
        <v>92</v>
      </c>
      <c r="J40" s="13" t="str">
        <f t="shared" si="6"/>
        <v>A</v>
      </c>
      <c r="K40" s="20">
        <f t="shared" si="7"/>
        <v>93</v>
      </c>
      <c r="L40" s="13" t="str">
        <f t="shared" si="8"/>
        <v>A</v>
      </c>
      <c r="M40"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0" s="7"/>
      <c r="O40" s="58">
        <v>90</v>
      </c>
      <c r="P40" s="58">
        <v>90</v>
      </c>
      <c r="Q40" s="2"/>
      <c r="R40" s="58"/>
      <c r="S40" s="58"/>
      <c r="T40" s="2">
        <v>95</v>
      </c>
      <c r="U40" s="58">
        <v>95</v>
      </c>
      <c r="V40" s="58"/>
      <c r="W40" s="2"/>
      <c r="X40" s="58">
        <v>95</v>
      </c>
      <c r="Y40" s="58"/>
      <c r="Z40" s="2"/>
      <c r="AA40" s="58"/>
      <c r="AB40" s="58"/>
      <c r="AC40" s="2"/>
      <c r="AD40" s="29">
        <f t="shared" si="10"/>
        <v>93</v>
      </c>
      <c r="AE40" s="58"/>
      <c r="AF40" s="58">
        <v>100</v>
      </c>
      <c r="AG40" s="2"/>
      <c r="AH40" s="58"/>
      <c r="AI40" s="58"/>
      <c r="AJ40" s="58">
        <v>85</v>
      </c>
      <c r="AK40" s="58">
        <v>95</v>
      </c>
      <c r="AL40" s="58">
        <v>100</v>
      </c>
      <c r="AM40" s="2">
        <v>93</v>
      </c>
      <c r="AN40" s="58"/>
      <c r="AO40" s="58"/>
      <c r="AP40" s="2"/>
      <c r="AQ40" s="58"/>
      <c r="AR40" s="58"/>
      <c r="AS40" s="2"/>
      <c r="AT40" s="58">
        <v>80</v>
      </c>
      <c r="AU40" s="31">
        <f t="shared" si="11"/>
        <v>92.545454545454547</v>
      </c>
      <c r="AV40" s="32">
        <f t="shared" si="12"/>
        <v>93</v>
      </c>
      <c r="AW40" s="35"/>
      <c r="AX40" s="58">
        <v>90</v>
      </c>
      <c r="AY40" s="58"/>
      <c r="AZ40" s="2"/>
      <c r="BA40" s="58"/>
      <c r="BB40" s="58">
        <v>95</v>
      </c>
      <c r="BC40" s="2"/>
      <c r="BD40" s="58"/>
      <c r="BE40" s="58"/>
      <c r="BF40" s="58">
        <v>90</v>
      </c>
      <c r="BG40" s="58"/>
      <c r="BH40" s="58"/>
      <c r="BI40" s="2"/>
      <c r="BJ40" s="58"/>
      <c r="BK40" s="58"/>
      <c r="BL40" s="2"/>
      <c r="BM40" s="29">
        <f t="shared" si="13"/>
        <v>90</v>
      </c>
      <c r="BN40" s="29">
        <f t="shared" si="14"/>
        <v>95</v>
      </c>
      <c r="BO40" s="29">
        <f t="shared" si="15"/>
        <v>90</v>
      </c>
      <c r="BP40" s="29" t="str">
        <f t="shared" si="16"/>
        <v/>
      </c>
      <c r="BQ40" s="29" t="str">
        <f t="shared" si="17"/>
        <v/>
      </c>
      <c r="BR40" s="29">
        <f t="shared" si="18"/>
        <v>92</v>
      </c>
      <c r="BS40" s="58">
        <v>90</v>
      </c>
      <c r="BT40" s="58"/>
      <c r="BU40" s="2"/>
      <c r="BV40" s="58"/>
      <c r="BW40" s="58">
        <v>95</v>
      </c>
      <c r="BX40" s="2"/>
      <c r="BY40" s="58"/>
      <c r="BZ40" s="58"/>
      <c r="CA40" s="58">
        <v>95</v>
      </c>
      <c r="CB40" s="58"/>
      <c r="CC40" s="58"/>
      <c r="CD40" s="2"/>
      <c r="CE40" s="58"/>
      <c r="CF40" s="58"/>
      <c r="CG40" s="2"/>
      <c r="CH40" s="29">
        <f t="shared" si="19"/>
        <v>90</v>
      </c>
      <c r="CI40" s="29">
        <f t="shared" si="20"/>
        <v>95</v>
      </c>
      <c r="CJ40" s="29">
        <f t="shared" si="21"/>
        <v>95</v>
      </c>
      <c r="CK40" s="29" t="str">
        <f t="shared" si="22"/>
        <v/>
      </c>
      <c r="CL40" s="29" t="str">
        <f t="shared" si="23"/>
        <v/>
      </c>
      <c r="CM40" s="31">
        <f t="shared" si="24"/>
        <v>93</v>
      </c>
      <c r="CN40" s="32">
        <f t="shared" si="25"/>
        <v>93</v>
      </c>
      <c r="CO40" s="35"/>
      <c r="CP40" s="58">
        <v>11</v>
      </c>
      <c r="CQ40" s="45" t="str">
        <f t="shared" si="26"/>
        <v xml:space="preserve">Memiliki kemampuan pemahaman  QS Ali Imran 159,190,191,berpikir kritis, Iman Kepada Hari Ahir, Periku bekerja keras dan tanggung jawab, Pernikahan dalam Islam, Strategi Dakwah Islam, Sejarah Perkembangan Islam, </v>
      </c>
      <c r="CR40" s="35"/>
      <c r="CS40" s="58">
        <v>11</v>
      </c>
      <c r="CT40"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0" s="7"/>
      <c r="CV40" s="7"/>
      <c r="CW40" s="59"/>
      <c r="CX40" s="7"/>
      <c r="CY40" s="7"/>
      <c r="CZ40" s="7"/>
      <c r="DA40" s="7"/>
    </row>
    <row r="41" spans="1:110" ht="15" x14ac:dyDescent="0.3">
      <c r="A41" s="8">
        <v>31</v>
      </c>
      <c r="B41" s="8">
        <v>123109</v>
      </c>
      <c r="C41" s="8" t="s">
        <v>127</v>
      </c>
      <c r="D41" s="8">
        <f t="shared" si="0"/>
        <v>91</v>
      </c>
      <c r="E41" s="13" t="str">
        <f t="shared" si="1"/>
        <v>A</v>
      </c>
      <c r="F41" s="17">
        <f t="shared" si="2"/>
        <v>91</v>
      </c>
      <c r="G41" s="13" t="str">
        <f t="shared" si="3"/>
        <v>A</v>
      </c>
      <c r="H41" s="13" t="str">
        <f t="shared" si="4"/>
        <v xml:space="preserve">Memiliki kemampuan pemahaman  QS Ali Imran 159,190,191,berpikir kritis, Iman Kepada Hari Ahir, Periku bekerja keras dan tanggung jawab, Pernikahan dalam Islam, Strategi Dakwah Islam, Sejarah Perkembangan Islam, </v>
      </c>
      <c r="I41" s="8">
        <f t="shared" si="5"/>
        <v>92</v>
      </c>
      <c r="J41" s="13" t="str">
        <f t="shared" si="6"/>
        <v>A</v>
      </c>
      <c r="K41" s="20">
        <f t="shared" si="7"/>
        <v>93</v>
      </c>
      <c r="L41" s="13" t="str">
        <f t="shared" si="8"/>
        <v>A</v>
      </c>
      <c r="M41"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1" s="7"/>
      <c r="O41" s="58">
        <v>90</v>
      </c>
      <c r="P41" s="58">
        <v>90</v>
      </c>
      <c r="Q41" s="2"/>
      <c r="R41" s="58"/>
      <c r="S41" s="58"/>
      <c r="T41" s="2">
        <v>90</v>
      </c>
      <c r="U41" s="58">
        <v>90</v>
      </c>
      <c r="V41" s="58"/>
      <c r="W41" s="2"/>
      <c r="X41" s="58">
        <v>95</v>
      </c>
      <c r="Y41" s="58"/>
      <c r="Z41" s="2"/>
      <c r="AA41" s="58"/>
      <c r="AB41" s="58"/>
      <c r="AC41" s="2"/>
      <c r="AD41" s="29">
        <f t="shared" si="10"/>
        <v>91</v>
      </c>
      <c r="AE41" s="58"/>
      <c r="AF41" s="58">
        <v>95</v>
      </c>
      <c r="AG41" s="2"/>
      <c r="AH41" s="58"/>
      <c r="AI41" s="58"/>
      <c r="AJ41" s="58">
        <v>95</v>
      </c>
      <c r="AK41" s="58">
        <v>90</v>
      </c>
      <c r="AL41" s="58">
        <v>95</v>
      </c>
      <c r="AM41" s="2">
        <v>95</v>
      </c>
      <c r="AN41" s="58"/>
      <c r="AO41" s="58"/>
      <c r="AP41" s="2"/>
      <c r="AQ41" s="58"/>
      <c r="AR41" s="58"/>
      <c r="AS41" s="2"/>
      <c r="AT41" s="58">
        <v>74</v>
      </c>
      <c r="AU41" s="31">
        <f t="shared" si="11"/>
        <v>90.818181818181813</v>
      </c>
      <c r="AV41" s="32">
        <f t="shared" si="12"/>
        <v>91</v>
      </c>
      <c r="AW41" s="35"/>
      <c r="AX41" s="58">
        <v>90</v>
      </c>
      <c r="AY41" s="58"/>
      <c r="AZ41" s="2"/>
      <c r="BA41" s="58"/>
      <c r="BB41" s="58">
        <v>95</v>
      </c>
      <c r="BC41" s="2"/>
      <c r="BD41" s="58"/>
      <c r="BE41" s="58"/>
      <c r="BF41" s="58">
        <v>90</v>
      </c>
      <c r="BG41" s="58"/>
      <c r="BH41" s="58"/>
      <c r="BI41" s="2"/>
      <c r="BJ41" s="58"/>
      <c r="BK41" s="58"/>
      <c r="BL41" s="2"/>
      <c r="BM41" s="29">
        <f t="shared" si="13"/>
        <v>90</v>
      </c>
      <c r="BN41" s="29">
        <f t="shared" si="14"/>
        <v>95</v>
      </c>
      <c r="BO41" s="29">
        <f t="shared" si="15"/>
        <v>90</v>
      </c>
      <c r="BP41" s="29" t="str">
        <f t="shared" si="16"/>
        <v/>
      </c>
      <c r="BQ41" s="29" t="str">
        <f t="shared" si="17"/>
        <v/>
      </c>
      <c r="BR41" s="29">
        <f t="shared" si="18"/>
        <v>92</v>
      </c>
      <c r="BS41" s="58">
        <v>90</v>
      </c>
      <c r="BT41" s="58"/>
      <c r="BU41" s="2"/>
      <c r="BV41" s="58"/>
      <c r="BW41" s="58">
        <v>95</v>
      </c>
      <c r="BX41" s="2"/>
      <c r="BY41" s="58"/>
      <c r="BZ41" s="58"/>
      <c r="CA41" s="58">
        <v>95</v>
      </c>
      <c r="CB41" s="58"/>
      <c r="CC41" s="58"/>
      <c r="CD41" s="2"/>
      <c r="CE41" s="58"/>
      <c r="CF41" s="58"/>
      <c r="CG41" s="2"/>
      <c r="CH41" s="29">
        <f t="shared" si="19"/>
        <v>90</v>
      </c>
      <c r="CI41" s="29">
        <f t="shared" si="20"/>
        <v>95</v>
      </c>
      <c r="CJ41" s="29">
        <f t="shared" si="21"/>
        <v>95</v>
      </c>
      <c r="CK41" s="29" t="str">
        <f t="shared" si="22"/>
        <v/>
      </c>
      <c r="CL41" s="29" t="str">
        <f t="shared" si="23"/>
        <v/>
      </c>
      <c r="CM41" s="31">
        <f t="shared" si="24"/>
        <v>93</v>
      </c>
      <c r="CN41" s="32">
        <f t="shared" si="25"/>
        <v>93</v>
      </c>
      <c r="CO41" s="35"/>
      <c r="CP41" s="58">
        <v>11</v>
      </c>
      <c r="CQ41" s="45" t="str">
        <f t="shared" si="26"/>
        <v xml:space="preserve">Memiliki kemampuan pemahaman  QS Ali Imran 159,190,191,berpikir kritis, Iman Kepada Hari Ahir, Periku bekerja keras dan tanggung jawab, Pernikahan dalam Islam, Strategi Dakwah Islam, Sejarah Perkembangan Islam, </v>
      </c>
      <c r="CR41" s="35"/>
      <c r="CS41" s="58">
        <v>11</v>
      </c>
      <c r="CT41"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1" s="7"/>
      <c r="CV41" s="7"/>
      <c r="CW41" s="59"/>
      <c r="CX41" s="7"/>
      <c r="CY41" s="7"/>
      <c r="CZ41" s="7"/>
      <c r="DA41" s="7"/>
    </row>
    <row r="42" spans="1:110" ht="15" x14ac:dyDescent="0.3">
      <c r="A42" s="8">
        <v>32</v>
      </c>
      <c r="B42" s="8">
        <v>123125</v>
      </c>
      <c r="C42" s="8" t="s">
        <v>128</v>
      </c>
      <c r="D42" s="8">
        <f t="shared" si="0"/>
        <v>92</v>
      </c>
      <c r="E42" s="13" t="str">
        <f t="shared" si="1"/>
        <v>A</v>
      </c>
      <c r="F42" s="17">
        <f t="shared" si="2"/>
        <v>92</v>
      </c>
      <c r="G42" s="13" t="str">
        <f t="shared" si="3"/>
        <v>A</v>
      </c>
      <c r="H42" s="13" t="str">
        <f t="shared" si="4"/>
        <v xml:space="preserve">Memiliki kemampuan pemahaman  QS Ali Imran 159,190,191,berpikir kritis, Iman Kepada Hari Ahir, Periku bekerja keras dan tanggung jawab, Pernikahan dalam Islam, Strategi Dakwah Islam, Sejarah Perkembangan Islam, </v>
      </c>
      <c r="I42" s="8">
        <f t="shared" si="5"/>
        <v>92</v>
      </c>
      <c r="J42" s="13" t="str">
        <f t="shared" si="6"/>
        <v>A</v>
      </c>
      <c r="K42" s="20">
        <f t="shared" si="7"/>
        <v>93</v>
      </c>
      <c r="L42" s="13" t="str">
        <f t="shared" si="8"/>
        <v>A</v>
      </c>
      <c r="M4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2" s="7"/>
      <c r="O42" s="58">
        <v>90</v>
      </c>
      <c r="P42" s="58">
        <v>95</v>
      </c>
      <c r="Q42" s="2"/>
      <c r="R42" s="58"/>
      <c r="S42" s="58"/>
      <c r="T42" s="2">
        <v>80</v>
      </c>
      <c r="U42" s="58">
        <v>95</v>
      </c>
      <c r="V42" s="58"/>
      <c r="W42" s="2"/>
      <c r="X42" s="58">
        <v>100</v>
      </c>
      <c r="Y42" s="58"/>
      <c r="Z42" s="2"/>
      <c r="AA42" s="58"/>
      <c r="AB42" s="58"/>
      <c r="AC42" s="2"/>
      <c r="AD42" s="29">
        <f t="shared" si="10"/>
        <v>92</v>
      </c>
      <c r="AE42" s="58"/>
      <c r="AF42" s="58">
        <v>90</v>
      </c>
      <c r="AG42" s="2"/>
      <c r="AH42" s="58"/>
      <c r="AI42" s="58"/>
      <c r="AJ42" s="58">
        <v>95</v>
      </c>
      <c r="AK42" s="58">
        <v>95</v>
      </c>
      <c r="AL42" s="58">
        <v>95</v>
      </c>
      <c r="AM42" s="2">
        <v>95</v>
      </c>
      <c r="AN42" s="58"/>
      <c r="AO42" s="58"/>
      <c r="AP42" s="2"/>
      <c r="AQ42" s="58"/>
      <c r="AR42" s="58"/>
      <c r="AS42" s="2"/>
      <c r="AT42" s="58">
        <v>80</v>
      </c>
      <c r="AU42" s="31">
        <f t="shared" si="11"/>
        <v>91.818181818181813</v>
      </c>
      <c r="AV42" s="32">
        <f t="shared" si="12"/>
        <v>92</v>
      </c>
      <c r="AW42" s="35"/>
      <c r="AX42" s="58">
        <v>90</v>
      </c>
      <c r="AY42" s="58"/>
      <c r="AZ42" s="2"/>
      <c r="BA42" s="58"/>
      <c r="BB42" s="58">
        <v>95</v>
      </c>
      <c r="BC42" s="2"/>
      <c r="BD42" s="58"/>
      <c r="BE42" s="58"/>
      <c r="BF42" s="58">
        <v>90</v>
      </c>
      <c r="BG42" s="58"/>
      <c r="BH42" s="58"/>
      <c r="BI42" s="2"/>
      <c r="BJ42" s="58"/>
      <c r="BK42" s="58"/>
      <c r="BL42" s="2"/>
      <c r="BM42" s="29">
        <f t="shared" si="13"/>
        <v>90</v>
      </c>
      <c r="BN42" s="29">
        <f t="shared" si="14"/>
        <v>95</v>
      </c>
      <c r="BO42" s="29">
        <f t="shared" si="15"/>
        <v>90</v>
      </c>
      <c r="BP42" s="29" t="str">
        <f t="shared" si="16"/>
        <v/>
      </c>
      <c r="BQ42" s="29" t="str">
        <f t="shared" si="17"/>
        <v/>
      </c>
      <c r="BR42" s="29">
        <f t="shared" si="18"/>
        <v>92</v>
      </c>
      <c r="BS42" s="58">
        <v>90</v>
      </c>
      <c r="BT42" s="58"/>
      <c r="BU42" s="2"/>
      <c r="BV42" s="58"/>
      <c r="BW42" s="58">
        <v>95</v>
      </c>
      <c r="BX42" s="2"/>
      <c r="BY42" s="58"/>
      <c r="BZ42" s="58"/>
      <c r="CA42" s="58">
        <v>95</v>
      </c>
      <c r="CB42" s="58"/>
      <c r="CC42" s="58"/>
      <c r="CD42" s="2"/>
      <c r="CE42" s="58"/>
      <c r="CF42" s="58"/>
      <c r="CG42" s="2"/>
      <c r="CH42" s="29">
        <f t="shared" si="19"/>
        <v>90</v>
      </c>
      <c r="CI42" s="29">
        <f t="shared" si="20"/>
        <v>95</v>
      </c>
      <c r="CJ42" s="29">
        <f t="shared" si="21"/>
        <v>95</v>
      </c>
      <c r="CK42" s="29" t="str">
        <f t="shared" si="22"/>
        <v/>
      </c>
      <c r="CL42" s="29" t="str">
        <f t="shared" si="23"/>
        <v/>
      </c>
      <c r="CM42" s="31">
        <f t="shared" si="24"/>
        <v>93</v>
      </c>
      <c r="CN42" s="32">
        <f t="shared" si="25"/>
        <v>93</v>
      </c>
      <c r="CO42" s="35"/>
      <c r="CP42" s="58">
        <v>11</v>
      </c>
      <c r="CQ42" s="45" t="str">
        <f t="shared" si="26"/>
        <v xml:space="preserve">Memiliki kemampuan pemahaman  QS Ali Imran 159,190,191,berpikir kritis, Iman Kepada Hari Ahir, Periku bekerja keras dan tanggung jawab, Pernikahan dalam Islam, Strategi Dakwah Islam, Sejarah Perkembangan Islam, </v>
      </c>
      <c r="CR42" s="35"/>
      <c r="CS42" s="58">
        <v>11</v>
      </c>
      <c r="CT4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2" s="7"/>
      <c r="CV42" s="7"/>
      <c r="CW42" s="59"/>
      <c r="CX42" s="7"/>
      <c r="CY42" s="7"/>
      <c r="CZ42" s="7"/>
      <c r="DA42" s="7"/>
    </row>
    <row r="43" spans="1:110" ht="15" x14ac:dyDescent="0.3">
      <c r="A43" s="8">
        <v>33</v>
      </c>
      <c r="B43" s="8">
        <v>123141</v>
      </c>
      <c r="C43" s="8" t="s">
        <v>129</v>
      </c>
      <c r="D43" s="8">
        <f t="shared" ref="D43:D60" si="28">AD43</f>
        <v>92</v>
      </c>
      <c r="E43" s="13" t="str">
        <f t="shared" ref="E43:E60" si="29">IF(D43="","",IF(D43&lt;=$CZ$13,"D",IF(D43&lt;=$CZ$14,"C",IF(D43&lt;=$CZ$15,"B",IF(D43&lt;=$CZ$16,"A","E")))))</f>
        <v>A</v>
      </c>
      <c r="F43" s="17">
        <f t="shared" ref="F43:F60" si="30">AV43</f>
        <v>90</v>
      </c>
      <c r="G43" s="13" t="str">
        <f t="shared" ref="G43:G60" si="31">IF(F43="","",IF(F43&lt;=$CZ$13,"D",IF(F43&lt;=$CZ$14,"C",IF(F43&lt;=$CZ$15,"B",IF(F43&lt;=$CZ$16,"A","E")))))</f>
        <v>A</v>
      </c>
      <c r="H43" s="13" t="str">
        <f t="shared" ref="H43:H60" si="32">CQ43</f>
        <v xml:space="preserve">Memiliki kemampuan pemahaman  QS Ali Imran 159,190,191,berpikir kritis, Iman Kepada Hari Ahir, Periku bekerja keras dan tanggung jawab, Pernikahan dalam Islam, Strategi Dakwah Islam, Sejarah Perkembangan Islam, </v>
      </c>
      <c r="I43" s="8">
        <f t="shared" ref="I43:I60" si="33">BR43</f>
        <v>87</v>
      </c>
      <c r="J43" s="13" t="str">
        <f t="shared" ref="J43:J60" si="34">IF(I43="","",IF(I43&lt;=$CZ$27,"D",IF(I43&lt;=$CZ$28,"C",IF(I43&lt;=$CZ$29,"B",IF(I43&lt;=$CZ$30,"A","E")))))</f>
        <v>B</v>
      </c>
      <c r="K43" s="20">
        <f t="shared" ref="K43:K60" si="35">CN43</f>
        <v>91</v>
      </c>
      <c r="L43" s="13" t="str">
        <f t="shared" ref="L43:L60" si="36">IF(K43="","",IF(K43&lt;=$CZ$27,"D",IF(K43&lt;=$CZ$28,"C",IF(K43&lt;=$CZ$29,"B",IF(K43&lt;=$CZ$30,"A","E")))))</f>
        <v>A</v>
      </c>
      <c r="M43" s="8" t="str">
        <f t="shared" ref="M43:M60" si="37">CT43</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3" s="7"/>
      <c r="O43" s="58">
        <v>85</v>
      </c>
      <c r="P43" s="58">
        <v>90</v>
      </c>
      <c r="Q43" s="2"/>
      <c r="R43" s="58"/>
      <c r="S43" s="58"/>
      <c r="T43" s="2">
        <v>95</v>
      </c>
      <c r="U43" s="58">
        <v>90</v>
      </c>
      <c r="V43" s="58"/>
      <c r="W43" s="2"/>
      <c r="X43" s="58">
        <v>100</v>
      </c>
      <c r="Y43" s="58"/>
      <c r="Z43" s="2"/>
      <c r="AA43" s="58"/>
      <c r="AB43" s="58"/>
      <c r="AC43" s="2"/>
      <c r="AD43" s="29">
        <f t="shared" ref="AD43:AD60" si="38">IF(AND(O43="",P43="",Q43=""),"",ROUND(AVERAGE(O43:AC43),0))</f>
        <v>92</v>
      </c>
      <c r="AE43" s="58"/>
      <c r="AF43" s="58">
        <v>85</v>
      </c>
      <c r="AG43" s="2"/>
      <c r="AH43" s="58"/>
      <c r="AI43" s="58"/>
      <c r="AJ43" s="58">
        <v>95</v>
      </c>
      <c r="AK43" s="58">
        <v>95</v>
      </c>
      <c r="AL43" s="58">
        <v>90</v>
      </c>
      <c r="AM43" s="2">
        <v>88</v>
      </c>
      <c r="AN43" s="58"/>
      <c r="AO43" s="58"/>
      <c r="AP43" s="2"/>
      <c r="AQ43" s="58"/>
      <c r="AR43" s="58"/>
      <c r="AS43" s="2"/>
      <c r="AT43" s="58">
        <v>74</v>
      </c>
      <c r="AU43" s="31">
        <f t="shared" ref="AU43:AU60" si="39">IF(AT43="","",AVERAGE(O43:AC43,AE43:AT43))</f>
        <v>89.727272727272734</v>
      </c>
      <c r="AV43" s="32">
        <f t="shared" ref="AV43:AV60" si="40">IF(AU43="","",ROUND(AU43,0))</f>
        <v>90</v>
      </c>
      <c r="AW43" s="35"/>
      <c r="AX43" s="58">
        <v>85</v>
      </c>
      <c r="AY43" s="58"/>
      <c r="AZ43" s="2"/>
      <c r="BA43" s="58"/>
      <c r="BB43" s="58">
        <v>90</v>
      </c>
      <c r="BC43" s="2"/>
      <c r="BD43" s="58"/>
      <c r="BE43" s="58"/>
      <c r="BF43" s="58">
        <v>85</v>
      </c>
      <c r="BG43" s="58"/>
      <c r="BH43" s="58"/>
      <c r="BI43" s="2"/>
      <c r="BJ43" s="58"/>
      <c r="BK43" s="58"/>
      <c r="BL43" s="2"/>
      <c r="BM43" s="29">
        <f t="shared" ref="BM43:BM60" si="41">IF(AND(AZ43="",AY43="",AX43=""),"",MAX(AX43:AZ43))</f>
        <v>85</v>
      </c>
      <c r="BN43" s="29">
        <f t="shared" ref="BN43:BN60" si="42">IF(AND(BB43="",BC43="",BA43=""),"",MAX(BA43:BC43))</f>
        <v>90</v>
      </c>
      <c r="BO43" s="29">
        <f t="shared" ref="BO43:BO60" si="43">IF(AND(BD43="",BE43="",BF43=""),"",MAX(BD43:BF43))</f>
        <v>85</v>
      </c>
      <c r="BP43" s="29" t="str">
        <f t="shared" ref="BP43:BP60" si="44">IF(AND(BG43="",BH43="",BI43=""),"",MAX(BG43:BI43))</f>
        <v/>
      </c>
      <c r="BQ43" s="29" t="str">
        <f t="shared" ref="BQ43:BQ60" si="45">IF(AND(BJ43="",BK43="",BL43=""),"",MAX(BJ43:BL43))</f>
        <v/>
      </c>
      <c r="BR43" s="29">
        <f t="shared" ref="BR43:BR60" si="46">IF(AND(BM43=""),"",ROUND(AVERAGE(BM43:BQ43),0))</f>
        <v>87</v>
      </c>
      <c r="BS43" s="58">
        <v>85</v>
      </c>
      <c r="BT43" s="58"/>
      <c r="BU43" s="2"/>
      <c r="BV43" s="58"/>
      <c r="BW43" s="58">
        <v>95</v>
      </c>
      <c r="BX43" s="2"/>
      <c r="BY43" s="58"/>
      <c r="BZ43" s="58"/>
      <c r="CA43" s="58">
        <v>95</v>
      </c>
      <c r="CB43" s="58"/>
      <c r="CC43" s="58"/>
      <c r="CD43" s="2"/>
      <c r="CE43" s="58"/>
      <c r="CF43" s="58"/>
      <c r="CG43" s="2"/>
      <c r="CH43" s="29">
        <f t="shared" ref="CH43:CH60" si="47">IF(AND(BU43="",BT43="",BS43=""),"",MAX(BS43:BU43))</f>
        <v>85</v>
      </c>
      <c r="CI43" s="29">
        <f t="shared" ref="CI43:CI60" si="48">IF(AND(BW43="",BX43="",BV43=""),"",MAX(BV43:BX43))</f>
        <v>95</v>
      </c>
      <c r="CJ43" s="29">
        <f t="shared" ref="CJ43:CJ60" si="49">IF(AND(BY43="",BZ43="",CA43=""),"",MAX(BY43:CA43))</f>
        <v>95</v>
      </c>
      <c r="CK43" s="29" t="str">
        <f t="shared" ref="CK43:CK60" si="50">IF(AND(CB43="",CC43="",CD43=""),"",MAX(CB43:CD43))</f>
        <v/>
      </c>
      <c r="CL43" s="29" t="str">
        <f t="shared" ref="CL43:CL60" si="51">IF(AND(CE43="",CF43="",CG43=""),"",MAX(CE43:CG43))</f>
        <v/>
      </c>
      <c r="CM43" s="31">
        <f t="shared" ref="CM43:CM60" si="52">IF(AND(CH43=""),"",AVERAGE(BR43,CH43:CL43))</f>
        <v>90.5</v>
      </c>
      <c r="CN43" s="32">
        <f t="shared" ref="CN43:CN60" si="53">IF(CM43="","",ROUND(CM43,0))</f>
        <v>91</v>
      </c>
      <c r="CO43" s="35"/>
      <c r="CP43" s="58">
        <v>11</v>
      </c>
      <c r="CQ43" s="45" t="str">
        <f t="shared" ref="CQ43:CQ60" si="54">IF(CP43="","",VLOOKUP(CP43,$DE$9:$DF$20,2,0))</f>
        <v xml:space="preserve">Memiliki kemampuan pemahaman  QS Ali Imran 159,190,191,berpikir kritis, Iman Kepada Hari Ahir, Periku bekerja keras dan tanggung jawab, Pernikahan dalam Islam, Strategi Dakwah Islam, Sejarah Perkembangan Islam, </v>
      </c>
      <c r="CR43" s="35"/>
      <c r="CS43" s="58">
        <v>11</v>
      </c>
      <c r="CT43" s="45" t="str">
        <f t="shared" ref="CT43:CT60" si="55">IF(CS43="","",VLOOKUP(CS43,$DE$22:$DF$33,2,0))</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3" s="7"/>
      <c r="CV43" s="7"/>
      <c r="CW43" s="59"/>
      <c r="CX43" s="7"/>
      <c r="CY43" s="7"/>
      <c r="CZ43" s="7"/>
      <c r="DA43" s="7"/>
    </row>
    <row r="44" spans="1:110" ht="15" x14ac:dyDescent="0.3">
      <c r="A44" s="8">
        <v>34</v>
      </c>
      <c r="B44" s="8">
        <v>123157</v>
      </c>
      <c r="C44" s="8" t="s">
        <v>130</v>
      </c>
      <c r="D44" s="8">
        <f t="shared" si="28"/>
        <v>92</v>
      </c>
      <c r="E44" s="13" t="str">
        <f t="shared" si="29"/>
        <v>A</v>
      </c>
      <c r="F44" s="17">
        <f t="shared" si="30"/>
        <v>90</v>
      </c>
      <c r="G44" s="13" t="str">
        <f t="shared" si="31"/>
        <v>A</v>
      </c>
      <c r="H44" s="13" t="str">
        <f t="shared" si="32"/>
        <v xml:space="preserve">Memiliki kemampuan pemahaman  QS Ali Imran 159,190,191,berpikir kritis, Iman Kepada Hari Ahir, Periku bekerja keras dan tanggung jawab, Pernikahan dalam Islam, Strategi Dakwah Islam, Sejarah Perkembangan Islam, </v>
      </c>
      <c r="I44" s="8">
        <f t="shared" si="33"/>
        <v>92</v>
      </c>
      <c r="J44" s="13" t="str">
        <f t="shared" si="34"/>
        <v>A</v>
      </c>
      <c r="K44" s="20">
        <f t="shared" si="35"/>
        <v>93</v>
      </c>
      <c r="L44" s="13" t="str">
        <f t="shared" si="36"/>
        <v>A</v>
      </c>
      <c r="M44" s="8" t="str">
        <f t="shared" si="3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4" s="7"/>
      <c r="O44" s="58">
        <v>90</v>
      </c>
      <c r="P44" s="58">
        <v>90</v>
      </c>
      <c r="Q44" s="2"/>
      <c r="R44" s="58"/>
      <c r="S44" s="58"/>
      <c r="T44" s="2">
        <v>95</v>
      </c>
      <c r="U44" s="58">
        <v>90</v>
      </c>
      <c r="V44" s="58"/>
      <c r="W44" s="2"/>
      <c r="X44" s="58">
        <v>95</v>
      </c>
      <c r="Y44" s="58"/>
      <c r="Z44" s="2"/>
      <c r="AA44" s="58"/>
      <c r="AB44" s="58"/>
      <c r="AC44" s="2"/>
      <c r="AD44" s="29">
        <f t="shared" si="38"/>
        <v>92</v>
      </c>
      <c r="AE44" s="58"/>
      <c r="AF44" s="58">
        <v>95</v>
      </c>
      <c r="AG44" s="2"/>
      <c r="AH44" s="58"/>
      <c r="AI44" s="58"/>
      <c r="AJ44" s="58">
        <v>90</v>
      </c>
      <c r="AK44" s="58">
        <v>90</v>
      </c>
      <c r="AL44" s="58">
        <v>90</v>
      </c>
      <c r="AM44" s="2">
        <v>90</v>
      </c>
      <c r="AN44" s="58"/>
      <c r="AO44" s="58"/>
      <c r="AP44" s="2"/>
      <c r="AQ44" s="58"/>
      <c r="AR44" s="58"/>
      <c r="AS44" s="2"/>
      <c r="AT44" s="58">
        <v>74</v>
      </c>
      <c r="AU44" s="31">
        <f t="shared" si="39"/>
        <v>89.909090909090907</v>
      </c>
      <c r="AV44" s="32">
        <f t="shared" si="40"/>
        <v>90</v>
      </c>
      <c r="AW44" s="35"/>
      <c r="AX44" s="58">
        <v>90</v>
      </c>
      <c r="AY44" s="58"/>
      <c r="AZ44" s="2"/>
      <c r="BA44" s="58"/>
      <c r="BB44" s="58">
        <v>95</v>
      </c>
      <c r="BC44" s="2"/>
      <c r="BD44" s="58"/>
      <c r="BE44" s="58"/>
      <c r="BF44" s="58">
        <v>90</v>
      </c>
      <c r="BG44" s="58"/>
      <c r="BH44" s="58"/>
      <c r="BI44" s="2"/>
      <c r="BJ44" s="58"/>
      <c r="BK44" s="58"/>
      <c r="BL44" s="2"/>
      <c r="BM44" s="29">
        <f t="shared" si="41"/>
        <v>90</v>
      </c>
      <c r="BN44" s="29">
        <f t="shared" si="42"/>
        <v>95</v>
      </c>
      <c r="BO44" s="29">
        <f t="shared" si="43"/>
        <v>90</v>
      </c>
      <c r="BP44" s="29" t="str">
        <f t="shared" si="44"/>
        <v/>
      </c>
      <c r="BQ44" s="29" t="str">
        <f t="shared" si="45"/>
        <v/>
      </c>
      <c r="BR44" s="29">
        <f t="shared" si="46"/>
        <v>92</v>
      </c>
      <c r="BS44" s="58">
        <v>90</v>
      </c>
      <c r="BT44" s="58"/>
      <c r="BU44" s="2"/>
      <c r="BV44" s="58"/>
      <c r="BW44" s="58">
        <v>95</v>
      </c>
      <c r="BX44" s="2"/>
      <c r="BY44" s="58"/>
      <c r="BZ44" s="58"/>
      <c r="CA44" s="58">
        <v>95</v>
      </c>
      <c r="CB44" s="58"/>
      <c r="CC44" s="58"/>
      <c r="CD44" s="2"/>
      <c r="CE44" s="58"/>
      <c r="CF44" s="58"/>
      <c r="CG44" s="2"/>
      <c r="CH44" s="29">
        <f t="shared" si="47"/>
        <v>90</v>
      </c>
      <c r="CI44" s="29">
        <f t="shared" si="48"/>
        <v>95</v>
      </c>
      <c r="CJ44" s="29">
        <f t="shared" si="49"/>
        <v>95</v>
      </c>
      <c r="CK44" s="29" t="str">
        <f t="shared" si="50"/>
        <v/>
      </c>
      <c r="CL44" s="29" t="str">
        <f t="shared" si="51"/>
        <v/>
      </c>
      <c r="CM44" s="31">
        <f t="shared" si="52"/>
        <v>93</v>
      </c>
      <c r="CN44" s="32">
        <f t="shared" si="53"/>
        <v>93</v>
      </c>
      <c r="CO44" s="35"/>
      <c r="CP44" s="58">
        <v>11</v>
      </c>
      <c r="CQ44" s="45" t="str">
        <f t="shared" si="54"/>
        <v xml:space="preserve">Memiliki kemampuan pemahaman  QS Ali Imran 159,190,191,berpikir kritis, Iman Kepada Hari Ahir, Periku bekerja keras dan tanggung jawab, Pernikahan dalam Islam, Strategi Dakwah Islam, Sejarah Perkembangan Islam, </v>
      </c>
      <c r="CR44" s="35"/>
      <c r="CS44" s="58">
        <v>11</v>
      </c>
      <c r="CT44" s="45" t="str">
        <f t="shared" si="55"/>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4" s="7"/>
      <c r="CV44" s="7"/>
      <c r="CW44" s="59"/>
      <c r="CX44" s="7"/>
      <c r="CY44" s="7"/>
      <c r="CZ44" s="7"/>
      <c r="DA44" s="7"/>
    </row>
    <row r="45" spans="1:110" ht="15" x14ac:dyDescent="0.3">
      <c r="A45" s="8">
        <v>35</v>
      </c>
      <c r="B45" s="8">
        <v>123173</v>
      </c>
      <c r="C45" s="8" t="s">
        <v>131</v>
      </c>
      <c r="D45" s="8">
        <f t="shared" si="28"/>
        <v>92</v>
      </c>
      <c r="E45" s="13" t="str">
        <f t="shared" si="29"/>
        <v>A</v>
      </c>
      <c r="F45" s="17">
        <f t="shared" si="30"/>
        <v>90</v>
      </c>
      <c r="G45" s="13" t="str">
        <f t="shared" si="31"/>
        <v>A</v>
      </c>
      <c r="H45" s="13" t="str">
        <f t="shared" si="32"/>
        <v xml:space="preserve">Memiliki kemampuan pemahaman  QS Ali Imran 159,190,191,berpikir kritis, Iman Kepada Hari Ahir, Periku bekerja keras dan tanggung jawab, Pernikahan dalam Islam, Strategi Dakwah Islam, Sejarah Perkembangan Islam, </v>
      </c>
      <c r="I45" s="8">
        <f t="shared" si="33"/>
        <v>82</v>
      </c>
      <c r="J45" s="13" t="str">
        <f t="shared" si="34"/>
        <v>B</v>
      </c>
      <c r="K45" s="20">
        <f t="shared" si="35"/>
        <v>92</v>
      </c>
      <c r="L45" s="13" t="str">
        <f t="shared" si="36"/>
        <v>A</v>
      </c>
      <c r="M45" s="8" t="str">
        <f t="shared" si="3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5" s="7"/>
      <c r="O45" s="58">
        <v>80</v>
      </c>
      <c r="P45" s="58">
        <v>90</v>
      </c>
      <c r="Q45" s="2"/>
      <c r="R45" s="58"/>
      <c r="S45" s="58"/>
      <c r="T45" s="2">
        <v>95</v>
      </c>
      <c r="U45" s="58">
        <v>95</v>
      </c>
      <c r="V45" s="58"/>
      <c r="W45" s="2"/>
      <c r="X45" s="58">
        <v>100</v>
      </c>
      <c r="Y45" s="58"/>
      <c r="Z45" s="2"/>
      <c r="AA45" s="58"/>
      <c r="AB45" s="58"/>
      <c r="AC45" s="2"/>
      <c r="AD45" s="29">
        <f t="shared" si="38"/>
        <v>92</v>
      </c>
      <c r="AE45" s="58"/>
      <c r="AF45" s="58">
        <v>95</v>
      </c>
      <c r="AG45" s="2"/>
      <c r="AH45" s="58"/>
      <c r="AI45" s="58"/>
      <c r="AJ45" s="58">
        <v>90</v>
      </c>
      <c r="AK45" s="58">
        <v>90</v>
      </c>
      <c r="AL45" s="58">
        <v>95</v>
      </c>
      <c r="AM45" s="2">
        <v>85</v>
      </c>
      <c r="AN45" s="58"/>
      <c r="AO45" s="58"/>
      <c r="AP45" s="2"/>
      <c r="AQ45" s="58"/>
      <c r="AR45" s="58"/>
      <c r="AS45" s="2"/>
      <c r="AT45" s="58">
        <v>74</v>
      </c>
      <c r="AU45" s="31">
        <f t="shared" si="39"/>
        <v>89.909090909090907</v>
      </c>
      <c r="AV45" s="32">
        <f t="shared" si="40"/>
        <v>90</v>
      </c>
      <c r="AW45" s="35"/>
      <c r="AX45" s="58">
        <v>80</v>
      </c>
      <c r="AY45" s="58"/>
      <c r="AZ45" s="2"/>
      <c r="BA45" s="58"/>
      <c r="BB45" s="58">
        <v>85</v>
      </c>
      <c r="BC45" s="2"/>
      <c r="BD45" s="58"/>
      <c r="BE45" s="58"/>
      <c r="BF45" s="58">
        <v>80</v>
      </c>
      <c r="BG45" s="58"/>
      <c r="BH45" s="58"/>
      <c r="BI45" s="2"/>
      <c r="BJ45" s="58"/>
      <c r="BK45" s="58"/>
      <c r="BL45" s="2"/>
      <c r="BM45" s="29">
        <f t="shared" si="41"/>
        <v>80</v>
      </c>
      <c r="BN45" s="29">
        <f t="shared" si="42"/>
        <v>85</v>
      </c>
      <c r="BO45" s="29">
        <f t="shared" si="43"/>
        <v>80</v>
      </c>
      <c r="BP45" s="29" t="str">
        <f t="shared" si="44"/>
        <v/>
      </c>
      <c r="BQ45" s="29" t="str">
        <f t="shared" si="45"/>
        <v/>
      </c>
      <c r="BR45" s="29">
        <f t="shared" si="46"/>
        <v>82</v>
      </c>
      <c r="BS45" s="58">
        <v>95</v>
      </c>
      <c r="BT45" s="58"/>
      <c r="BU45" s="2"/>
      <c r="BV45" s="58"/>
      <c r="BW45" s="58">
        <v>95</v>
      </c>
      <c r="BX45" s="2"/>
      <c r="BY45" s="58"/>
      <c r="BZ45" s="58"/>
      <c r="CA45" s="58">
        <v>95</v>
      </c>
      <c r="CB45" s="58"/>
      <c r="CC45" s="58"/>
      <c r="CD45" s="2"/>
      <c r="CE45" s="58"/>
      <c r="CF45" s="58"/>
      <c r="CG45" s="2"/>
      <c r="CH45" s="29">
        <f t="shared" si="47"/>
        <v>95</v>
      </c>
      <c r="CI45" s="29">
        <f t="shared" si="48"/>
        <v>95</v>
      </c>
      <c r="CJ45" s="29">
        <f t="shared" si="49"/>
        <v>95</v>
      </c>
      <c r="CK45" s="29" t="str">
        <f t="shared" si="50"/>
        <v/>
      </c>
      <c r="CL45" s="29" t="str">
        <f t="shared" si="51"/>
        <v/>
      </c>
      <c r="CM45" s="31">
        <f t="shared" si="52"/>
        <v>91.75</v>
      </c>
      <c r="CN45" s="32">
        <f t="shared" si="53"/>
        <v>92</v>
      </c>
      <c r="CO45" s="35"/>
      <c r="CP45" s="58">
        <v>11</v>
      </c>
      <c r="CQ45" s="45" t="str">
        <f t="shared" si="54"/>
        <v xml:space="preserve">Memiliki kemampuan pemahaman  QS Ali Imran 159,190,191,berpikir kritis, Iman Kepada Hari Ahir, Periku bekerja keras dan tanggung jawab, Pernikahan dalam Islam, Strategi Dakwah Islam, Sejarah Perkembangan Islam, </v>
      </c>
      <c r="CR45" s="35"/>
      <c r="CS45" s="58">
        <v>11</v>
      </c>
      <c r="CT45" s="45" t="str">
        <f t="shared" si="55"/>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5" s="7"/>
      <c r="CV45" s="7"/>
      <c r="CW45" s="59"/>
      <c r="CX45" s="7"/>
      <c r="CY45" s="7"/>
      <c r="CZ45" s="7"/>
      <c r="DA45" s="7"/>
    </row>
    <row r="46" spans="1:110" ht="15" x14ac:dyDescent="0.3">
      <c r="A46" s="8">
        <v>36</v>
      </c>
      <c r="B46" s="8">
        <v>123189</v>
      </c>
      <c r="C46" s="8" t="s">
        <v>132</v>
      </c>
      <c r="D46" s="8">
        <f t="shared" si="28"/>
        <v>93</v>
      </c>
      <c r="E46" s="13" t="str">
        <f t="shared" si="29"/>
        <v>A</v>
      </c>
      <c r="F46" s="17">
        <f t="shared" si="30"/>
        <v>90</v>
      </c>
      <c r="G46" s="13" t="str">
        <f t="shared" si="31"/>
        <v>A</v>
      </c>
      <c r="H46" s="13" t="str">
        <f t="shared" si="32"/>
        <v xml:space="preserve">Memiliki kemampuan pemahaman  QS Ali Imran 159,190,191,berpikir kritis, Iman Kepada Hari Ahir, Periku bekerja keras dan tanggung jawab, Pernikahan dalam Islam, Strategi Dakwah Islam, Sejarah Perkembangan Islam, </v>
      </c>
      <c r="I46" s="8">
        <f t="shared" si="33"/>
        <v>87</v>
      </c>
      <c r="J46" s="13" t="str">
        <f t="shared" si="34"/>
        <v>B</v>
      </c>
      <c r="K46" s="20">
        <f t="shared" si="35"/>
        <v>91</v>
      </c>
      <c r="L46" s="13" t="str">
        <f t="shared" si="36"/>
        <v>A</v>
      </c>
      <c r="M46" s="8" t="str">
        <f t="shared" si="3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6" s="7"/>
      <c r="O46" s="58">
        <v>85</v>
      </c>
      <c r="P46" s="58">
        <v>90</v>
      </c>
      <c r="Q46" s="2"/>
      <c r="R46" s="58"/>
      <c r="S46" s="58"/>
      <c r="T46" s="2">
        <v>95</v>
      </c>
      <c r="U46" s="58">
        <v>95</v>
      </c>
      <c r="V46" s="58"/>
      <c r="W46" s="2"/>
      <c r="X46" s="58">
        <v>100</v>
      </c>
      <c r="Y46" s="58"/>
      <c r="Z46" s="2"/>
      <c r="AA46" s="58"/>
      <c r="AB46" s="58"/>
      <c r="AC46" s="2"/>
      <c r="AD46" s="29">
        <f t="shared" si="38"/>
        <v>93</v>
      </c>
      <c r="AE46" s="58"/>
      <c r="AF46" s="58">
        <v>90</v>
      </c>
      <c r="AG46" s="2"/>
      <c r="AH46" s="58"/>
      <c r="AI46" s="58"/>
      <c r="AJ46" s="58">
        <v>95</v>
      </c>
      <c r="AK46" s="58">
        <v>95</v>
      </c>
      <c r="AL46" s="58">
        <v>85</v>
      </c>
      <c r="AM46" s="2">
        <v>90</v>
      </c>
      <c r="AN46" s="58"/>
      <c r="AO46" s="58"/>
      <c r="AP46" s="2"/>
      <c r="AQ46" s="58"/>
      <c r="AR46" s="58"/>
      <c r="AS46" s="2"/>
      <c r="AT46" s="58">
        <v>74</v>
      </c>
      <c r="AU46" s="31">
        <f t="shared" si="39"/>
        <v>90.36363636363636</v>
      </c>
      <c r="AV46" s="32">
        <f t="shared" si="40"/>
        <v>90</v>
      </c>
      <c r="AW46" s="35"/>
      <c r="AX46" s="58">
        <v>85</v>
      </c>
      <c r="AY46" s="58"/>
      <c r="AZ46" s="2"/>
      <c r="BA46" s="58"/>
      <c r="BB46" s="58">
        <v>90</v>
      </c>
      <c r="BC46" s="2"/>
      <c r="BD46" s="58"/>
      <c r="BE46" s="58"/>
      <c r="BF46" s="58">
        <v>85</v>
      </c>
      <c r="BG46" s="58"/>
      <c r="BH46" s="58"/>
      <c r="BI46" s="2"/>
      <c r="BJ46" s="58"/>
      <c r="BK46" s="58"/>
      <c r="BL46" s="2"/>
      <c r="BM46" s="29">
        <f t="shared" si="41"/>
        <v>85</v>
      </c>
      <c r="BN46" s="29">
        <f t="shared" si="42"/>
        <v>90</v>
      </c>
      <c r="BO46" s="29">
        <f t="shared" si="43"/>
        <v>85</v>
      </c>
      <c r="BP46" s="29" t="str">
        <f t="shared" si="44"/>
        <v/>
      </c>
      <c r="BQ46" s="29" t="str">
        <f t="shared" si="45"/>
        <v/>
      </c>
      <c r="BR46" s="29">
        <f t="shared" si="46"/>
        <v>87</v>
      </c>
      <c r="BS46" s="58">
        <v>85</v>
      </c>
      <c r="BT46" s="58"/>
      <c r="BU46" s="2"/>
      <c r="BV46" s="58"/>
      <c r="BW46" s="58">
        <v>95</v>
      </c>
      <c r="BX46" s="2"/>
      <c r="BY46" s="58"/>
      <c r="BZ46" s="58"/>
      <c r="CA46" s="58">
        <v>95</v>
      </c>
      <c r="CB46" s="58"/>
      <c r="CC46" s="58"/>
      <c r="CD46" s="2"/>
      <c r="CE46" s="58"/>
      <c r="CF46" s="58"/>
      <c r="CG46" s="2"/>
      <c r="CH46" s="29">
        <f t="shared" si="47"/>
        <v>85</v>
      </c>
      <c r="CI46" s="29">
        <f t="shared" si="48"/>
        <v>95</v>
      </c>
      <c r="CJ46" s="29">
        <f t="shared" si="49"/>
        <v>95</v>
      </c>
      <c r="CK46" s="29" t="str">
        <f t="shared" si="50"/>
        <v/>
      </c>
      <c r="CL46" s="29" t="str">
        <f t="shared" si="51"/>
        <v/>
      </c>
      <c r="CM46" s="31">
        <f t="shared" si="52"/>
        <v>90.5</v>
      </c>
      <c r="CN46" s="32">
        <f t="shared" si="53"/>
        <v>91</v>
      </c>
      <c r="CO46" s="35"/>
      <c r="CP46" s="58">
        <v>11</v>
      </c>
      <c r="CQ46" s="45" t="str">
        <f t="shared" si="54"/>
        <v xml:space="preserve">Memiliki kemampuan pemahaman  QS Ali Imran 159,190,191,berpikir kritis, Iman Kepada Hari Ahir, Periku bekerja keras dan tanggung jawab, Pernikahan dalam Islam, Strategi Dakwah Islam, Sejarah Perkembangan Islam, </v>
      </c>
      <c r="CR46" s="35"/>
      <c r="CS46" s="58">
        <v>11</v>
      </c>
      <c r="CT46" s="45" t="str">
        <f t="shared" si="55"/>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6" s="7"/>
      <c r="CV46" s="7"/>
      <c r="CW46" s="59"/>
      <c r="CX46" s="7"/>
      <c r="CY46" s="7"/>
      <c r="CZ46" s="7"/>
      <c r="DA46" s="7"/>
    </row>
    <row r="47" spans="1:110" ht="15" x14ac:dyDescent="0.3">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ht="15" x14ac:dyDescent="0.3">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ht="15" x14ac:dyDescent="0.3">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ht="15" x14ac:dyDescent="0.3">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ht="15" x14ac:dyDescent="0.3">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ht="15" x14ac:dyDescent="0.3">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ht="15" x14ac:dyDescent="0.3">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ht="15" x14ac:dyDescent="0.3">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ht="15" x14ac:dyDescent="0.3">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ht="15" x14ac:dyDescent="0.3">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ht="15" x14ac:dyDescent="0.3">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ht="15" x14ac:dyDescent="0.3">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ht="15" x14ac:dyDescent="0.3">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ht="15" x14ac:dyDescent="0.3">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CN8:CN10"/>
    <mergeCell ref="CS8:CS10"/>
    <mergeCell ref="CY11:DA11"/>
    <mergeCell ref="H3:J3"/>
    <mergeCell ref="H4:J4"/>
    <mergeCell ref="K9:M9"/>
    <mergeCell ref="CB9:CD9"/>
    <mergeCell ref="CE9:CG9"/>
    <mergeCell ref="I8:M8"/>
    <mergeCell ref="D7:M7"/>
    <mergeCell ref="I9:J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F9:H9"/>
    <mergeCell ref="D8:H8"/>
    <mergeCell ref="D9:E9"/>
  </mergeCells>
  <conditionalFormatting sqref="O11">
    <cfRule type="cellIs" dxfId="11249" priority="361" operator="lessThan">
      <formula>$C$4</formula>
    </cfRule>
  </conditionalFormatting>
  <conditionalFormatting sqref="O12">
    <cfRule type="cellIs" dxfId="11248" priority="362" operator="lessThan">
      <formula>$C$4</formula>
    </cfRule>
  </conditionalFormatting>
  <conditionalFormatting sqref="O13">
    <cfRule type="cellIs" dxfId="11247" priority="363" operator="lessThan">
      <formula>$C$4</formula>
    </cfRule>
  </conditionalFormatting>
  <conditionalFormatting sqref="O14">
    <cfRule type="cellIs" dxfId="11246" priority="364" operator="lessThan">
      <formula>$C$4</formula>
    </cfRule>
  </conditionalFormatting>
  <conditionalFormatting sqref="O15">
    <cfRule type="cellIs" dxfId="11245" priority="365" operator="lessThan">
      <formula>$C$4</formula>
    </cfRule>
  </conditionalFormatting>
  <conditionalFormatting sqref="O16">
    <cfRule type="cellIs" dxfId="11244" priority="366" operator="lessThan">
      <formula>$C$4</formula>
    </cfRule>
  </conditionalFormatting>
  <conditionalFormatting sqref="O17">
    <cfRule type="cellIs" dxfId="11243" priority="367" operator="lessThan">
      <formula>$C$4</formula>
    </cfRule>
  </conditionalFormatting>
  <conditionalFormatting sqref="O18">
    <cfRule type="cellIs" dxfId="11242" priority="368" operator="lessThan">
      <formula>$C$4</formula>
    </cfRule>
  </conditionalFormatting>
  <conditionalFormatting sqref="O19">
    <cfRule type="cellIs" dxfId="11241" priority="369" operator="lessThan">
      <formula>$C$4</formula>
    </cfRule>
  </conditionalFormatting>
  <conditionalFormatting sqref="O20">
    <cfRule type="cellIs" dxfId="11240" priority="370" operator="lessThan">
      <formula>$C$4</formula>
    </cfRule>
  </conditionalFormatting>
  <conditionalFormatting sqref="O21">
    <cfRule type="cellIs" dxfId="11239" priority="371" operator="lessThan">
      <formula>$C$4</formula>
    </cfRule>
  </conditionalFormatting>
  <conditionalFormatting sqref="O22">
    <cfRule type="cellIs" dxfId="11238" priority="372" operator="lessThan">
      <formula>$C$4</formula>
    </cfRule>
  </conditionalFormatting>
  <conditionalFormatting sqref="O23">
    <cfRule type="cellIs" dxfId="11237" priority="373" operator="lessThan">
      <formula>$C$4</formula>
    </cfRule>
  </conditionalFormatting>
  <conditionalFormatting sqref="O24">
    <cfRule type="cellIs" dxfId="11236" priority="374" operator="lessThan">
      <formula>$C$4</formula>
    </cfRule>
  </conditionalFormatting>
  <conditionalFormatting sqref="O25">
    <cfRule type="cellIs" dxfId="11235" priority="375" operator="lessThan">
      <formula>$C$4</formula>
    </cfRule>
  </conditionalFormatting>
  <conditionalFormatting sqref="O26">
    <cfRule type="cellIs" dxfId="11234" priority="376" operator="lessThan">
      <formula>$C$4</formula>
    </cfRule>
  </conditionalFormatting>
  <conditionalFormatting sqref="O27">
    <cfRule type="cellIs" dxfId="11233" priority="377" operator="lessThan">
      <formula>$C$4</formula>
    </cfRule>
  </conditionalFormatting>
  <conditionalFormatting sqref="O28">
    <cfRule type="cellIs" dxfId="11232" priority="378" operator="lessThan">
      <formula>$C$4</formula>
    </cfRule>
  </conditionalFormatting>
  <conditionalFormatting sqref="O29">
    <cfRule type="cellIs" dxfId="11231" priority="379" operator="lessThan">
      <formula>$C$4</formula>
    </cfRule>
  </conditionalFormatting>
  <conditionalFormatting sqref="O30">
    <cfRule type="cellIs" dxfId="11230" priority="380" operator="lessThan">
      <formula>$C$4</formula>
    </cfRule>
  </conditionalFormatting>
  <conditionalFormatting sqref="O31">
    <cfRule type="cellIs" dxfId="11229" priority="381" operator="lessThan">
      <formula>$C$4</formula>
    </cfRule>
  </conditionalFormatting>
  <conditionalFormatting sqref="O32">
    <cfRule type="cellIs" dxfId="11228" priority="382" operator="lessThan">
      <formula>$C$4</formula>
    </cfRule>
  </conditionalFormatting>
  <conditionalFormatting sqref="O33">
    <cfRule type="cellIs" dxfId="11227" priority="383" operator="lessThan">
      <formula>$C$4</formula>
    </cfRule>
  </conditionalFormatting>
  <conditionalFormatting sqref="O34">
    <cfRule type="cellIs" dxfId="11226" priority="384" operator="lessThan">
      <formula>$C$4</formula>
    </cfRule>
  </conditionalFormatting>
  <conditionalFormatting sqref="O35">
    <cfRule type="cellIs" dxfId="11225" priority="385" operator="lessThan">
      <formula>$C$4</formula>
    </cfRule>
  </conditionalFormatting>
  <conditionalFormatting sqref="O36">
    <cfRule type="cellIs" dxfId="11224" priority="386" operator="lessThan">
      <formula>$C$4</formula>
    </cfRule>
  </conditionalFormatting>
  <conditionalFormatting sqref="O37">
    <cfRule type="cellIs" dxfId="11223" priority="387" operator="lessThan">
      <formula>$C$4</formula>
    </cfRule>
  </conditionalFormatting>
  <conditionalFormatting sqref="O38">
    <cfRule type="cellIs" dxfId="11222" priority="388" operator="lessThan">
      <formula>$C$4</formula>
    </cfRule>
  </conditionalFormatting>
  <conditionalFormatting sqref="O39">
    <cfRule type="cellIs" dxfId="11221" priority="389" operator="lessThan">
      <formula>$C$4</formula>
    </cfRule>
  </conditionalFormatting>
  <conditionalFormatting sqref="O40">
    <cfRule type="cellIs" dxfId="11220" priority="390" operator="lessThan">
      <formula>$C$4</formula>
    </cfRule>
  </conditionalFormatting>
  <conditionalFormatting sqref="O41">
    <cfRule type="cellIs" dxfId="11219" priority="391" operator="lessThan">
      <formula>$C$4</formula>
    </cfRule>
  </conditionalFormatting>
  <conditionalFormatting sqref="O42">
    <cfRule type="cellIs" dxfId="11218" priority="392" operator="lessThan">
      <formula>$C$4</formula>
    </cfRule>
  </conditionalFormatting>
  <conditionalFormatting sqref="O43">
    <cfRule type="cellIs" dxfId="11217" priority="393" operator="lessThan">
      <formula>$C$4</formula>
    </cfRule>
  </conditionalFormatting>
  <conditionalFormatting sqref="O44">
    <cfRule type="cellIs" dxfId="11216" priority="394" operator="lessThan">
      <formula>$C$4</formula>
    </cfRule>
  </conditionalFormatting>
  <conditionalFormatting sqref="O45">
    <cfRule type="cellIs" dxfId="11215" priority="395" operator="lessThan">
      <formula>$C$4</formula>
    </cfRule>
  </conditionalFormatting>
  <conditionalFormatting sqref="O46">
    <cfRule type="cellIs" dxfId="11214" priority="396" operator="lessThan">
      <formula>$C$4</formula>
    </cfRule>
  </conditionalFormatting>
  <conditionalFormatting sqref="O47">
    <cfRule type="cellIs" dxfId="11213" priority="397" operator="lessThan">
      <formula>$C$4</formula>
    </cfRule>
  </conditionalFormatting>
  <conditionalFormatting sqref="O48">
    <cfRule type="cellIs" dxfId="11212" priority="398" operator="lessThan">
      <formula>$C$4</formula>
    </cfRule>
  </conditionalFormatting>
  <conditionalFormatting sqref="O49">
    <cfRule type="cellIs" dxfId="11211" priority="399" operator="lessThan">
      <formula>$C$4</formula>
    </cfRule>
  </conditionalFormatting>
  <conditionalFormatting sqref="O50">
    <cfRule type="cellIs" dxfId="11210" priority="400" operator="lessThan">
      <formula>$C$4</formula>
    </cfRule>
  </conditionalFormatting>
  <conditionalFormatting sqref="O51">
    <cfRule type="cellIs" dxfId="11209" priority="401" operator="lessThan">
      <formula>$C$4</formula>
    </cfRule>
  </conditionalFormatting>
  <conditionalFormatting sqref="O52">
    <cfRule type="cellIs" dxfId="11208" priority="402" operator="lessThan">
      <formula>$C$4</formula>
    </cfRule>
  </conditionalFormatting>
  <conditionalFormatting sqref="O53">
    <cfRule type="cellIs" dxfId="11207" priority="403" operator="lessThan">
      <formula>$C$4</formula>
    </cfRule>
  </conditionalFormatting>
  <conditionalFormatting sqref="O54">
    <cfRule type="cellIs" dxfId="11206" priority="404" operator="lessThan">
      <formula>$C$4</formula>
    </cfRule>
  </conditionalFormatting>
  <conditionalFormatting sqref="O55">
    <cfRule type="cellIs" dxfId="11205" priority="405" operator="lessThan">
      <formula>$C$4</formula>
    </cfRule>
  </conditionalFormatting>
  <conditionalFormatting sqref="O56">
    <cfRule type="cellIs" dxfId="11204" priority="406" operator="lessThan">
      <formula>$C$4</formula>
    </cfRule>
  </conditionalFormatting>
  <conditionalFormatting sqref="O57">
    <cfRule type="cellIs" dxfId="11203" priority="407" operator="lessThan">
      <formula>$C$4</formula>
    </cfRule>
  </conditionalFormatting>
  <conditionalFormatting sqref="O58">
    <cfRule type="cellIs" dxfId="11202" priority="408" operator="lessThan">
      <formula>$C$4</formula>
    </cfRule>
  </conditionalFormatting>
  <conditionalFormatting sqref="O59">
    <cfRule type="cellIs" dxfId="11201" priority="409" operator="lessThan">
      <formula>$C$4</formula>
    </cfRule>
  </conditionalFormatting>
  <conditionalFormatting sqref="O60">
    <cfRule type="cellIs" dxfId="11200" priority="410" operator="lessThan">
      <formula>$C$4</formula>
    </cfRule>
  </conditionalFormatting>
  <conditionalFormatting sqref="P11">
    <cfRule type="cellIs" dxfId="11199" priority="411" operator="lessThan">
      <formula>$C$4</formula>
    </cfRule>
  </conditionalFormatting>
  <conditionalFormatting sqref="P12">
    <cfRule type="cellIs" dxfId="11198" priority="412" operator="lessThan">
      <formula>$C$4</formula>
    </cfRule>
  </conditionalFormatting>
  <conditionalFormatting sqref="P13">
    <cfRule type="cellIs" dxfId="11197" priority="413" operator="lessThan">
      <formula>$C$4</formula>
    </cfRule>
  </conditionalFormatting>
  <conditionalFormatting sqref="P14">
    <cfRule type="cellIs" dxfId="11196" priority="414" operator="lessThan">
      <formula>$C$4</formula>
    </cfRule>
  </conditionalFormatting>
  <conditionalFormatting sqref="P15">
    <cfRule type="cellIs" dxfId="11195" priority="415" operator="lessThan">
      <formula>$C$4</formula>
    </cfRule>
  </conditionalFormatting>
  <conditionalFormatting sqref="P16">
    <cfRule type="cellIs" dxfId="11194" priority="416" operator="lessThan">
      <formula>$C$4</formula>
    </cfRule>
  </conditionalFormatting>
  <conditionalFormatting sqref="P17">
    <cfRule type="cellIs" dxfId="11193" priority="417" operator="lessThan">
      <formula>$C$4</formula>
    </cfRule>
  </conditionalFormatting>
  <conditionalFormatting sqref="P18">
    <cfRule type="cellIs" dxfId="11192" priority="418" operator="lessThan">
      <formula>$C$4</formula>
    </cfRule>
  </conditionalFormatting>
  <conditionalFormatting sqref="P19">
    <cfRule type="cellIs" dxfId="11191" priority="419" operator="lessThan">
      <formula>$C$4</formula>
    </cfRule>
  </conditionalFormatting>
  <conditionalFormatting sqref="P20">
    <cfRule type="cellIs" dxfId="11190" priority="420" operator="lessThan">
      <formula>$C$4</formula>
    </cfRule>
  </conditionalFormatting>
  <conditionalFormatting sqref="P21">
    <cfRule type="cellIs" dxfId="11189" priority="421" operator="lessThan">
      <formula>$C$4</formula>
    </cfRule>
  </conditionalFormatting>
  <conditionalFormatting sqref="P22">
    <cfRule type="cellIs" dxfId="11188" priority="422" operator="lessThan">
      <formula>$C$4</formula>
    </cfRule>
  </conditionalFormatting>
  <conditionalFormatting sqref="P23">
    <cfRule type="cellIs" dxfId="11187" priority="423" operator="lessThan">
      <formula>$C$4</formula>
    </cfRule>
  </conditionalFormatting>
  <conditionalFormatting sqref="P24">
    <cfRule type="cellIs" dxfId="11186" priority="424" operator="lessThan">
      <formula>$C$4</formula>
    </cfRule>
  </conditionalFormatting>
  <conditionalFormatting sqref="P25">
    <cfRule type="cellIs" dxfId="11185" priority="425" operator="lessThan">
      <formula>$C$4</formula>
    </cfRule>
  </conditionalFormatting>
  <conditionalFormatting sqref="P26">
    <cfRule type="cellIs" dxfId="11184" priority="426" operator="lessThan">
      <formula>$C$4</formula>
    </cfRule>
  </conditionalFormatting>
  <conditionalFormatting sqref="P27">
    <cfRule type="cellIs" dxfId="11183" priority="427" operator="lessThan">
      <formula>$C$4</formula>
    </cfRule>
  </conditionalFormatting>
  <conditionalFormatting sqref="P28">
    <cfRule type="cellIs" dxfId="11182" priority="428" operator="lessThan">
      <formula>$C$4</formula>
    </cfRule>
  </conditionalFormatting>
  <conditionalFormatting sqref="P29">
    <cfRule type="cellIs" dxfId="11181" priority="429" operator="lessThan">
      <formula>$C$4</formula>
    </cfRule>
  </conditionalFormatting>
  <conditionalFormatting sqref="P30">
    <cfRule type="cellIs" dxfId="11180" priority="430" operator="lessThan">
      <formula>$C$4</formula>
    </cfRule>
  </conditionalFormatting>
  <conditionalFormatting sqref="P31">
    <cfRule type="cellIs" dxfId="11179" priority="431" operator="lessThan">
      <formula>$C$4</formula>
    </cfRule>
  </conditionalFormatting>
  <conditionalFormatting sqref="P32">
    <cfRule type="cellIs" dxfId="11178" priority="432" operator="lessThan">
      <formula>$C$4</formula>
    </cfRule>
  </conditionalFormatting>
  <conditionalFormatting sqref="P33">
    <cfRule type="cellIs" dxfId="11177" priority="433" operator="lessThan">
      <formula>$C$4</formula>
    </cfRule>
  </conditionalFormatting>
  <conditionalFormatting sqref="P34">
    <cfRule type="cellIs" dxfId="11176" priority="434" operator="lessThan">
      <formula>$C$4</formula>
    </cfRule>
  </conditionalFormatting>
  <conditionalFormatting sqref="P35">
    <cfRule type="cellIs" dxfId="11175" priority="435" operator="lessThan">
      <formula>$C$4</formula>
    </cfRule>
  </conditionalFormatting>
  <conditionalFormatting sqref="P36">
    <cfRule type="cellIs" dxfId="11174" priority="436" operator="lessThan">
      <formula>$C$4</formula>
    </cfRule>
  </conditionalFormatting>
  <conditionalFormatting sqref="P37">
    <cfRule type="cellIs" dxfId="11173" priority="437" operator="lessThan">
      <formula>$C$4</formula>
    </cfRule>
  </conditionalFormatting>
  <conditionalFormatting sqref="P38">
    <cfRule type="cellIs" dxfId="11172" priority="438" operator="lessThan">
      <formula>$C$4</formula>
    </cfRule>
  </conditionalFormatting>
  <conditionalFormatting sqref="P39">
    <cfRule type="cellIs" dxfId="11171" priority="439" operator="lessThan">
      <formula>$C$4</formula>
    </cfRule>
  </conditionalFormatting>
  <conditionalFormatting sqref="P40">
    <cfRule type="cellIs" dxfId="11170" priority="440" operator="lessThan">
      <formula>$C$4</formula>
    </cfRule>
  </conditionalFormatting>
  <conditionalFormatting sqref="P41">
    <cfRule type="cellIs" dxfId="11169" priority="441" operator="lessThan">
      <formula>$C$4</formula>
    </cfRule>
  </conditionalFormatting>
  <conditionalFormatting sqref="P42">
    <cfRule type="cellIs" dxfId="11168" priority="442" operator="lessThan">
      <formula>$C$4</formula>
    </cfRule>
  </conditionalFormatting>
  <conditionalFormatting sqref="P43">
    <cfRule type="cellIs" dxfId="11167" priority="443" operator="lessThan">
      <formula>$C$4</formula>
    </cfRule>
  </conditionalFormatting>
  <conditionalFormatting sqref="P44">
    <cfRule type="cellIs" dxfId="11166" priority="444" operator="lessThan">
      <formula>$C$4</formula>
    </cfRule>
  </conditionalFormatting>
  <conditionalFormatting sqref="P45">
    <cfRule type="cellIs" dxfId="11165" priority="445" operator="lessThan">
      <formula>$C$4</formula>
    </cfRule>
  </conditionalFormatting>
  <conditionalFormatting sqref="P46">
    <cfRule type="cellIs" dxfId="11164" priority="446" operator="lessThan">
      <formula>$C$4</formula>
    </cfRule>
  </conditionalFormatting>
  <conditionalFormatting sqref="P47">
    <cfRule type="cellIs" dxfId="11163" priority="447" operator="lessThan">
      <formula>$C$4</formula>
    </cfRule>
  </conditionalFormatting>
  <conditionalFormatting sqref="P48">
    <cfRule type="cellIs" dxfId="11162" priority="448" operator="lessThan">
      <formula>$C$4</formula>
    </cfRule>
  </conditionalFormatting>
  <conditionalFormatting sqref="P49">
    <cfRule type="cellIs" dxfId="11161" priority="449" operator="lessThan">
      <formula>$C$4</formula>
    </cfRule>
  </conditionalFormatting>
  <conditionalFormatting sqref="P50">
    <cfRule type="cellIs" dxfId="11160" priority="450" operator="lessThan">
      <formula>$C$4</formula>
    </cfRule>
  </conditionalFormatting>
  <conditionalFormatting sqref="P51">
    <cfRule type="cellIs" dxfId="11159" priority="451" operator="lessThan">
      <formula>$C$4</formula>
    </cfRule>
  </conditionalFormatting>
  <conditionalFormatting sqref="P52">
    <cfRule type="cellIs" dxfId="11158" priority="452" operator="lessThan">
      <formula>$C$4</formula>
    </cfRule>
  </conditionalFormatting>
  <conditionalFormatting sqref="P53">
    <cfRule type="cellIs" dxfId="11157" priority="453" operator="lessThan">
      <formula>$C$4</formula>
    </cfRule>
  </conditionalFormatting>
  <conditionalFormatting sqref="P54">
    <cfRule type="cellIs" dxfId="11156" priority="454" operator="lessThan">
      <formula>$C$4</formula>
    </cfRule>
  </conditionalFormatting>
  <conditionalFormatting sqref="P55">
    <cfRule type="cellIs" dxfId="11155" priority="455" operator="lessThan">
      <formula>$C$4</formula>
    </cfRule>
  </conditionalFormatting>
  <conditionalFormatting sqref="P56">
    <cfRule type="cellIs" dxfId="11154" priority="456" operator="lessThan">
      <formula>$C$4</formula>
    </cfRule>
  </conditionalFormatting>
  <conditionalFormatting sqref="P57">
    <cfRule type="cellIs" dxfId="11153" priority="457" operator="lessThan">
      <formula>$C$4</formula>
    </cfRule>
  </conditionalFormatting>
  <conditionalFormatting sqref="P58">
    <cfRule type="cellIs" dxfId="11152" priority="458" operator="lessThan">
      <formula>$C$4</formula>
    </cfRule>
  </conditionalFormatting>
  <conditionalFormatting sqref="P59">
    <cfRule type="cellIs" dxfId="11151" priority="459" operator="lessThan">
      <formula>$C$4</formula>
    </cfRule>
  </conditionalFormatting>
  <conditionalFormatting sqref="P60">
    <cfRule type="cellIs" dxfId="11150" priority="460" operator="lessThan">
      <formula>$C$4</formula>
    </cfRule>
  </conditionalFormatting>
  <conditionalFormatting sqref="Q11">
    <cfRule type="cellIs" dxfId="11149" priority="461" operator="lessThan">
      <formula>$C$4</formula>
    </cfRule>
  </conditionalFormatting>
  <conditionalFormatting sqref="Q12">
    <cfRule type="cellIs" dxfId="11148" priority="462" operator="lessThan">
      <formula>$C$4</formula>
    </cfRule>
  </conditionalFormatting>
  <conditionalFormatting sqref="Q13">
    <cfRule type="cellIs" dxfId="11147" priority="463" operator="lessThan">
      <formula>$C$4</formula>
    </cfRule>
  </conditionalFormatting>
  <conditionalFormatting sqref="Q14">
    <cfRule type="cellIs" dxfId="11146" priority="464" operator="lessThan">
      <formula>$C$4</formula>
    </cfRule>
  </conditionalFormatting>
  <conditionalFormatting sqref="Q15">
    <cfRule type="cellIs" dxfId="11145" priority="465" operator="lessThan">
      <formula>$C$4</formula>
    </cfRule>
  </conditionalFormatting>
  <conditionalFormatting sqref="Q16">
    <cfRule type="cellIs" dxfId="11144" priority="466" operator="lessThan">
      <formula>$C$4</formula>
    </cfRule>
  </conditionalFormatting>
  <conditionalFormatting sqref="Q17">
    <cfRule type="cellIs" dxfId="11143" priority="467" operator="lessThan">
      <formula>$C$4</formula>
    </cfRule>
  </conditionalFormatting>
  <conditionalFormatting sqref="Q18">
    <cfRule type="cellIs" dxfId="11142" priority="468" operator="lessThan">
      <formula>$C$4</formula>
    </cfRule>
  </conditionalFormatting>
  <conditionalFormatting sqref="Q19">
    <cfRule type="cellIs" dxfId="11141" priority="469" operator="lessThan">
      <formula>$C$4</formula>
    </cfRule>
  </conditionalFormatting>
  <conditionalFormatting sqref="Q20">
    <cfRule type="cellIs" dxfId="11140" priority="470" operator="lessThan">
      <formula>$C$4</formula>
    </cfRule>
  </conditionalFormatting>
  <conditionalFormatting sqref="Q21">
    <cfRule type="cellIs" dxfId="11139" priority="471" operator="lessThan">
      <formula>$C$4</formula>
    </cfRule>
  </conditionalFormatting>
  <conditionalFormatting sqref="Q22">
    <cfRule type="cellIs" dxfId="11138" priority="472" operator="lessThan">
      <formula>$C$4</formula>
    </cfRule>
  </conditionalFormatting>
  <conditionalFormatting sqref="Q23">
    <cfRule type="cellIs" dxfId="11137" priority="473" operator="lessThan">
      <formula>$C$4</formula>
    </cfRule>
  </conditionalFormatting>
  <conditionalFormatting sqref="Q24">
    <cfRule type="cellIs" dxfId="11136" priority="474" operator="lessThan">
      <formula>$C$4</formula>
    </cfRule>
  </conditionalFormatting>
  <conditionalFormatting sqref="Q25">
    <cfRule type="cellIs" dxfId="11135" priority="475" operator="lessThan">
      <formula>$C$4</formula>
    </cfRule>
  </conditionalFormatting>
  <conditionalFormatting sqref="Q26">
    <cfRule type="cellIs" dxfId="11134" priority="476" operator="lessThan">
      <formula>$C$4</formula>
    </cfRule>
  </conditionalFormatting>
  <conditionalFormatting sqref="Q27">
    <cfRule type="cellIs" dxfId="11133" priority="477" operator="lessThan">
      <formula>$C$4</formula>
    </cfRule>
  </conditionalFormatting>
  <conditionalFormatting sqref="Q28">
    <cfRule type="cellIs" dxfId="11132" priority="478" operator="lessThan">
      <formula>$C$4</formula>
    </cfRule>
  </conditionalFormatting>
  <conditionalFormatting sqref="Q29">
    <cfRule type="cellIs" dxfId="11131" priority="479" operator="lessThan">
      <formula>$C$4</formula>
    </cfRule>
  </conditionalFormatting>
  <conditionalFormatting sqref="Q30">
    <cfRule type="cellIs" dxfId="11130" priority="480" operator="lessThan">
      <formula>$C$4</formula>
    </cfRule>
  </conditionalFormatting>
  <conditionalFormatting sqref="Q31">
    <cfRule type="cellIs" dxfId="11129" priority="481" operator="lessThan">
      <formula>$C$4</formula>
    </cfRule>
  </conditionalFormatting>
  <conditionalFormatting sqref="Q32">
    <cfRule type="cellIs" dxfId="11128" priority="482" operator="lessThan">
      <formula>$C$4</formula>
    </cfRule>
  </conditionalFormatting>
  <conditionalFormatting sqref="Q33">
    <cfRule type="cellIs" dxfId="11127" priority="483" operator="lessThan">
      <formula>$C$4</formula>
    </cfRule>
  </conditionalFormatting>
  <conditionalFormatting sqref="Q34">
    <cfRule type="cellIs" dxfId="11126" priority="484" operator="lessThan">
      <formula>$C$4</formula>
    </cfRule>
  </conditionalFormatting>
  <conditionalFormatting sqref="Q35">
    <cfRule type="cellIs" dxfId="11125" priority="485" operator="lessThan">
      <formula>$C$4</formula>
    </cfRule>
  </conditionalFormatting>
  <conditionalFormatting sqref="Q36">
    <cfRule type="cellIs" dxfId="11124" priority="486" operator="lessThan">
      <formula>$C$4</formula>
    </cfRule>
  </conditionalFormatting>
  <conditionalFormatting sqref="Q37">
    <cfRule type="cellIs" dxfId="11123" priority="487" operator="lessThan">
      <formula>$C$4</formula>
    </cfRule>
  </conditionalFormatting>
  <conditionalFormatting sqref="Q38">
    <cfRule type="cellIs" dxfId="11122" priority="488" operator="lessThan">
      <formula>$C$4</formula>
    </cfRule>
  </conditionalFormatting>
  <conditionalFormatting sqref="Q39">
    <cfRule type="cellIs" dxfId="11121" priority="489" operator="lessThan">
      <formula>$C$4</formula>
    </cfRule>
  </conditionalFormatting>
  <conditionalFormatting sqref="Q40">
    <cfRule type="cellIs" dxfId="11120" priority="490" operator="lessThan">
      <formula>$C$4</formula>
    </cfRule>
  </conditionalFormatting>
  <conditionalFormatting sqref="Q41">
    <cfRule type="cellIs" dxfId="11119" priority="491" operator="lessThan">
      <formula>$C$4</formula>
    </cfRule>
  </conditionalFormatting>
  <conditionalFormatting sqref="Q42">
    <cfRule type="cellIs" dxfId="11118" priority="492" operator="lessThan">
      <formula>$C$4</formula>
    </cfRule>
  </conditionalFormatting>
  <conditionalFormatting sqref="Q43">
    <cfRule type="cellIs" dxfId="11117" priority="493" operator="lessThan">
      <formula>$C$4</formula>
    </cfRule>
  </conditionalFormatting>
  <conditionalFormatting sqref="Q44">
    <cfRule type="cellIs" dxfId="11116" priority="494" operator="lessThan">
      <formula>$C$4</formula>
    </cfRule>
  </conditionalFormatting>
  <conditionalFormatting sqref="Q45">
    <cfRule type="cellIs" dxfId="11115" priority="495" operator="lessThan">
      <formula>$C$4</formula>
    </cfRule>
  </conditionalFormatting>
  <conditionalFormatting sqref="Q46">
    <cfRule type="cellIs" dxfId="11114" priority="496" operator="lessThan">
      <formula>$C$4</formula>
    </cfRule>
  </conditionalFormatting>
  <conditionalFormatting sqref="Q47">
    <cfRule type="cellIs" dxfId="11113" priority="497" operator="lessThan">
      <formula>$C$4</formula>
    </cfRule>
  </conditionalFormatting>
  <conditionalFormatting sqref="Q48">
    <cfRule type="cellIs" dxfId="11112" priority="498" operator="lessThan">
      <formula>$C$4</formula>
    </cfRule>
  </conditionalFormatting>
  <conditionalFormatting sqref="Q49">
    <cfRule type="cellIs" dxfId="11111" priority="499" operator="lessThan">
      <formula>$C$4</formula>
    </cfRule>
  </conditionalFormatting>
  <conditionalFormatting sqref="Q50">
    <cfRule type="cellIs" dxfId="11110" priority="500" operator="lessThan">
      <formula>$C$4</formula>
    </cfRule>
  </conditionalFormatting>
  <conditionalFormatting sqref="Q51">
    <cfRule type="cellIs" dxfId="11109" priority="501" operator="lessThan">
      <formula>$C$4</formula>
    </cfRule>
  </conditionalFormatting>
  <conditionalFormatting sqref="Q52">
    <cfRule type="cellIs" dxfId="11108" priority="502" operator="lessThan">
      <formula>$C$4</formula>
    </cfRule>
  </conditionalFormatting>
  <conditionalFormatting sqref="Q53">
    <cfRule type="cellIs" dxfId="11107" priority="503" operator="lessThan">
      <formula>$C$4</formula>
    </cfRule>
  </conditionalFormatting>
  <conditionalFormatting sqref="Q54">
    <cfRule type="cellIs" dxfId="11106" priority="504" operator="lessThan">
      <formula>$C$4</formula>
    </cfRule>
  </conditionalFormatting>
  <conditionalFormatting sqref="Q55">
    <cfRule type="cellIs" dxfId="11105" priority="505" operator="lessThan">
      <formula>$C$4</formula>
    </cfRule>
  </conditionalFormatting>
  <conditionalFormatting sqref="Q56">
    <cfRule type="cellIs" dxfId="11104" priority="506" operator="lessThan">
      <formula>$C$4</formula>
    </cfRule>
  </conditionalFormatting>
  <conditionalFormatting sqref="Q57">
    <cfRule type="cellIs" dxfId="11103" priority="507" operator="lessThan">
      <formula>$C$4</formula>
    </cfRule>
  </conditionalFormatting>
  <conditionalFormatting sqref="Q58">
    <cfRule type="cellIs" dxfId="11102" priority="508" operator="lessThan">
      <formula>$C$4</formula>
    </cfRule>
  </conditionalFormatting>
  <conditionalFormatting sqref="Q59">
    <cfRule type="cellIs" dxfId="11101" priority="509" operator="lessThan">
      <formula>$C$4</formula>
    </cfRule>
  </conditionalFormatting>
  <conditionalFormatting sqref="Q60">
    <cfRule type="cellIs" dxfId="11100" priority="510" operator="lessThan">
      <formula>$C$4</formula>
    </cfRule>
  </conditionalFormatting>
  <conditionalFormatting sqref="T11">
    <cfRule type="cellIs" dxfId="11099" priority="511" operator="lessThan">
      <formula>$C$4</formula>
    </cfRule>
  </conditionalFormatting>
  <conditionalFormatting sqref="T12">
    <cfRule type="cellIs" dxfId="11098" priority="512" operator="lessThan">
      <formula>$C$4</formula>
    </cfRule>
  </conditionalFormatting>
  <conditionalFormatting sqref="T13">
    <cfRule type="cellIs" dxfId="11097" priority="513" operator="lessThan">
      <formula>$C$4</formula>
    </cfRule>
  </conditionalFormatting>
  <conditionalFormatting sqref="T14">
    <cfRule type="cellIs" dxfId="11096" priority="514" operator="lessThan">
      <formula>$C$4</formula>
    </cfRule>
  </conditionalFormatting>
  <conditionalFormatting sqref="T15">
    <cfRule type="cellIs" dxfId="11095" priority="515" operator="lessThan">
      <formula>$C$4</formula>
    </cfRule>
  </conditionalFormatting>
  <conditionalFormatting sqref="T16">
    <cfRule type="cellIs" dxfId="11094" priority="516" operator="lessThan">
      <formula>$C$4</formula>
    </cfRule>
  </conditionalFormatting>
  <conditionalFormatting sqref="T17">
    <cfRule type="cellIs" dxfId="11093" priority="517" operator="lessThan">
      <formula>$C$4</formula>
    </cfRule>
  </conditionalFormatting>
  <conditionalFormatting sqref="T18">
    <cfRule type="cellIs" dxfId="11092" priority="518" operator="lessThan">
      <formula>$C$4</formula>
    </cfRule>
  </conditionalFormatting>
  <conditionalFormatting sqref="T19">
    <cfRule type="cellIs" dxfId="11091" priority="519" operator="lessThan">
      <formula>$C$4</formula>
    </cfRule>
  </conditionalFormatting>
  <conditionalFormatting sqref="T20">
    <cfRule type="cellIs" dxfId="11090" priority="520" operator="lessThan">
      <formula>$C$4</formula>
    </cfRule>
  </conditionalFormatting>
  <conditionalFormatting sqref="T21">
    <cfRule type="cellIs" dxfId="11089" priority="521" operator="lessThan">
      <formula>$C$4</formula>
    </cfRule>
  </conditionalFormatting>
  <conditionalFormatting sqref="T22">
    <cfRule type="cellIs" dxfId="11088" priority="522" operator="lessThan">
      <formula>$C$4</formula>
    </cfRule>
  </conditionalFormatting>
  <conditionalFormatting sqref="T23">
    <cfRule type="cellIs" dxfId="11087" priority="523" operator="lessThan">
      <formula>$C$4</formula>
    </cfRule>
  </conditionalFormatting>
  <conditionalFormatting sqref="T24">
    <cfRule type="cellIs" dxfId="11086" priority="524" operator="lessThan">
      <formula>$C$4</formula>
    </cfRule>
  </conditionalFormatting>
  <conditionalFormatting sqref="T25">
    <cfRule type="cellIs" dxfId="11085" priority="525" operator="lessThan">
      <formula>$C$4</formula>
    </cfRule>
  </conditionalFormatting>
  <conditionalFormatting sqref="T26">
    <cfRule type="cellIs" dxfId="11084" priority="526" operator="lessThan">
      <formula>$C$4</formula>
    </cfRule>
  </conditionalFormatting>
  <conditionalFormatting sqref="T27">
    <cfRule type="cellIs" dxfId="11083" priority="527" operator="lessThan">
      <formula>$C$4</formula>
    </cfRule>
  </conditionalFormatting>
  <conditionalFormatting sqref="T28">
    <cfRule type="cellIs" dxfId="11082" priority="528" operator="lessThan">
      <formula>$C$4</formula>
    </cfRule>
  </conditionalFormatting>
  <conditionalFormatting sqref="T29">
    <cfRule type="cellIs" dxfId="11081" priority="529" operator="lessThan">
      <formula>$C$4</formula>
    </cfRule>
  </conditionalFormatting>
  <conditionalFormatting sqref="T30">
    <cfRule type="cellIs" dxfId="11080" priority="530" operator="lessThan">
      <formula>$C$4</formula>
    </cfRule>
  </conditionalFormatting>
  <conditionalFormatting sqref="T31">
    <cfRule type="cellIs" dxfId="11079" priority="531" operator="lessThan">
      <formula>$C$4</formula>
    </cfRule>
  </conditionalFormatting>
  <conditionalFormatting sqref="T32">
    <cfRule type="cellIs" dxfId="11078" priority="532" operator="lessThan">
      <formula>$C$4</formula>
    </cfRule>
  </conditionalFormatting>
  <conditionalFormatting sqref="T33">
    <cfRule type="cellIs" dxfId="11077" priority="533" operator="lessThan">
      <formula>$C$4</formula>
    </cfRule>
  </conditionalFormatting>
  <conditionalFormatting sqref="T34">
    <cfRule type="cellIs" dxfId="11076" priority="534" operator="lessThan">
      <formula>$C$4</formula>
    </cfRule>
  </conditionalFormatting>
  <conditionalFormatting sqref="T35">
    <cfRule type="cellIs" dxfId="11075" priority="535" operator="lessThan">
      <formula>$C$4</formula>
    </cfRule>
  </conditionalFormatting>
  <conditionalFormatting sqref="T36">
    <cfRule type="cellIs" dxfId="11074" priority="536" operator="lessThan">
      <formula>$C$4</formula>
    </cfRule>
  </conditionalFormatting>
  <conditionalFormatting sqref="T37">
    <cfRule type="cellIs" dxfId="11073" priority="537" operator="lessThan">
      <formula>$C$4</formula>
    </cfRule>
  </conditionalFormatting>
  <conditionalFormatting sqref="T38">
    <cfRule type="cellIs" dxfId="11072" priority="538" operator="lessThan">
      <formula>$C$4</formula>
    </cfRule>
  </conditionalFormatting>
  <conditionalFormatting sqref="T39">
    <cfRule type="cellIs" dxfId="11071" priority="539" operator="lessThan">
      <formula>$C$4</formula>
    </cfRule>
  </conditionalFormatting>
  <conditionalFormatting sqref="T40">
    <cfRule type="cellIs" dxfId="11070" priority="540" operator="lessThan">
      <formula>$C$4</formula>
    </cfRule>
  </conditionalFormatting>
  <conditionalFormatting sqref="T41">
    <cfRule type="cellIs" dxfId="11069" priority="541" operator="lessThan">
      <formula>$C$4</formula>
    </cfRule>
  </conditionalFormatting>
  <conditionalFormatting sqref="T42">
    <cfRule type="cellIs" dxfId="11068" priority="542" operator="lessThan">
      <formula>$C$4</formula>
    </cfRule>
  </conditionalFormatting>
  <conditionalFormatting sqref="T43">
    <cfRule type="cellIs" dxfId="11067" priority="543" operator="lessThan">
      <formula>$C$4</formula>
    </cfRule>
  </conditionalFormatting>
  <conditionalFormatting sqref="T44">
    <cfRule type="cellIs" dxfId="11066" priority="544" operator="lessThan">
      <formula>$C$4</formula>
    </cfRule>
  </conditionalFormatting>
  <conditionalFormatting sqref="T45">
    <cfRule type="cellIs" dxfId="11065" priority="545" operator="lessThan">
      <formula>$C$4</formula>
    </cfRule>
  </conditionalFormatting>
  <conditionalFormatting sqref="T46">
    <cfRule type="cellIs" dxfId="11064" priority="546" operator="lessThan">
      <formula>$C$4</formula>
    </cfRule>
  </conditionalFormatting>
  <conditionalFormatting sqref="T47">
    <cfRule type="cellIs" dxfId="11063" priority="547" operator="lessThan">
      <formula>$C$4</formula>
    </cfRule>
  </conditionalFormatting>
  <conditionalFormatting sqref="T48">
    <cfRule type="cellIs" dxfId="11062" priority="548" operator="lessThan">
      <formula>$C$4</formula>
    </cfRule>
  </conditionalFormatting>
  <conditionalFormatting sqref="T49">
    <cfRule type="cellIs" dxfId="11061" priority="549" operator="lessThan">
      <formula>$C$4</formula>
    </cfRule>
  </conditionalFormatting>
  <conditionalFormatting sqref="T50">
    <cfRule type="cellIs" dxfId="11060" priority="550" operator="lessThan">
      <formula>$C$4</formula>
    </cfRule>
  </conditionalFormatting>
  <conditionalFormatting sqref="T51">
    <cfRule type="cellIs" dxfId="11059" priority="551" operator="lessThan">
      <formula>$C$4</formula>
    </cfRule>
  </conditionalFormatting>
  <conditionalFormatting sqref="T52">
    <cfRule type="cellIs" dxfId="11058" priority="552" operator="lessThan">
      <formula>$C$4</formula>
    </cfRule>
  </conditionalFormatting>
  <conditionalFormatting sqref="T53">
    <cfRule type="cellIs" dxfId="11057" priority="553" operator="lessThan">
      <formula>$C$4</formula>
    </cfRule>
  </conditionalFormatting>
  <conditionalFormatting sqref="T54">
    <cfRule type="cellIs" dxfId="11056" priority="554" operator="lessThan">
      <formula>$C$4</formula>
    </cfRule>
  </conditionalFormatting>
  <conditionalFormatting sqref="T55">
    <cfRule type="cellIs" dxfId="11055" priority="555" operator="lessThan">
      <formula>$C$4</formula>
    </cfRule>
  </conditionalFormatting>
  <conditionalFormatting sqref="T56">
    <cfRule type="cellIs" dxfId="11054" priority="556" operator="lessThan">
      <formula>$C$4</formula>
    </cfRule>
  </conditionalFormatting>
  <conditionalFormatting sqref="T57">
    <cfRule type="cellIs" dxfId="11053" priority="557" operator="lessThan">
      <formula>$C$4</formula>
    </cfRule>
  </conditionalFormatting>
  <conditionalFormatting sqref="T58">
    <cfRule type="cellIs" dxfId="11052" priority="558" operator="lessThan">
      <formula>$C$4</formula>
    </cfRule>
  </conditionalFormatting>
  <conditionalFormatting sqref="T59">
    <cfRule type="cellIs" dxfId="11051" priority="559" operator="lessThan">
      <formula>$C$4</formula>
    </cfRule>
  </conditionalFormatting>
  <conditionalFormatting sqref="T60">
    <cfRule type="cellIs" dxfId="11050" priority="560" operator="lessThan">
      <formula>$C$4</formula>
    </cfRule>
  </conditionalFormatting>
  <conditionalFormatting sqref="W11">
    <cfRule type="cellIs" dxfId="11049" priority="561" operator="lessThan">
      <formula>$C$4</formula>
    </cfRule>
  </conditionalFormatting>
  <conditionalFormatting sqref="W12">
    <cfRule type="cellIs" dxfId="11048" priority="562" operator="lessThan">
      <formula>$C$4</formula>
    </cfRule>
  </conditionalFormatting>
  <conditionalFormatting sqref="W13">
    <cfRule type="cellIs" dxfId="11047" priority="563" operator="lessThan">
      <formula>$C$4</formula>
    </cfRule>
  </conditionalFormatting>
  <conditionalFormatting sqref="W14">
    <cfRule type="cellIs" dxfId="11046" priority="564" operator="lessThan">
      <formula>$C$4</formula>
    </cfRule>
  </conditionalFormatting>
  <conditionalFormatting sqref="W15">
    <cfRule type="cellIs" dxfId="11045" priority="565" operator="lessThan">
      <formula>$C$4</formula>
    </cfRule>
  </conditionalFormatting>
  <conditionalFormatting sqref="W16">
    <cfRule type="cellIs" dxfId="11044" priority="566" operator="lessThan">
      <formula>$C$4</formula>
    </cfRule>
  </conditionalFormatting>
  <conditionalFormatting sqref="W17">
    <cfRule type="cellIs" dxfId="11043" priority="567" operator="lessThan">
      <formula>$C$4</formula>
    </cfRule>
  </conditionalFormatting>
  <conditionalFormatting sqref="W18">
    <cfRule type="cellIs" dxfId="11042" priority="568" operator="lessThan">
      <formula>$C$4</formula>
    </cfRule>
  </conditionalFormatting>
  <conditionalFormatting sqref="W19">
    <cfRule type="cellIs" dxfId="11041" priority="569" operator="lessThan">
      <formula>$C$4</formula>
    </cfRule>
  </conditionalFormatting>
  <conditionalFormatting sqref="W20">
    <cfRule type="cellIs" dxfId="11040" priority="570" operator="lessThan">
      <formula>$C$4</formula>
    </cfRule>
  </conditionalFormatting>
  <conditionalFormatting sqref="W21">
    <cfRule type="cellIs" dxfId="11039" priority="571" operator="lessThan">
      <formula>$C$4</formula>
    </cfRule>
  </conditionalFormatting>
  <conditionalFormatting sqref="W22">
    <cfRule type="cellIs" dxfId="11038" priority="572" operator="lessThan">
      <formula>$C$4</formula>
    </cfRule>
  </conditionalFormatting>
  <conditionalFormatting sqref="W23">
    <cfRule type="cellIs" dxfId="11037" priority="573" operator="lessThan">
      <formula>$C$4</formula>
    </cfRule>
  </conditionalFormatting>
  <conditionalFormatting sqref="W24">
    <cfRule type="cellIs" dxfId="11036" priority="574" operator="lessThan">
      <formula>$C$4</formula>
    </cfRule>
  </conditionalFormatting>
  <conditionalFormatting sqref="W25">
    <cfRule type="cellIs" dxfId="11035" priority="575" operator="lessThan">
      <formula>$C$4</formula>
    </cfRule>
  </conditionalFormatting>
  <conditionalFormatting sqref="W26">
    <cfRule type="cellIs" dxfId="11034" priority="576" operator="lessThan">
      <formula>$C$4</formula>
    </cfRule>
  </conditionalFormatting>
  <conditionalFormatting sqref="W27">
    <cfRule type="cellIs" dxfId="11033" priority="577" operator="lessThan">
      <formula>$C$4</formula>
    </cfRule>
  </conditionalFormatting>
  <conditionalFormatting sqref="W28">
    <cfRule type="cellIs" dxfId="11032" priority="578" operator="lessThan">
      <formula>$C$4</formula>
    </cfRule>
  </conditionalFormatting>
  <conditionalFormatting sqref="W29">
    <cfRule type="cellIs" dxfId="11031" priority="579" operator="lessThan">
      <formula>$C$4</formula>
    </cfRule>
  </conditionalFormatting>
  <conditionalFormatting sqref="W30">
    <cfRule type="cellIs" dxfId="11030" priority="580" operator="lessThan">
      <formula>$C$4</formula>
    </cfRule>
  </conditionalFormatting>
  <conditionalFormatting sqref="W31">
    <cfRule type="cellIs" dxfId="11029" priority="581" operator="lessThan">
      <formula>$C$4</formula>
    </cfRule>
  </conditionalFormatting>
  <conditionalFormatting sqref="W32">
    <cfRule type="cellIs" dxfId="11028" priority="582" operator="lessThan">
      <formula>$C$4</formula>
    </cfRule>
  </conditionalFormatting>
  <conditionalFormatting sqref="W33">
    <cfRule type="cellIs" dxfId="11027" priority="583" operator="lessThan">
      <formula>$C$4</formula>
    </cfRule>
  </conditionalFormatting>
  <conditionalFormatting sqref="W34">
    <cfRule type="cellIs" dxfId="11026" priority="584" operator="lessThan">
      <formula>$C$4</formula>
    </cfRule>
  </conditionalFormatting>
  <conditionalFormatting sqref="W35">
    <cfRule type="cellIs" dxfId="11025" priority="585" operator="lessThan">
      <formula>$C$4</formula>
    </cfRule>
  </conditionalFormatting>
  <conditionalFormatting sqref="W36">
    <cfRule type="cellIs" dxfId="11024" priority="586" operator="lessThan">
      <formula>$C$4</formula>
    </cfRule>
  </conditionalFormatting>
  <conditionalFormatting sqref="W37">
    <cfRule type="cellIs" dxfId="11023" priority="587" operator="lessThan">
      <formula>$C$4</formula>
    </cfRule>
  </conditionalFormatting>
  <conditionalFormatting sqref="W38">
    <cfRule type="cellIs" dxfId="11022" priority="588" operator="lessThan">
      <formula>$C$4</formula>
    </cfRule>
  </conditionalFormatting>
  <conditionalFormatting sqref="W39">
    <cfRule type="cellIs" dxfId="11021" priority="589" operator="lessThan">
      <formula>$C$4</formula>
    </cfRule>
  </conditionalFormatting>
  <conditionalFormatting sqref="W40">
    <cfRule type="cellIs" dxfId="11020" priority="590" operator="lessThan">
      <formula>$C$4</formula>
    </cfRule>
  </conditionalFormatting>
  <conditionalFormatting sqref="W41">
    <cfRule type="cellIs" dxfId="11019" priority="591" operator="lessThan">
      <formula>$C$4</formula>
    </cfRule>
  </conditionalFormatting>
  <conditionalFormatting sqref="W42">
    <cfRule type="cellIs" dxfId="11018" priority="592" operator="lessThan">
      <formula>$C$4</formula>
    </cfRule>
  </conditionalFormatting>
  <conditionalFormatting sqref="W43">
    <cfRule type="cellIs" dxfId="11017" priority="593" operator="lessThan">
      <formula>$C$4</formula>
    </cfRule>
  </conditionalFormatting>
  <conditionalFormatting sqref="W44">
    <cfRule type="cellIs" dxfId="11016" priority="594" operator="lessThan">
      <formula>$C$4</formula>
    </cfRule>
  </conditionalFormatting>
  <conditionalFormatting sqref="W45">
    <cfRule type="cellIs" dxfId="11015" priority="595" operator="lessThan">
      <formula>$C$4</formula>
    </cfRule>
  </conditionalFormatting>
  <conditionalFormatting sqref="W46">
    <cfRule type="cellIs" dxfId="11014" priority="596" operator="lessThan">
      <formula>$C$4</formula>
    </cfRule>
  </conditionalFormatting>
  <conditionalFormatting sqref="W47">
    <cfRule type="cellIs" dxfId="11013" priority="597" operator="lessThan">
      <formula>$C$4</formula>
    </cfRule>
  </conditionalFormatting>
  <conditionalFormatting sqref="W48">
    <cfRule type="cellIs" dxfId="11012" priority="598" operator="lessThan">
      <formula>$C$4</formula>
    </cfRule>
  </conditionalFormatting>
  <conditionalFormatting sqref="W49">
    <cfRule type="cellIs" dxfId="11011" priority="599" operator="lessThan">
      <formula>$C$4</formula>
    </cfRule>
  </conditionalFormatting>
  <conditionalFormatting sqref="W50">
    <cfRule type="cellIs" dxfId="11010" priority="600" operator="lessThan">
      <formula>$C$4</formula>
    </cfRule>
  </conditionalFormatting>
  <conditionalFormatting sqref="W51">
    <cfRule type="cellIs" dxfId="11009" priority="601" operator="lessThan">
      <formula>$C$4</formula>
    </cfRule>
  </conditionalFormatting>
  <conditionalFormatting sqref="W52">
    <cfRule type="cellIs" dxfId="11008" priority="602" operator="lessThan">
      <formula>$C$4</formula>
    </cfRule>
  </conditionalFormatting>
  <conditionalFormatting sqref="W53">
    <cfRule type="cellIs" dxfId="11007" priority="603" operator="lessThan">
      <formula>$C$4</formula>
    </cfRule>
  </conditionalFormatting>
  <conditionalFormatting sqref="W54">
    <cfRule type="cellIs" dxfId="11006" priority="604" operator="lessThan">
      <formula>$C$4</formula>
    </cfRule>
  </conditionalFormatting>
  <conditionalFormatting sqref="W55">
    <cfRule type="cellIs" dxfId="11005" priority="605" operator="lessThan">
      <formula>$C$4</formula>
    </cfRule>
  </conditionalFormatting>
  <conditionalFormatting sqref="W56">
    <cfRule type="cellIs" dxfId="11004" priority="606" operator="lessThan">
      <formula>$C$4</formula>
    </cfRule>
  </conditionalFormatting>
  <conditionalFormatting sqref="W57">
    <cfRule type="cellIs" dxfId="11003" priority="607" operator="lessThan">
      <formula>$C$4</formula>
    </cfRule>
  </conditionalFormatting>
  <conditionalFormatting sqref="W58">
    <cfRule type="cellIs" dxfId="11002" priority="608" operator="lessThan">
      <formula>$C$4</formula>
    </cfRule>
  </conditionalFormatting>
  <conditionalFormatting sqref="W59">
    <cfRule type="cellIs" dxfId="11001" priority="609" operator="lessThan">
      <formula>$C$4</formula>
    </cfRule>
  </conditionalFormatting>
  <conditionalFormatting sqref="W60">
    <cfRule type="cellIs" dxfId="11000" priority="610" operator="lessThan">
      <formula>$C$4</formula>
    </cfRule>
  </conditionalFormatting>
  <conditionalFormatting sqref="X11">
    <cfRule type="cellIs" dxfId="10999" priority="611" operator="lessThan">
      <formula>$C$4</formula>
    </cfRule>
  </conditionalFormatting>
  <conditionalFormatting sqref="X12">
    <cfRule type="cellIs" dxfId="10998" priority="612" operator="lessThan">
      <formula>$C$4</formula>
    </cfRule>
  </conditionalFormatting>
  <conditionalFormatting sqref="X13">
    <cfRule type="cellIs" dxfId="10997" priority="613" operator="lessThan">
      <formula>$C$4</formula>
    </cfRule>
  </conditionalFormatting>
  <conditionalFormatting sqref="X14">
    <cfRule type="cellIs" dxfId="10996" priority="614" operator="lessThan">
      <formula>$C$4</formula>
    </cfRule>
  </conditionalFormatting>
  <conditionalFormatting sqref="X15">
    <cfRule type="cellIs" dxfId="10995" priority="615" operator="lessThan">
      <formula>$C$4</formula>
    </cfRule>
  </conditionalFormatting>
  <conditionalFormatting sqref="X16">
    <cfRule type="cellIs" dxfId="10994" priority="616" operator="lessThan">
      <formula>$C$4</formula>
    </cfRule>
  </conditionalFormatting>
  <conditionalFormatting sqref="X17">
    <cfRule type="cellIs" dxfId="10993" priority="617" operator="lessThan">
      <formula>$C$4</formula>
    </cfRule>
  </conditionalFormatting>
  <conditionalFormatting sqref="X18">
    <cfRule type="cellIs" dxfId="10992" priority="618" operator="lessThan">
      <formula>$C$4</formula>
    </cfRule>
  </conditionalFormatting>
  <conditionalFormatting sqref="X19">
    <cfRule type="cellIs" dxfId="10991" priority="619" operator="lessThan">
      <formula>$C$4</formula>
    </cfRule>
  </conditionalFormatting>
  <conditionalFormatting sqref="X20">
    <cfRule type="cellIs" dxfId="10990" priority="620" operator="lessThan">
      <formula>$C$4</formula>
    </cfRule>
  </conditionalFormatting>
  <conditionalFormatting sqref="X21">
    <cfRule type="cellIs" dxfId="10989" priority="621" operator="lessThan">
      <formula>$C$4</formula>
    </cfRule>
  </conditionalFormatting>
  <conditionalFormatting sqref="X22">
    <cfRule type="cellIs" dxfId="10988" priority="622" operator="lessThan">
      <formula>$C$4</formula>
    </cfRule>
  </conditionalFormatting>
  <conditionalFormatting sqref="X23">
    <cfRule type="cellIs" dxfId="10987" priority="623" operator="lessThan">
      <formula>$C$4</formula>
    </cfRule>
  </conditionalFormatting>
  <conditionalFormatting sqref="X24">
    <cfRule type="cellIs" dxfId="10986" priority="624" operator="lessThan">
      <formula>$C$4</formula>
    </cfRule>
  </conditionalFormatting>
  <conditionalFormatting sqref="X25">
    <cfRule type="cellIs" dxfId="10985" priority="625" operator="lessThan">
      <formula>$C$4</formula>
    </cfRule>
  </conditionalFormatting>
  <conditionalFormatting sqref="X26">
    <cfRule type="cellIs" dxfId="10984" priority="626" operator="lessThan">
      <formula>$C$4</formula>
    </cfRule>
  </conditionalFormatting>
  <conditionalFormatting sqref="X27">
    <cfRule type="cellIs" dxfId="10983" priority="627" operator="lessThan">
      <formula>$C$4</formula>
    </cfRule>
  </conditionalFormatting>
  <conditionalFormatting sqref="X28">
    <cfRule type="cellIs" dxfId="10982" priority="628" operator="lessThan">
      <formula>$C$4</formula>
    </cfRule>
  </conditionalFormatting>
  <conditionalFormatting sqref="X29">
    <cfRule type="cellIs" dxfId="10981" priority="629" operator="lessThan">
      <formula>$C$4</formula>
    </cfRule>
  </conditionalFormatting>
  <conditionalFormatting sqref="X30">
    <cfRule type="cellIs" dxfId="10980" priority="630" operator="lessThan">
      <formula>$C$4</formula>
    </cfRule>
  </conditionalFormatting>
  <conditionalFormatting sqref="X31">
    <cfRule type="cellIs" dxfId="10979" priority="631" operator="lessThan">
      <formula>$C$4</formula>
    </cfRule>
  </conditionalFormatting>
  <conditionalFormatting sqref="X32">
    <cfRule type="cellIs" dxfId="10978" priority="632" operator="lessThan">
      <formula>$C$4</formula>
    </cfRule>
  </conditionalFormatting>
  <conditionalFormatting sqref="X33">
    <cfRule type="cellIs" dxfId="10977" priority="633" operator="lessThan">
      <formula>$C$4</formula>
    </cfRule>
  </conditionalFormatting>
  <conditionalFormatting sqref="X34">
    <cfRule type="cellIs" dxfId="10976" priority="634" operator="lessThan">
      <formula>$C$4</formula>
    </cfRule>
  </conditionalFormatting>
  <conditionalFormatting sqref="X35">
    <cfRule type="cellIs" dxfId="10975" priority="635" operator="lessThan">
      <formula>$C$4</formula>
    </cfRule>
  </conditionalFormatting>
  <conditionalFormatting sqref="X36">
    <cfRule type="cellIs" dxfId="10974" priority="636" operator="lessThan">
      <formula>$C$4</formula>
    </cfRule>
  </conditionalFormatting>
  <conditionalFormatting sqref="X37">
    <cfRule type="cellIs" dxfId="10973" priority="637" operator="lessThan">
      <formula>$C$4</formula>
    </cfRule>
  </conditionalFormatting>
  <conditionalFormatting sqref="X38">
    <cfRule type="cellIs" dxfId="10972" priority="638" operator="lessThan">
      <formula>$C$4</formula>
    </cfRule>
  </conditionalFormatting>
  <conditionalFormatting sqref="X39">
    <cfRule type="cellIs" dxfId="10971" priority="639" operator="lessThan">
      <formula>$C$4</formula>
    </cfRule>
  </conditionalFormatting>
  <conditionalFormatting sqref="X40">
    <cfRule type="cellIs" dxfId="10970" priority="640" operator="lessThan">
      <formula>$C$4</formula>
    </cfRule>
  </conditionalFormatting>
  <conditionalFormatting sqref="X41">
    <cfRule type="cellIs" dxfId="10969" priority="641" operator="lessThan">
      <formula>$C$4</formula>
    </cfRule>
  </conditionalFormatting>
  <conditionalFormatting sqref="X42">
    <cfRule type="cellIs" dxfId="10968" priority="642" operator="lessThan">
      <formula>$C$4</formula>
    </cfRule>
  </conditionalFormatting>
  <conditionalFormatting sqref="X43">
    <cfRule type="cellIs" dxfId="10967" priority="643" operator="lessThan">
      <formula>$C$4</formula>
    </cfRule>
  </conditionalFormatting>
  <conditionalFormatting sqref="X44">
    <cfRule type="cellIs" dxfId="10966" priority="644" operator="lessThan">
      <formula>$C$4</formula>
    </cfRule>
  </conditionalFormatting>
  <conditionalFormatting sqref="X45">
    <cfRule type="cellIs" dxfId="10965" priority="645" operator="lessThan">
      <formula>$C$4</formula>
    </cfRule>
  </conditionalFormatting>
  <conditionalFormatting sqref="X46">
    <cfRule type="cellIs" dxfId="10964" priority="646" operator="lessThan">
      <formula>$C$4</formula>
    </cfRule>
  </conditionalFormatting>
  <conditionalFormatting sqref="X47">
    <cfRule type="cellIs" dxfId="10963" priority="647" operator="lessThan">
      <formula>$C$4</formula>
    </cfRule>
  </conditionalFormatting>
  <conditionalFormatting sqref="X48">
    <cfRule type="cellIs" dxfId="10962" priority="648" operator="lessThan">
      <formula>$C$4</formula>
    </cfRule>
  </conditionalFormatting>
  <conditionalFormatting sqref="X49">
    <cfRule type="cellIs" dxfId="10961" priority="649" operator="lessThan">
      <formula>$C$4</formula>
    </cfRule>
  </conditionalFormatting>
  <conditionalFormatting sqref="X50">
    <cfRule type="cellIs" dxfId="10960" priority="650" operator="lessThan">
      <formula>$C$4</formula>
    </cfRule>
  </conditionalFormatting>
  <conditionalFormatting sqref="X51">
    <cfRule type="cellIs" dxfId="10959" priority="651" operator="lessThan">
      <formula>$C$4</formula>
    </cfRule>
  </conditionalFormatting>
  <conditionalFormatting sqref="X52">
    <cfRule type="cellIs" dxfId="10958" priority="652" operator="lessThan">
      <formula>$C$4</formula>
    </cfRule>
  </conditionalFormatting>
  <conditionalFormatting sqref="X53">
    <cfRule type="cellIs" dxfId="10957" priority="653" operator="lessThan">
      <formula>$C$4</formula>
    </cfRule>
  </conditionalFormatting>
  <conditionalFormatting sqref="X54">
    <cfRule type="cellIs" dxfId="10956" priority="654" operator="lessThan">
      <formula>$C$4</formula>
    </cfRule>
  </conditionalFormatting>
  <conditionalFormatting sqref="X55">
    <cfRule type="cellIs" dxfId="10955" priority="655" operator="lessThan">
      <formula>$C$4</formula>
    </cfRule>
  </conditionalFormatting>
  <conditionalFormatting sqref="X56">
    <cfRule type="cellIs" dxfId="10954" priority="656" operator="lessThan">
      <formula>$C$4</formula>
    </cfRule>
  </conditionalFormatting>
  <conditionalFormatting sqref="X57">
    <cfRule type="cellIs" dxfId="10953" priority="657" operator="lessThan">
      <formula>$C$4</formula>
    </cfRule>
  </conditionalFormatting>
  <conditionalFormatting sqref="X58">
    <cfRule type="cellIs" dxfId="10952" priority="658" operator="lessThan">
      <formula>$C$4</formula>
    </cfRule>
  </conditionalFormatting>
  <conditionalFormatting sqref="X59">
    <cfRule type="cellIs" dxfId="10951" priority="659" operator="lessThan">
      <formula>$C$4</formula>
    </cfRule>
  </conditionalFormatting>
  <conditionalFormatting sqref="X60">
    <cfRule type="cellIs" dxfId="10950" priority="660" operator="lessThan">
      <formula>$C$4</formula>
    </cfRule>
  </conditionalFormatting>
  <conditionalFormatting sqref="Y11">
    <cfRule type="cellIs" dxfId="10949" priority="661" operator="lessThan">
      <formula>$C$4</formula>
    </cfRule>
  </conditionalFormatting>
  <conditionalFormatting sqref="Y12">
    <cfRule type="cellIs" dxfId="10948" priority="662" operator="lessThan">
      <formula>$C$4</formula>
    </cfRule>
  </conditionalFormatting>
  <conditionalFormatting sqref="Y13">
    <cfRule type="cellIs" dxfId="10947" priority="663" operator="lessThan">
      <formula>$C$4</formula>
    </cfRule>
  </conditionalFormatting>
  <conditionalFormatting sqref="Y14">
    <cfRule type="cellIs" dxfId="10946" priority="664" operator="lessThan">
      <formula>$C$4</formula>
    </cfRule>
  </conditionalFormatting>
  <conditionalFormatting sqref="Y15">
    <cfRule type="cellIs" dxfId="10945" priority="665" operator="lessThan">
      <formula>$C$4</formula>
    </cfRule>
  </conditionalFormatting>
  <conditionalFormatting sqref="Y16">
    <cfRule type="cellIs" dxfId="10944" priority="666" operator="lessThan">
      <formula>$C$4</formula>
    </cfRule>
  </conditionalFormatting>
  <conditionalFormatting sqref="Y17">
    <cfRule type="cellIs" dxfId="10943" priority="667" operator="lessThan">
      <formula>$C$4</formula>
    </cfRule>
  </conditionalFormatting>
  <conditionalFormatting sqref="Y18">
    <cfRule type="cellIs" dxfId="10942" priority="668" operator="lessThan">
      <formula>$C$4</formula>
    </cfRule>
  </conditionalFormatting>
  <conditionalFormatting sqref="Y19">
    <cfRule type="cellIs" dxfId="10941" priority="669" operator="lessThan">
      <formula>$C$4</formula>
    </cfRule>
  </conditionalFormatting>
  <conditionalFormatting sqref="Y20">
    <cfRule type="cellIs" dxfId="10940" priority="670" operator="lessThan">
      <formula>$C$4</formula>
    </cfRule>
  </conditionalFormatting>
  <conditionalFormatting sqref="Y21">
    <cfRule type="cellIs" dxfId="10939" priority="671" operator="lessThan">
      <formula>$C$4</formula>
    </cfRule>
  </conditionalFormatting>
  <conditionalFormatting sqref="Y22">
    <cfRule type="cellIs" dxfId="10938" priority="672" operator="lessThan">
      <formula>$C$4</formula>
    </cfRule>
  </conditionalFormatting>
  <conditionalFormatting sqref="Y23">
    <cfRule type="cellIs" dxfId="10937" priority="673" operator="lessThan">
      <formula>$C$4</formula>
    </cfRule>
  </conditionalFormatting>
  <conditionalFormatting sqref="Y24">
    <cfRule type="cellIs" dxfId="10936" priority="674" operator="lessThan">
      <formula>$C$4</formula>
    </cfRule>
  </conditionalFormatting>
  <conditionalFormatting sqref="Y25">
    <cfRule type="cellIs" dxfId="10935" priority="675" operator="lessThan">
      <formula>$C$4</formula>
    </cfRule>
  </conditionalFormatting>
  <conditionalFormatting sqref="Y26">
    <cfRule type="cellIs" dxfId="10934" priority="676" operator="lessThan">
      <formula>$C$4</formula>
    </cfRule>
  </conditionalFormatting>
  <conditionalFormatting sqref="Y27">
    <cfRule type="cellIs" dxfId="10933" priority="677" operator="lessThan">
      <formula>$C$4</formula>
    </cfRule>
  </conditionalFormatting>
  <conditionalFormatting sqref="Y28">
    <cfRule type="cellIs" dxfId="10932" priority="678" operator="lessThan">
      <formula>$C$4</formula>
    </cfRule>
  </conditionalFormatting>
  <conditionalFormatting sqref="Y29">
    <cfRule type="cellIs" dxfId="10931" priority="679" operator="lessThan">
      <formula>$C$4</formula>
    </cfRule>
  </conditionalFormatting>
  <conditionalFormatting sqref="Y30">
    <cfRule type="cellIs" dxfId="10930" priority="680" operator="lessThan">
      <formula>$C$4</formula>
    </cfRule>
  </conditionalFormatting>
  <conditionalFormatting sqref="Y31">
    <cfRule type="cellIs" dxfId="10929" priority="681" operator="lessThan">
      <formula>$C$4</formula>
    </cfRule>
  </conditionalFormatting>
  <conditionalFormatting sqref="Y32">
    <cfRule type="cellIs" dxfId="10928" priority="682" operator="lessThan">
      <formula>$C$4</formula>
    </cfRule>
  </conditionalFormatting>
  <conditionalFormatting sqref="Y33">
    <cfRule type="cellIs" dxfId="10927" priority="683" operator="lessThan">
      <formula>$C$4</formula>
    </cfRule>
  </conditionalFormatting>
  <conditionalFormatting sqref="Y34">
    <cfRule type="cellIs" dxfId="10926" priority="684" operator="lessThan">
      <formula>$C$4</formula>
    </cfRule>
  </conditionalFormatting>
  <conditionalFormatting sqref="Y35">
    <cfRule type="cellIs" dxfId="10925" priority="685" operator="lessThan">
      <formula>$C$4</formula>
    </cfRule>
  </conditionalFormatting>
  <conditionalFormatting sqref="Y36">
    <cfRule type="cellIs" dxfId="10924" priority="686" operator="lessThan">
      <formula>$C$4</formula>
    </cfRule>
  </conditionalFormatting>
  <conditionalFormatting sqref="Y37">
    <cfRule type="cellIs" dxfId="10923" priority="687" operator="lessThan">
      <formula>$C$4</formula>
    </cfRule>
  </conditionalFormatting>
  <conditionalFormatting sqref="Y38">
    <cfRule type="cellIs" dxfId="10922" priority="688" operator="lessThan">
      <formula>$C$4</formula>
    </cfRule>
  </conditionalFormatting>
  <conditionalFormatting sqref="Y39">
    <cfRule type="cellIs" dxfId="10921" priority="689" operator="lessThan">
      <formula>$C$4</formula>
    </cfRule>
  </conditionalFormatting>
  <conditionalFormatting sqref="Y40">
    <cfRule type="cellIs" dxfId="10920" priority="690" operator="lessThan">
      <formula>$C$4</formula>
    </cfRule>
  </conditionalFormatting>
  <conditionalFormatting sqref="Y41">
    <cfRule type="cellIs" dxfId="10919" priority="691" operator="lessThan">
      <formula>$C$4</formula>
    </cfRule>
  </conditionalFormatting>
  <conditionalFormatting sqref="Y42">
    <cfRule type="cellIs" dxfId="10918" priority="692" operator="lessThan">
      <formula>$C$4</formula>
    </cfRule>
  </conditionalFormatting>
  <conditionalFormatting sqref="Y43">
    <cfRule type="cellIs" dxfId="10917" priority="693" operator="lessThan">
      <formula>$C$4</formula>
    </cfRule>
  </conditionalFormatting>
  <conditionalFormatting sqref="Y44">
    <cfRule type="cellIs" dxfId="10916" priority="694" operator="lessThan">
      <formula>$C$4</formula>
    </cfRule>
  </conditionalFormatting>
  <conditionalFormatting sqref="Y45">
    <cfRule type="cellIs" dxfId="10915" priority="695" operator="lessThan">
      <formula>$C$4</formula>
    </cfRule>
  </conditionalFormatting>
  <conditionalFormatting sqref="Y46">
    <cfRule type="cellIs" dxfId="10914" priority="696" operator="lessThan">
      <formula>$C$4</formula>
    </cfRule>
  </conditionalFormatting>
  <conditionalFormatting sqref="Y47">
    <cfRule type="cellIs" dxfId="10913" priority="697" operator="lessThan">
      <formula>$C$4</formula>
    </cfRule>
  </conditionalFormatting>
  <conditionalFormatting sqref="Y48">
    <cfRule type="cellIs" dxfId="10912" priority="698" operator="lessThan">
      <formula>$C$4</formula>
    </cfRule>
  </conditionalFormatting>
  <conditionalFormatting sqref="Y49">
    <cfRule type="cellIs" dxfId="10911" priority="699" operator="lessThan">
      <formula>$C$4</formula>
    </cfRule>
  </conditionalFormatting>
  <conditionalFormatting sqref="Y50">
    <cfRule type="cellIs" dxfId="10910" priority="700" operator="lessThan">
      <formula>$C$4</formula>
    </cfRule>
  </conditionalFormatting>
  <conditionalFormatting sqref="Y51">
    <cfRule type="cellIs" dxfId="10909" priority="701" operator="lessThan">
      <formula>$C$4</formula>
    </cfRule>
  </conditionalFormatting>
  <conditionalFormatting sqref="Y52">
    <cfRule type="cellIs" dxfId="10908" priority="702" operator="lessThan">
      <formula>$C$4</formula>
    </cfRule>
  </conditionalFormatting>
  <conditionalFormatting sqref="Y53">
    <cfRule type="cellIs" dxfId="10907" priority="703" operator="lessThan">
      <formula>$C$4</formula>
    </cfRule>
  </conditionalFormatting>
  <conditionalFormatting sqref="Y54">
    <cfRule type="cellIs" dxfId="10906" priority="704" operator="lessThan">
      <formula>$C$4</formula>
    </cfRule>
  </conditionalFormatting>
  <conditionalFormatting sqref="Y55">
    <cfRule type="cellIs" dxfId="10905" priority="705" operator="lessThan">
      <formula>$C$4</formula>
    </cfRule>
  </conditionalFormatting>
  <conditionalFormatting sqref="Y56">
    <cfRule type="cellIs" dxfId="10904" priority="706" operator="lessThan">
      <formula>$C$4</formula>
    </cfRule>
  </conditionalFormatting>
  <conditionalFormatting sqref="Y57">
    <cfRule type="cellIs" dxfId="10903" priority="707" operator="lessThan">
      <formula>$C$4</formula>
    </cfRule>
  </conditionalFormatting>
  <conditionalFormatting sqref="Y58">
    <cfRule type="cellIs" dxfId="10902" priority="708" operator="lessThan">
      <formula>$C$4</formula>
    </cfRule>
  </conditionalFormatting>
  <conditionalFormatting sqref="Y59">
    <cfRule type="cellIs" dxfId="10901" priority="709" operator="lessThan">
      <formula>$C$4</formula>
    </cfRule>
  </conditionalFormatting>
  <conditionalFormatting sqref="Y60">
    <cfRule type="cellIs" dxfId="10900" priority="710" operator="lessThan">
      <formula>$C$4</formula>
    </cfRule>
  </conditionalFormatting>
  <conditionalFormatting sqref="Z11">
    <cfRule type="cellIs" dxfId="10899" priority="711" operator="lessThan">
      <formula>$C$4</formula>
    </cfRule>
  </conditionalFormatting>
  <conditionalFormatting sqref="Z12">
    <cfRule type="cellIs" dxfId="10898" priority="712" operator="lessThan">
      <formula>$C$4</formula>
    </cfRule>
  </conditionalFormatting>
  <conditionalFormatting sqref="Z13">
    <cfRule type="cellIs" dxfId="10897" priority="713" operator="lessThan">
      <formula>$C$4</formula>
    </cfRule>
  </conditionalFormatting>
  <conditionalFormatting sqref="Z14">
    <cfRule type="cellIs" dxfId="10896" priority="714" operator="lessThan">
      <formula>$C$4</formula>
    </cfRule>
  </conditionalFormatting>
  <conditionalFormatting sqref="Z15">
    <cfRule type="cellIs" dxfId="10895" priority="715" operator="lessThan">
      <formula>$C$4</formula>
    </cfRule>
  </conditionalFormatting>
  <conditionalFormatting sqref="Z16">
    <cfRule type="cellIs" dxfId="10894" priority="716" operator="lessThan">
      <formula>$C$4</formula>
    </cfRule>
  </conditionalFormatting>
  <conditionalFormatting sqref="Z17">
    <cfRule type="cellIs" dxfId="10893" priority="717" operator="lessThan">
      <formula>$C$4</formula>
    </cfRule>
  </conditionalFormatting>
  <conditionalFormatting sqref="Z18">
    <cfRule type="cellIs" dxfId="10892" priority="718" operator="lessThan">
      <formula>$C$4</formula>
    </cfRule>
  </conditionalFormatting>
  <conditionalFormatting sqref="Z19">
    <cfRule type="cellIs" dxfId="10891" priority="719" operator="lessThan">
      <formula>$C$4</formula>
    </cfRule>
  </conditionalFormatting>
  <conditionalFormatting sqref="Z20">
    <cfRule type="cellIs" dxfId="10890" priority="720" operator="lessThan">
      <formula>$C$4</formula>
    </cfRule>
  </conditionalFormatting>
  <conditionalFormatting sqref="Z21">
    <cfRule type="cellIs" dxfId="10889" priority="721" operator="lessThan">
      <formula>$C$4</formula>
    </cfRule>
  </conditionalFormatting>
  <conditionalFormatting sqref="Z22">
    <cfRule type="cellIs" dxfId="10888" priority="722" operator="lessThan">
      <formula>$C$4</formula>
    </cfRule>
  </conditionalFormatting>
  <conditionalFormatting sqref="Z23">
    <cfRule type="cellIs" dxfId="10887" priority="723" operator="lessThan">
      <formula>$C$4</formula>
    </cfRule>
  </conditionalFormatting>
  <conditionalFormatting sqref="Z24">
    <cfRule type="cellIs" dxfId="10886" priority="724" operator="lessThan">
      <formula>$C$4</formula>
    </cfRule>
  </conditionalFormatting>
  <conditionalFormatting sqref="Z25">
    <cfRule type="cellIs" dxfId="10885" priority="725" operator="lessThan">
      <formula>$C$4</formula>
    </cfRule>
  </conditionalFormatting>
  <conditionalFormatting sqref="Z26">
    <cfRule type="cellIs" dxfId="10884" priority="726" operator="lessThan">
      <formula>$C$4</formula>
    </cfRule>
  </conditionalFormatting>
  <conditionalFormatting sqref="Z27">
    <cfRule type="cellIs" dxfId="10883" priority="727" operator="lessThan">
      <formula>$C$4</formula>
    </cfRule>
  </conditionalFormatting>
  <conditionalFormatting sqref="Z28">
    <cfRule type="cellIs" dxfId="10882" priority="728" operator="lessThan">
      <formula>$C$4</formula>
    </cfRule>
  </conditionalFormatting>
  <conditionalFormatting sqref="Z29">
    <cfRule type="cellIs" dxfId="10881" priority="729" operator="lessThan">
      <formula>$C$4</formula>
    </cfRule>
  </conditionalFormatting>
  <conditionalFormatting sqref="Z30">
    <cfRule type="cellIs" dxfId="10880" priority="730" operator="lessThan">
      <formula>$C$4</formula>
    </cfRule>
  </conditionalFormatting>
  <conditionalFormatting sqref="Z31">
    <cfRule type="cellIs" dxfId="10879" priority="731" operator="lessThan">
      <formula>$C$4</formula>
    </cfRule>
  </conditionalFormatting>
  <conditionalFormatting sqref="Z32">
    <cfRule type="cellIs" dxfId="10878" priority="732" operator="lessThan">
      <formula>$C$4</formula>
    </cfRule>
  </conditionalFormatting>
  <conditionalFormatting sqref="Z33">
    <cfRule type="cellIs" dxfId="10877" priority="733" operator="lessThan">
      <formula>$C$4</formula>
    </cfRule>
  </conditionalFormatting>
  <conditionalFormatting sqref="Z34">
    <cfRule type="cellIs" dxfId="10876" priority="734" operator="lessThan">
      <formula>$C$4</formula>
    </cfRule>
  </conditionalFormatting>
  <conditionalFormatting sqref="Z35">
    <cfRule type="cellIs" dxfId="10875" priority="735" operator="lessThan">
      <formula>$C$4</formula>
    </cfRule>
  </conditionalFormatting>
  <conditionalFormatting sqref="Z36">
    <cfRule type="cellIs" dxfId="10874" priority="736" operator="lessThan">
      <formula>$C$4</formula>
    </cfRule>
  </conditionalFormatting>
  <conditionalFormatting sqref="Z37">
    <cfRule type="cellIs" dxfId="10873" priority="737" operator="lessThan">
      <formula>$C$4</formula>
    </cfRule>
  </conditionalFormatting>
  <conditionalFormatting sqref="Z38">
    <cfRule type="cellIs" dxfId="10872" priority="738" operator="lessThan">
      <formula>$C$4</formula>
    </cfRule>
  </conditionalFormatting>
  <conditionalFormatting sqref="Z39">
    <cfRule type="cellIs" dxfId="10871" priority="739" operator="lessThan">
      <formula>$C$4</formula>
    </cfRule>
  </conditionalFormatting>
  <conditionalFormatting sqref="Z40">
    <cfRule type="cellIs" dxfId="10870" priority="740" operator="lessThan">
      <formula>$C$4</formula>
    </cfRule>
  </conditionalFormatting>
  <conditionalFormatting sqref="Z41">
    <cfRule type="cellIs" dxfId="10869" priority="741" operator="lessThan">
      <formula>$C$4</formula>
    </cfRule>
  </conditionalFormatting>
  <conditionalFormatting sqref="Z42">
    <cfRule type="cellIs" dxfId="10868" priority="742" operator="lessThan">
      <formula>$C$4</formula>
    </cfRule>
  </conditionalFormatting>
  <conditionalFormatting sqref="Z43">
    <cfRule type="cellIs" dxfId="10867" priority="743" operator="lessThan">
      <formula>$C$4</formula>
    </cfRule>
  </conditionalFormatting>
  <conditionalFormatting sqref="Z44">
    <cfRule type="cellIs" dxfId="10866" priority="744" operator="lessThan">
      <formula>$C$4</formula>
    </cfRule>
  </conditionalFormatting>
  <conditionalFormatting sqref="Z45">
    <cfRule type="cellIs" dxfId="10865" priority="745" operator="lessThan">
      <formula>$C$4</formula>
    </cfRule>
  </conditionalFormatting>
  <conditionalFormatting sqref="Z46">
    <cfRule type="cellIs" dxfId="10864" priority="746" operator="lessThan">
      <formula>$C$4</formula>
    </cfRule>
  </conditionalFormatting>
  <conditionalFormatting sqref="Z47">
    <cfRule type="cellIs" dxfId="10863" priority="747" operator="lessThan">
      <formula>$C$4</formula>
    </cfRule>
  </conditionalFormatting>
  <conditionalFormatting sqref="Z48">
    <cfRule type="cellIs" dxfId="10862" priority="748" operator="lessThan">
      <formula>$C$4</formula>
    </cfRule>
  </conditionalFormatting>
  <conditionalFormatting sqref="Z49">
    <cfRule type="cellIs" dxfId="10861" priority="749" operator="lessThan">
      <formula>$C$4</formula>
    </cfRule>
  </conditionalFormatting>
  <conditionalFormatting sqref="Z50">
    <cfRule type="cellIs" dxfId="10860" priority="750" operator="lessThan">
      <formula>$C$4</formula>
    </cfRule>
  </conditionalFormatting>
  <conditionalFormatting sqref="Z51">
    <cfRule type="cellIs" dxfId="10859" priority="751" operator="lessThan">
      <formula>$C$4</formula>
    </cfRule>
  </conditionalFormatting>
  <conditionalFormatting sqref="Z52">
    <cfRule type="cellIs" dxfId="10858" priority="752" operator="lessThan">
      <formula>$C$4</formula>
    </cfRule>
  </conditionalFormatting>
  <conditionalFormatting sqref="Z53">
    <cfRule type="cellIs" dxfId="10857" priority="753" operator="lessThan">
      <formula>$C$4</formula>
    </cfRule>
  </conditionalFormatting>
  <conditionalFormatting sqref="Z54">
    <cfRule type="cellIs" dxfId="10856" priority="754" operator="lessThan">
      <formula>$C$4</formula>
    </cfRule>
  </conditionalFormatting>
  <conditionalFormatting sqref="Z55">
    <cfRule type="cellIs" dxfId="10855" priority="755" operator="lessThan">
      <formula>$C$4</formula>
    </cfRule>
  </conditionalFormatting>
  <conditionalFormatting sqref="Z56">
    <cfRule type="cellIs" dxfId="10854" priority="756" operator="lessThan">
      <formula>$C$4</formula>
    </cfRule>
  </conditionalFormatting>
  <conditionalFormatting sqref="Z57">
    <cfRule type="cellIs" dxfId="10853" priority="757" operator="lessThan">
      <formula>$C$4</formula>
    </cfRule>
  </conditionalFormatting>
  <conditionalFormatting sqref="Z58">
    <cfRule type="cellIs" dxfId="10852" priority="758" operator="lessThan">
      <formula>$C$4</formula>
    </cfRule>
  </conditionalFormatting>
  <conditionalFormatting sqref="Z59">
    <cfRule type="cellIs" dxfId="10851" priority="759" operator="lessThan">
      <formula>$C$4</formula>
    </cfRule>
  </conditionalFormatting>
  <conditionalFormatting sqref="Z60">
    <cfRule type="cellIs" dxfId="10850" priority="760" operator="lessThan">
      <formula>$C$4</formula>
    </cfRule>
  </conditionalFormatting>
  <conditionalFormatting sqref="AA11">
    <cfRule type="cellIs" dxfId="10849" priority="761" operator="lessThan">
      <formula>$C$4</formula>
    </cfRule>
  </conditionalFormatting>
  <conditionalFormatting sqref="AA12">
    <cfRule type="cellIs" dxfId="10848" priority="762" operator="lessThan">
      <formula>$C$4</formula>
    </cfRule>
  </conditionalFormatting>
  <conditionalFormatting sqref="AA13">
    <cfRule type="cellIs" dxfId="10847" priority="763" operator="lessThan">
      <formula>$C$4</formula>
    </cfRule>
  </conditionalFormatting>
  <conditionalFormatting sqref="AA14">
    <cfRule type="cellIs" dxfId="10846" priority="764" operator="lessThan">
      <formula>$C$4</formula>
    </cfRule>
  </conditionalFormatting>
  <conditionalFormatting sqref="AA15">
    <cfRule type="cellIs" dxfId="10845" priority="765" operator="lessThan">
      <formula>$C$4</formula>
    </cfRule>
  </conditionalFormatting>
  <conditionalFormatting sqref="AA16">
    <cfRule type="cellIs" dxfId="10844" priority="766" operator="lessThan">
      <formula>$C$4</formula>
    </cfRule>
  </conditionalFormatting>
  <conditionalFormatting sqref="AA17">
    <cfRule type="cellIs" dxfId="10843" priority="767" operator="lessThan">
      <formula>$C$4</formula>
    </cfRule>
  </conditionalFormatting>
  <conditionalFormatting sqref="AA18">
    <cfRule type="cellIs" dxfId="10842" priority="768" operator="lessThan">
      <formula>$C$4</formula>
    </cfRule>
  </conditionalFormatting>
  <conditionalFormatting sqref="AA19">
    <cfRule type="cellIs" dxfId="10841" priority="769" operator="lessThan">
      <formula>$C$4</formula>
    </cfRule>
  </conditionalFormatting>
  <conditionalFormatting sqref="AA20">
    <cfRule type="cellIs" dxfId="10840" priority="770" operator="lessThan">
      <formula>$C$4</formula>
    </cfRule>
  </conditionalFormatting>
  <conditionalFormatting sqref="AA21">
    <cfRule type="cellIs" dxfId="10839" priority="771" operator="lessThan">
      <formula>$C$4</formula>
    </cfRule>
  </conditionalFormatting>
  <conditionalFormatting sqref="AA22">
    <cfRule type="cellIs" dxfId="10838" priority="772" operator="lessThan">
      <formula>$C$4</formula>
    </cfRule>
  </conditionalFormatting>
  <conditionalFormatting sqref="AA23">
    <cfRule type="cellIs" dxfId="10837" priority="773" operator="lessThan">
      <formula>$C$4</formula>
    </cfRule>
  </conditionalFormatting>
  <conditionalFormatting sqref="AA24">
    <cfRule type="cellIs" dxfId="10836" priority="774" operator="lessThan">
      <formula>$C$4</formula>
    </cfRule>
  </conditionalFormatting>
  <conditionalFormatting sqref="AA25">
    <cfRule type="cellIs" dxfId="10835" priority="775" operator="lessThan">
      <formula>$C$4</formula>
    </cfRule>
  </conditionalFormatting>
  <conditionalFormatting sqref="AA26">
    <cfRule type="cellIs" dxfId="10834" priority="776" operator="lessThan">
      <formula>$C$4</formula>
    </cfRule>
  </conditionalFormatting>
  <conditionalFormatting sqref="AA27">
    <cfRule type="cellIs" dxfId="10833" priority="777" operator="lessThan">
      <formula>$C$4</formula>
    </cfRule>
  </conditionalFormatting>
  <conditionalFormatting sqref="AA28">
    <cfRule type="cellIs" dxfId="10832" priority="778" operator="lessThan">
      <formula>$C$4</formula>
    </cfRule>
  </conditionalFormatting>
  <conditionalFormatting sqref="AA29">
    <cfRule type="cellIs" dxfId="10831" priority="779" operator="lessThan">
      <formula>$C$4</formula>
    </cfRule>
  </conditionalFormatting>
  <conditionalFormatting sqref="AA30">
    <cfRule type="cellIs" dxfId="10830" priority="780" operator="lessThan">
      <formula>$C$4</formula>
    </cfRule>
  </conditionalFormatting>
  <conditionalFormatting sqref="AA31">
    <cfRule type="cellIs" dxfId="10829" priority="781" operator="lessThan">
      <formula>$C$4</formula>
    </cfRule>
  </conditionalFormatting>
  <conditionalFormatting sqref="AA32">
    <cfRule type="cellIs" dxfId="10828" priority="782" operator="lessThan">
      <formula>$C$4</formula>
    </cfRule>
  </conditionalFormatting>
  <conditionalFormatting sqref="AA33">
    <cfRule type="cellIs" dxfId="10827" priority="783" operator="lessThan">
      <formula>$C$4</formula>
    </cfRule>
  </conditionalFormatting>
  <conditionalFormatting sqref="AA34">
    <cfRule type="cellIs" dxfId="10826" priority="784" operator="lessThan">
      <formula>$C$4</formula>
    </cfRule>
  </conditionalFormatting>
  <conditionalFormatting sqref="AA35">
    <cfRule type="cellIs" dxfId="10825" priority="785" operator="lessThan">
      <formula>$C$4</formula>
    </cfRule>
  </conditionalFormatting>
  <conditionalFormatting sqref="AA36">
    <cfRule type="cellIs" dxfId="10824" priority="786" operator="lessThan">
      <formula>$C$4</formula>
    </cfRule>
  </conditionalFormatting>
  <conditionalFormatting sqref="AA37">
    <cfRule type="cellIs" dxfId="10823" priority="787" operator="lessThan">
      <formula>$C$4</formula>
    </cfRule>
  </conditionalFormatting>
  <conditionalFormatting sqref="AA38">
    <cfRule type="cellIs" dxfId="10822" priority="788" operator="lessThan">
      <formula>$C$4</formula>
    </cfRule>
  </conditionalFormatting>
  <conditionalFormatting sqref="AA39">
    <cfRule type="cellIs" dxfId="10821" priority="789" operator="lessThan">
      <formula>$C$4</formula>
    </cfRule>
  </conditionalFormatting>
  <conditionalFormatting sqref="AA40">
    <cfRule type="cellIs" dxfId="10820" priority="790" operator="lessThan">
      <formula>$C$4</formula>
    </cfRule>
  </conditionalFormatting>
  <conditionalFormatting sqref="AA41">
    <cfRule type="cellIs" dxfId="10819" priority="791" operator="lessThan">
      <formula>$C$4</formula>
    </cfRule>
  </conditionalFormatting>
  <conditionalFormatting sqref="AA42">
    <cfRule type="cellIs" dxfId="10818" priority="792" operator="lessThan">
      <formula>$C$4</formula>
    </cfRule>
  </conditionalFormatting>
  <conditionalFormatting sqref="AA43">
    <cfRule type="cellIs" dxfId="10817" priority="793" operator="lessThan">
      <formula>$C$4</formula>
    </cfRule>
  </conditionalFormatting>
  <conditionalFormatting sqref="AA44">
    <cfRule type="cellIs" dxfId="10816" priority="794" operator="lessThan">
      <formula>$C$4</formula>
    </cfRule>
  </conditionalFormatting>
  <conditionalFormatting sqref="AA45">
    <cfRule type="cellIs" dxfId="10815" priority="795" operator="lessThan">
      <formula>$C$4</formula>
    </cfRule>
  </conditionalFormatting>
  <conditionalFormatting sqref="AA46">
    <cfRule type="cellIs" dxfId="10814" priority="796" operator="lessThan">
      <formula>$C$4</formula>
    </cfRule>
  </conditionalFormatting>
  <conditionalFormatting sqref="AA47">
    <cfRule type="cellIs" dxfId="10813" priority="797" operator="lessThan">
      <formula>$C$4</formula>
    </cfRule>
  </conditionalFormatting>
  <conditionalFormatting sqref="AA48">
    <cfRule type="cellIs" dxfId="10812" priority="798" operator="lessThan">
      <formula>$C$4</formula>
    </cfRule>
  </conditionalFormatting>
  <conditionalFormatting sqref="AA49">
    <cfRule type="cellIs" dxfId="10811" priority="799" operator="lessThan">
      <formula>$C$4</formula>
    </cfRule>
  </conditionalFormatting>
  <conditionalFormatting sqref="AA50">
    <cfRule type="cellIs" dxfId="10810" priority="800" operator="lessThan">
      <formula>$C$4</formula>
    </cfRule>
  </conditionalFormatting>
  <conditionalFormatting sqref="AA51">
    <cfRule type="cellIs" dxfId="10809" priority="801" operator="lessThan">
      <formula>$C$4</formula>
    </cfRule>
  </conditionalFormatting>
  <conditionalFormatting sqref="AA52">
    <cfRule type="cellIs" dxfId="10808" priority="802" operator="lessThan">
      <formula>$C$4</formula>
    </cfRule>
  </conditionalFormatting>
  <conditionalFormatting sqref="AA53">
    <cfRule type="cellIs" dxfId="10807" priority="803" operator="lessThan">
      <formula>$C$4</formula>
    </cfRule>
  </conditionalFormatting>
  <conditionalFormatting sqref="AA54">
    <cfRule type="cellIs" dxfId="10806" priority="804" operator="lessThan">
      <formula>$C$4</formula>
    </cfRule>
  </conditionalFormatting>
  <conditionalFormatting sqref="AA55">
    <cfRule type="cellIs" dxfId="10805" priority="805" operator="lessThan">
      <formula>$C$4</formula>
    </cfRule>
  </conditionalFormatting>
  <conditionalFormatting sqref="AA56">
    <cfRule type="cellIs" dxfId="10804" priority="806" operator="lessThan">
      <formula>$C$4</formula>
    </cfRule>
  </conditionalFormatting>
  <conditionalFormatting sqref="AA57">
    <cfRule type="cellIs" dxfId="10803" priority="807" operator="lessThan">
      <formula>$C$4</formula>
    </cfRule>
  </conditionalFormatting>
  <conditionalFormatting sqref="AA58">
    <cfRule type="cellIs" dxfId="10802" priority="808" operator="lessThan">
      <formula>$C$4</formula>
    </cfRule>
  </conditionalFormatting>
  <conditionalFormatting sqref="AA59">
    <cfRule type="cellIs" dxfId="10801" priority="809" operator="lessThan">
      <formula>$C$4</formula>
    </cfRule>
  </conditionalFormatting>
  <conditionalFormatting sqref="AA60">
    <cfRule type="cellIs" dxfId="10800" priority="810" operator="lessThan">
      <formula>$C$4</formula>
    </cfRule>
  </conditionalFormatting>
  <conditionalFormatting sqref="AB11">
    <cfRule type="cellIs" dxfId="10799" priority="811" operator="lessThan">
      <formula>$C$4</formula>
    </cfRule>
  </conditionalFormatting>
  <conditionalFormatting sqref="AB12">
    <cfRule type="cellIs" dxfId="10798" priority="812" operator="lessThan">
      <formula>$C$4</formula>
    </cfRule>
  </conditionalFormatting>
  <conditionalFormatting sqref="AB13">
    <cfRule type="cellIs" dxfId="10797" priority="813" operator="lessThan">
      <formula>$C$4</formula>
    </cfRule>
  </conditionalFormatting>
  <conditionalFormatting sqref="AB14">
    <cfRule type="cellIs" dxfId="10796" priority="814" operator="lessThan">
      <formula>$C$4</formula>
    </cfRule>
  </conditionalFormatting>
  <conditionalFormatting sqref="AB15">
    <cfRule type="cellIs" dxfId="10795" priority="815" operator="lessThan">
      <formula>$C$4</formula>
    </cfRule>
  </conditionalFormatting>
  <conditionalFormatting sqref="AB16">
    <cfRule type="cellIs" dxfId="10794" priority="816" operator="lessThan">
      <formula>$C$4</formula>
    </cfRule>
  </conditionalFormatting>
  <conditionalFormatting sqref="AB17">
    <cfRule type="cellIs" dxfId="10793" priority="817" operator="lessThan">
      <formula>$C$4</formula>
    </cfRule>
  </conditionalFormatting>
  <conditionalFormatting sqref="AB18">
    <cfRule type="cellIs" dxfId="10792" priority="818" operator="lessThan">
      <formula>$C$4</formula>
    </cfRule>
  </conditionalFormatting>
  <conditionalFormatting sqref="AB19">
    <cfRule type="cellIs" dxfId="10791" priority="819" operator="lessThan">
      <formula>$C$4</formula>
    </cfRule>
  </conditionalFormatting>
  <conditionalFormatting sqref="AB20">
    <cfRule type="cellIs" dxfId="10790" priority="820" operator="lessThan">
      <formula>$C$4</formula>
    </cfRule>
  </conditionalFormatting>
  <conditionalFormatting sqref="AB21">
    <cfRule type="cellIs" dxfId="10789" priority="821" operator="lessThan">
      <formula>$C$4</formula>
    </cfRule>
  </conditionalFormatting>
  <conditionalFormatting sqref="AB22">
    <cfRule type="cellIs" dxfId="10788" priority="822" operator="lessThan">
      <formula>$C$4</formula>
    </cfRule>
  </conditionalFormatting>
  <conditionalFormatting sqref="AB23">
    <cfRule type="cellIs" dxfId="10787" priority="823" operator="lessThan">
      <formula>$C$4</formula>
    </cfRule>
  </conditionalFormatting>
  <conditionalFormatting sqref="AB24">
    <cfRule type="cellIs" dxfId="10786" priority="824" operator="lessThan">
      <formula>$C$4</formula>
    </cfRule>
  </conditionalFormatting>
  <conditionalFormatting sqref="AB25">
    <cfRule type="cellIs" dxfId="10785" priority="825" operator="lessThan">
      <formula>$C$4</formula>
    </cfRule>
  </conditionalFormatting>
  <conditionalFormatting sqref="AB26">
    <cfRule type="cellIs" dxfId="10784" priority="826" operator="lessThan">
      <formula>$C$4</formula>
    </cfRule>
  </conditionalFormatting>
  <conditionalFormatting sqref="AB27">
    <cfRule type="cellIs" dxfId="10783" priority="827" operator="lessThan">
      <formula>$C$4</formula>
    </cfRule>
  </conditionalFormatting>
  <conditionalFormatting sqref="AB28">
    <cfRule type="cellIs" dxfId="10782" priority="828" operator="lessThan">
      <formula>$C$4</formula>
    </cfRule>
  </conditionalFormatting>
  <conditionalFormatting sqref="AB29">
    <cfRule type="cellIs" dxfId="10781" priority="829" operator="lessThan">
      <formula>$C$4</formula>
    </cfRule>
  </conditionalFormatting>
  <conditionalFormatting sqref="AB30">
    <cfRule type="cellIs" dxfId="10780" priority="830" operator="lessThan">
      <formula>$C$4</formula>
    </cfRule>
  </conditionalFormatting>
  <conditionalFormatting sqref="AB31">
    <cfRule type="cellIs" dxfId="10779" priority="831" operator="lessThan">
      <formula>$C$4</formula>
    </cfRule>
  </conditionalFormatting>
  <conditionalFormatting sqref="AB32">
    <cfRule type="cellIs" dxfId="10778" priority="832" operator="lessThan">
      <formula>$C$4</formula>
    </cfRule>
  </conditionalFormatting>
  <conditionalFormatting sqref="AB33">
    <cfRule type="cellIs" dxfId="10777" priority="833" operator="lessThan">
      <formula>$C$4</formula>
    </cfRule>
  </conditionalFormatting>
  <conditionalFormatting sqref="AB34">
    <cfRule type="cellIs" dxfId="10776" priority="834" operator="lessThan">
      <formula>$C$4</formula>
    </cfRule>
  </conditionalFormatting>
  <conditionalFormatting sqref="AB35">
    <cfRule type="cellIs" dxfId="10775" priority="835" operator="lessThan">
      <formula>$C$4</formula>
    </cfRule>
  </conditionalFormatting>
  <conditionalFormatting sqref="AB36">
    <cfRule type="cellIs" dxfId="10774" priority="836" operator="lessThan">
      <formula>$C$4</formula>
    </cfRule>
  </conditionalFormatting>
  <conditionalFormatting sqref="AB37">
    <cfRule type="cellIs" dxfId="10773" priority="837" operator="lessThan">
      <formula>$C$4</formula>
    </cfRule>
  </conditionalFormatting>
  <conditionalFormatting sqref="AB38">
    <cfRule type="cellIs" dxfId="10772" priority="838" operator="lessThan">
      <formula>$C$4</formula>
    </cfRule>
  </conditionalFormatting>
  <conditionalFormatting sqref="AB39">
    <cfRule type="cellIs" dxfId="10771" priority="839" operator="lessThan">
      <formula>$C$4</formula>
    </cfRule>
  </conditionalFormatting>
  <conditionalFormatting sqref="AB40">
    <cfRule type="cellIs" dxfId="10770" priority="840" operator="lessThan">
      <formula>$C$4</formula>
    </cfRule>
  </conditionalFormatting>
  <conditionalFormatting sqref="AB41">
    <cfRule type="cellIs" dxfId="10769" priority="841" operator="lessThan">
      <formula>$C$4</formula>
    </cfRule>
  </conditionalFormatting>
  <conditionalFormatting sqref="AB42">
    <cfRule type="cellIs" dxfId="10768" priority="842" operator="lessThan">
      <formula>$C$4</formula>
    </cfRule>
  </conditionalFormatting>
  <conditionalFormatting sqref="AB43">
    <cfRule type="cellIs" dxfId="10767" priority="843" operator="lessThan">
      <formula>$C$4</formula>
    </cfRule>
  </conditionalFormatting>
  <conditionalFormatting sqref="AB44">
    <cfRule type="cellIs" dxfId="10766" priority="844" operator="lessThan">
      <formula>$C$4</formula>
    </cfRule>
  </conditionalFormatting>
  <conditionalFormatting sqref="AB45">
    <cfRule type="cellIs" dxfId="10765" priority="845" operator="lessThan">
      <formula>$C$4</formula>
    </cfRule>
  </conditionalFormatting>
  <conditionalFormatting sqref="AB46">
    <cfRule type="cellIs" dxfId="10764" priority="846" operator="lessThan">
      <formula>$C$4</formula>
    </cfRule>
  </conditionalFormatting>
  <conditionalFormatting sqref="AB47">
    <cfRule type="cellIs" dxfId="10763" priority="847" operator="lessThan">
      <formula>$C$4</formula>
    </cfRule>
  </conditionalFormatting>
  <conditionalFormatting sqref="AB48">
    <cfRule type="cellIs" dxfId="10762" priority="848" operator="lessThan">
      <formula>$C$4</formula>
    </cfRule>
  </conditionalFormatting>
  <conditionalFormatting sqref="AB49">
    <cfRule type="cellIs" dxfId="10761" priority="849" operator="lessThan">
      <formula>$C$4</formula>
    </cfRule>
  </conditionalFormatting>
  <conditionalFormatting sqref="AB50">
    <cfRule type="cellIs" dxfId="10760" priority="850" operator="lessThan">
      <formula>$C$4</formula>
    </cfRule>
  </conditionalFormatting>
  <conditionalFormatting sqref="AB51">
    <cfRule type="cellIs" dxfId="10759" priority="851" operator="lessThan">
      <formula>$C$4</formula>
    </cfRule>
  </conditionalFormatting>
  <conditionalFormatting sqref="AB52">
    <cfRule type="cellIs" dxfId="10758" priority="852" operator="lessThan">
      <formula>$C$4</formula>
    </cfRule>
  </conditionalFormatting>
  <conditionalFormatting sqref="AB53">
    <cfRule type="cellIs" dxfId="10757" priority="853" operator="lessThan">
      <formula>$C$4</formula>
    </cfRule>
  </conditionalFormatting>
  <conditionalFormatting sqref="AB54">
    <cfRule type="cellIs" dxfId="10756" priority="854" operator="lessThan">
      <formula>$C$4</formula>
    </cfRule>
  </conditionalFormatting>
  <conditionalFormatting sqref="AB55">
    <cfRule type="cellIs" dxfId="10755" priority="855" operator="lessThan">
      <formula>$C$4</formula>
    </cfRule>
  </conditionalFormatting>
  <conditionalFormatting sqref="AB56">
    <cfRule type="cellIs" dxfId="10754" priority="856" operator="lessThan">
      <formula>$C$4</formula>
    </cfRule>
  </conditionalFormatting>
  <conditionalFormatting sqref="AB57">
    <cfRule type="cellIs" dxfId="10753" priority="857" operator="lessThan">
      <formula>$C$4</formula>
    </cfRule>
  </conditionalFormatting>
  <conditionalFormatting sqref="AB58">
    <cfRule type="cellIs" dxfId="10752" priority="858" operator="lessThan">
      <formula>$C$4</formula>
    </cfRule>
  </conditionalFormatting>
  <conditionalFormatting sqref="AB59">
    <cfRule type="cellIs" dxfId="10751" priority="859" operator="lessThan">
      <formula>$C$4</formula>
    </cfRule>
  </conditionalFormatting>
  <conditionalFormatting sqref="AB60">
    <cfRule type="cellIs" dxfId="10750" priority="860" operator="lessThan">
      <formula>$C$4</formula>
    </cfRule>
  </conditionalFormatting>
  <conditionalFormatting sqref="AC11">
    <cfRule type="cellIs" dxfId="10749" priority="861" operator="lessThan">
      <formula>$C$4</formula>
    </cfRule>
  </conditionalFormatting>
  <conditionalFormatting sqref="AC12">
    <cfRule type="cellIs" dxfId="10748" priority="862" operator="lessThan">
      <formula>$C$4</formula>
    </cfRule>
  </conditionalFormatting>
  <conditionalFormatting sqref="AC13">
    <cfRule type="cellIs" dxfId="10747" priority="863" operator="lessThan">
      <formula>$C$4</formula>
    </cfRule>
  </conditionalFormatting>
  <conditionalFormatting sqref="AC14">
    <cfRule type="cellIs" dxfId="10746" priority="864" operator="lessThan">
      <formula>$C$4</formula>
    </cfRule>
  </conditionalFormatting>
  <conditionalFormatting sqref="AC15">
    <cfRule type="cellIs" dxfId="10745" priority="865" operator="lessThan">
      <formula>$C$4</formula>
    </cfRule>
  </conditionalFormatting>
  <conditionalFormatting sqref="AC16">
    <cfRule type="cellIs" dxfId="10744" priority="866" operator="lessThan">
      <formula>$C$4</formula>
    </cfRule>
  </conditionalFormatting>
  <conditionalFormatting sqref="AC17">
    <cfRule type="cellIs" dxfId="10743" priority="867" operator="lessThan">
      <formula>$C$4</formula>
    </cfRule>
  </conditionalFormatting>
  <conditionalFormatting sqref="AC18">
    <cfRule type="cellIs" dxfId="10742" priority="868" operator="lessThan">
      <formula>$C$4</formula>
    </cfRule>
  </conditionalFormatting>
  <conditionalFormatting sqref="AC19">
    <cfRule type="cellIs" dxfId="10741" priority="869" operator="lessThan">
      <formula>$C$4</formula>
    </cfRule>
  </conditionalFormatting>
  <conditionalFormatting sqref="AC20">
    <cfRule type="cellIs" dxfId="10740" priority="870" operator="lessThan">
      <formula>$C$4</formula>
    </cfRule>
  </conditionalFormatting>
  <conditionalFormatting sqref="AC21">
    <cfRule type="cellIs" dxfId="10739" priority="871" operator="lessThan">
      <formula>$C$4</formula>
    </cfRule>
  </conditionalFormatting>
  <conditionalFormatting sqref="AC22">
    <cfRule type="cellIs" dxfId="10738" priority="872" operator="lessThan">
      <formula>$C$4</formula>
    </cfRule>
  </conditionalFormatting>
  <conditionalFormatting sqref="AC23">
    <cfRule type="cellIs" dxfId="10737" priority="873" operator="lessThan">
      <formula>$C$4</formula>
    </cfRule>
  </conditionalFormatting>
  <conditionalFormatting sqref="AC24">
    <cfRule type="cellIs" dxfId="10736" priority="874" operator="lessThan">
      <formula>$C$4</formula>
    </cfRule>
  </conditionalFormatting>
  <conditionalFormatting sqref="AC25">
    <cfRule type="cellIs" dxfId="10735" priority="875" operator="lessThan">
      <formula>$C$4</formula>
    </cfRule>
  </conditionalFormatting>
  <conditionalFormatting sqref="AC26">
    <cfRule type="cellIs" dxfId="10734" priority="876" operator="lessThan">
      <formula>$C$4</formula>
    </cfRule>
  </conditionalFormatting>
  <conditionalFormatting sqref="AC27">
    <cfRule type="cellIs" dxfId="10733" priority="877" operator="lessThan">
      <formula>$C$4</formula>
    </cfRule>
  </conditionalFormatting>
  <conditionalFormatting sqref="AC28">
    <cfRule type="cellIs" dxfId="10732" priority="878" operator="lessThan">
      <formula>$C$4</formula>
    </cfRule>
  </conditionalFormatting>
  <conditionalFormatting sqref="AC29">
    <cfRule type="cellIs" dxfId="10731" priority="879" operator="lessThan">
      <formula>$C$4</formula>
    </cfRule>
  </conditionalFormatting>
  <conditionalFormatting sqref="AC30">
    <cfRule type="cellIs" dxfId="10730" priority="880" operator="lessThan">
      <formula>$C$4</formula>
    </cfRule>
  </conditionalFormatting>
  <conditionalFormatting sqref="AC31">
    <cfRule type="cellIs" dxfId="10729" priority="881" operator="lessThan">
      <formula>$C$4</formula>
    </cfRule>
  </conditionalFormatting>
  <conditionalFormatting sqref="AC32">
    <cfRule type="cellIs" dxfId="10728" priority="882" operator="lessThan">
      <formula>$C$4</formula>
    </cfRule>
  </conditionalFormatting>
  <conditionalFormatting sqref="AC33">
    <cfRule type="cellIs" dxfId="10727" priority="883" operator="lessThan">
      <formula>$C$4</formula>
    </cfRule>
  </conditionalFormatting>
  <conditionalFormatting sqref="AC34">
    <cfRule type="cellIs" dxfId="10726" priority="884" operator="lessThan">
      <formula>$C$4</formula>
    </cfRule>
  </conditionalFormatting>
  <conditionalFormatting sqref="AC35">
    <cfRule type="cellIs" dxfId="10725" priority="885" operator="lessThan">
      <formula>$C$4</formula>
    </cfRule>
  </conditionalFormatting>
  <conditionalFormatting sqref="AC36">
    <cfRule type="cellIs" dxfId="10724" priority="886" operator="lessThan">
      <formula>$C$4</formula>
    </cfRule>
  </conditionalFormatting>
  <conditionalFormatting sqref="AC37">
    <cfRule type="cellIs" dxfId="10723" priority="887" operator="lessThan">
      <formula>$C$4</formula>
    </cfRule>
  </conditionalFormatting>
  <conditionalFormatting sqref="AC38">
    <cfRule type="cellIs" dxfId="10722" priority="888" operator="lessThan">
      <formula>$C$4</formula>
    </cfRule>
  </conditionalFormatting>
  <conditionalFormatting sqref="AC39">
    <cfRule type="cellIs" dxfId="10721" priority="889" operator="lessThan">
      <formula>$C$4</formula>
    </cfRule>
  </conditionalFormatting>
  <conditionalFormatting sqref="AC40">
    <cfRule type="cellIs" dxfId="10720" priority="890" operator="lessThan">
      <formula>$C$4</formula>
    </cfRule>
  </conditionalFormatting>
  <conditionalFormatting sqref="AC41">
    <cfRule type="cellIs" dxfId="10719" priority="891" operator="lessThan">
      <formula>$C$4</formula>
    </cfRule>
  </conditionalFormatting>
  <conditionalFormatting sqref="AC42">
    <cfRule type="cellIs" dxfId="10718" priority="892" operator="lessThan">
      <formula>$C$4</formula>
    </cfRule>
  </conditionalFormatting>
  <conditionalFormatting sqref="AC43">
    <cfRule type="cellIs" dxfId="10717" priority="893" operator="lessThan">
      <formula>$C$4</formula>
    </cfRule>
  </conditionalFormatting>
  <conditionalFormatting sqref="AC44">
    <cfRule type="cellIs" dxfId="10716" priority="894" operator="lessThan">
      <formula>$C$4</formula>
    </cfRule>
  </conditionalFormatting>
  <conditionalFormatting sqref="AC45">
    <cfRule type="cellIs" dxfId="10715" priority="895" operator="lessThan">
      <formula>$C$4</formula>
    </cfRule>
  </conditionalFormatting>
  <conditionalFormatting sqref="AC46">
    <cfRule type="cellIs" dxfId="10714" priority="896" operator="lessThan">
      <formula>$C$4</formula>
    </cfRule>
  </conditionalFormatting>
  <conditionalFormatting sqref="AC47">
    <cfRule type="cellIs" dxfId="10713" priority="897" operator="lessThan">
      <formula>$C$4</formula>
    </cfRule>
  </conditionalFormatting>
  <conditionalFormatting sqref="AC48">
    <cfRule type="cellIs" dxfId="10712" priority="898" operator="lessThan">
      <formula>$C$4</formula>
    </cfRule>
  </conditionalFormatting>
  <conditionalFormatting sqref="AC49">
    <cfRule type="cellIs" dxfId="10711" priority="899" operator="lessThan">
      <formula>$C$4</formula>
    </cfRule>
  </conditionalFormatting>
  <conditionalFormatting sqref="AC50">
    <cfRule type="cellIs" dxfId="10710" priority="900" operator="lessThan">
      <formula>$C$4</formula>
    </cfRule>
  </conditionalFormatting>
  <conditionalFormatting sqref="AC51">
    <cfRule type="cellIs" dxfId="10709" priority="901" operator="lessThan">
      <formula>$C$4</formula>
    </cfRule>
  </conditionalFormatting>
  <conditionalFormatting sqref="AC52">
    <cfRule type="cellIs" dxfId="10708" priority="902" operator="lessThan">
      <formula>$C$4</formula>
    </cfRule>
  </conditionalFormatting>
  <conditionalFormatting sqref="AC53">
    <cfRule type="cellIs" dxfId="10707" priority="903" operator="lessThan">
      <formula>$C$4</formula>
    </cfRule>
  </conditionalFormatting>
  <conditionalFormatting sqref="AC54">
    <cfRule type="cellIs" dxfId="10706" priority="904" operator="lessThan">
      <formula>$C$4</formula>
    </cfRule>
  </conditionalFormatting>
  <conditionalFormatting sqref="AC55">
    <cfRule type="cellIs" dxfId="10705" priority="905" operator="lessThan">
      <formula>$C$4</formula>
    </cfRule>
  </conditionalFormatting>
  <conditionalFormatting sqref="AC56">
    <cfRule type="cellIs" dxfId="10704" priority="906" operator="lessThan">
      <formula>$C$4</formula>
    </cfRule>
  </conditionalFormatting>
  <conditionalFormatting sqref="AC57">
    <cfRule type="cellIs" dxfId="10703" priority="907" operator="lessThan">
      <formula>$C$4</formula>
    </cfRule>
  </conditionalFormatting>
  <conditionalFormatting sqref="AC58">
    <cfRule type="cellIs" dxfId="10702" priority="908" operator="lessThan">
      <formula>$C$4</formula>
    </cfRule>
  </conditionalFormatting>
  <conditionalFormatting sqref="AC59">
    <cfRule type="cellIs" dxfId="10701" priority="909" operator="lessThan">
      <formula>$C$4</formula>
    </cfRule>
  </conditionalFormatting>
  <conditionalFormatting sqref="AC60">
    <cfRule type="cellIs" dxfId="10700" priority="910" operator="lessThan">
      <formula>$C$4</formula>
    </cfRule>
  </conditionalFormatting>
  <conditionalFormatting sqref="AD11">
    <cfRule type="cellIs" dxfId="10699" priority="911" operator="lessThan">
      <formula>$C$4</formula>
    </cfRule>
  </conditionalFormatting>
  <conditionalFormatting sqref="AD12">
    <cfRule type="cellIs" dxfId="10698" priority="912" operator="lessThan">
      <formula>$C$4</formula>
    </cfRule>
  </conditionalFormatting>
  <conditionalFormatting sqref="AD13">
    <cfRule type="cellIs" dxfId="10697" priority="913" operator="lessThan">
      <formula>$C$4</formula>
    </cfRule>
  </conditionalFormatting>
  <conditionalFormatting sqref="AD14">
    <cfRule type="cellIs" dxfId="10696" priority="914" operator="lessThan">
      <formula>$C$4</formula>
    </cfRule>
  </conditionalFormatting>
  <conditionalFormatting sqref="AD15">
    <cfRule type="cellIs" dxfId="10695" priority="915" operator="lessThan">
      <formula>$C$4</formula>
    </cfRule>
  </conditionalFormatting>
  <conditionalFormatting sqref="AD16">
    <cfRule type="cellIs" dxfId="10694" priority="916" operator="lessThan">
      <formula>$C$4</formula>
    </cfRule>
  </conditionalFormatting>
  <conditionalFormatting sqref="AD17">
    <cfRule type="cellIs" dxfId="10693" priority="917" operator="lessThan">
      <formula>$C$4</formula>
    </cfRule>
  </conditionalFormatting>
  <conditionalFormatting sqref="AD18">
    <cfRule type="cellIs" dxfId="10692" priority="918" operator="lessThan">
      <formula>$C$4</formula>
    </cfRule>
  </conditionalFormatting>
  <conditionalFormatting sqref="AD19">
    <cfRule type="cellIs" dxfId="10691" priority="919" operator="lessThan">
      <formula>$C$4</formula>
    </cfRule>
  </conditionalFormatting>
  <conditionalFormatting sqref="AD20">
    <cfRule type="cellIs" dxfId="10690" priority="920" operator="lessThan">
      <formula>$C$4</formula>
    </cfRule>
  </conditionalFormatting>
  <conditionalFormatting sqref="AD21">
    <cfRule type="cellIs" dxfId="10689" priority="921" operator="lessThan">
      <formula>$C$4</formula>
    </cfRule>
  </conditionalFormatting>
  <conditionalFormatting sqref="AD22">
    <cfRule type="cellIs" dxfId="10688" priority="922" operator="lessThan">
      <formula>$C$4</formula>
    </cfRule>
  </conditionalFormatting>
  <conditionalFormatting sqref="AD23">
    <cfRule type="cellIs" dxfId="10687" priority="923" operator="lessThan">
      <formula>$C$4</formula>
    </cfRule>
  </conditionalFormatting>
  <conditionalFormatting sqref="AD24">
    <cfRule type="cellIs" dxfId="10686" priority="924" operator="lessThan">
      <formula>$C$4</formula>
    </cfRule>
  </conditionalFormatting>
  <conditionalFormatting sqref="AD25">
    <cfRule type="cellIs" dxfId="10685" priority="925" operator="lessThan">
      <formula>$C$4</formula>
    </cfRule>
  </conditionalFormatting>
  <conditionalFormatting sqref="AD26">
    <cfRule type="cellIs" dxfId="10684" priority="926" operator="lessThan">
      <formula>$C$4</formula>
    </cfRule>
  </conditionalFormatting>
  <conditionalFormatting sqref="AD27">
    <cfRule type="cellIs" dxfId="10683" priority="927" operator="lessThan">
      <formula>$C$4</formula>
    </cfRule>
  </conditionalFormatting>
  <conditionalFormatting sqref="AD28">
    <cfRule type="cellIs" dxfId="10682" priority="928" operator="lessThan">
      <formula>$C$4</formula>
    </cfRule>
  </conditionalFormatting>
  <conditionalFormatting sqref="AD29">
    <cfRule type="cellIs" dxfId="10681" priority="929" operator="lessThan">
      <formula>$C$4</formula>
    </cfRule>
  </conditionalFormatting>
  <conditionalFormatting sqref="AD30">
    <cfRule type="cellIs" dxfId="10680" priority="930" operator="lessThan">
      <formula>$C$4</formula>
    </cfRule>
  </conditionalFormatting>
  <conditionalFormatting sqref="AD31">
    <cfRule type="cellIs" dxfId="10679" priority="931" operator="lessThan">
      <formula>$C$4</formula>
    </cfRule>
  </conditionalFormatting>
  <conditionalFormatting sqref="AD32">
    <cfRule type="cellIs" dxfId="10678" priority="932" operator="lessThan">
      <formula>$C$4</formula>
    </cfRule>
  </conditionalFormatting>
  <conditionalFormatting sqref="AD33">
    <cfRule type="cellIs" dxfId="10677" priority="933" operator="lessThan">
      <formula>$C$4</formula>
    </cfRule>
  </conditionalFormatting>
  <conditionalFormatting sqref="AD34">
    <cfRule type="cellIs" dxfId="10676" priority="934" operator="lessThan">
      <formula>$C$4</formula>
    </cfRule>
  </conditionalFormatting>
  <conditionalFormatting sqref="AD35">
    <cfRule type="cellIs" dxfId="10675" priority="935" operator="lessThan">
      <formula>$C$4</formula>
    </cfRule>
  </conditionalFormatting>
  <conditionalFormatting sqref="AD36">
    <cfRule type="cellIs" dxfId="10674" priority="936" operator="lessThan">
      <formula>$C$4</formula>
    </cfRule>
  </conditionalFormatting>
  <conditionalFormatting sqref="AD37">
    <cfRule type="cellIs" dxfId="10673" priority="937" operator="lessThan">
      <formula>$C$4</formula>
    </cfRule>
  </conditionalFormatting>
  <conditionalFormatting sqref="AD38">
    <cfRule type="cellIs" dxfId="10672" priority="938" operator="lessThan">
      <formula>$C$4</formula>
    </cfRule>
  </conditionalFormatting>
  <conditionalFormatting sqref="AD39">
    <cfRule type="cellIs" dxfId="10671" priority="939" operator="lessThan">
      <formula>$C$4</formula>
    </cfRule>
  </conditionalFormatting>
  <conditionalFormatting sqref="AD40">
    <cfRule type="cellIs" dxfId="10670" priority="940" operator="lessThan">
      <formula>$C$4</formula>
    </cfRule>
  </conditionalFormatting>
  <conditionalFormatting sqref="AD41">
    <cfRule type="cellIs" dxfId="10669" priority="941" operator="lessThan">
      <formula>$C$4</formula>
    </cfRule>
  </conditionalFormatting>
  <conditionalFormatting sqref="AD42">
    <cfRule type="cellIs" dxfId="10668" priority="942" operator="lessThan">
      <formula>$C$4</formula>
    </cfRule>
  </conditionalFormatting>
  <conditionalFormatting sqref="AD43">
    <cfRule type="cellIs" dxfId="10667" priority="943" operator="lessThan">
      <formula>$C$4</formula>
    </cfRule>
  </conditionalFormatting>
  <conditionalFormatting sqref="AD44">
    <cfRule type="cellIs" dxfId="10666" priority="944" operator="lessThan">
      <formula>$C$4</formula>
    </cfRule>
  </conditionalFormatting>
  <conditionalFormatting sqref="AD45">
    <cfRule type="cellIs" dxfId="10665" priority="945" operator="lessThan">
      <formula>$C$4</formula>
    </cfRule>
  </conditionalFormatting>
  <conditionalFormatting sqref="AD46">
    <cfRule type="cellIs" dxfId="10664" priority="946" operator="lessThan">
      <formula>$C$4</formula>
    </cfRule>
  </conditionalFormatting>
  <conditionalFormatting sqref="AD47">
    <cfRule type="cellIs" dxfId="10663" priority="947" operator="lessThan">
      <formula>$C$4</formula>
    </cfRule>
  </conditionalFormatting>
  <conditionalFormatting sqref="AD48">
    <cfRule type="cellIs" dxfId="10662" priority="948" operator="lessThan">
      <formula>$C$4</formula>
    </cfRule>
  </conditionalFormatting>
  <conditionalFormatting sqref="AD49">
    <cfRule type="cellIs" dxfId="10661" priority="949" operator="lessThan">
      <formula>$C$4</formula>
    </cfRule>
  </conditionalFormatting>
  <conditionalFormatting sqref="AD50">
    <cfRule type="cellIs" dxfId="10660" priority="950" operator="lessThan">
      <formula>$C$4</formula>
    </cfRule>
  </conditionalFormatting>
  <conditionalFormatting sqref="AD51">
    <cfRule type="cellIs" dxfId="10659" priority="951" operator="lessThan">
      <formula>$C$4</formula>
    </cfRule>
  </conditionalFormatting>
  <conditionalFormatting sqref="AD52">
    <cfRule type="cellIs" dxfId="10658" priority="952" operator="lessThan">
      <formula>$C$4</formula>
    </cfRule>
  </conditionalFormatting>
  <conditionalFormatting sqref="AD53">
    <cfRule type="cellIs" dxfId="10657" priority="953" operator="lessThan">
      <formula>$C$4</formula>
    </cfRule>
  </conditionalFormatting>
  <conditionalFormatting sqref="AD54">
    <cfRule type="cellIs" dxfId="10656" priority="954" operator="lessThan">
      <formula>$C$4</formula>
    </cfRule>
  </conditionalFormatting>
  <conditionalFormatting sqref="AD55">
    <cfRule type="cellIs" dxfId="10655" priority="955" operator="lessThan">
      <formula>$C$4</formula>
    </cfRule>
  </conditionalFormatting>
  <conditionalFormatting sqref="AD56">
    <cfRule type="cellIs" dxfId="10654" priority="956" operator="lessThan">
      <formula>$C$4</formula>
    </cfRule>
  </conditionalFormatting>
  <conditionalFormatting sqref="AD57">
    <cfRule type="cellIs" dxfId="10653" priority="957" operator="lessThan">
      <formula>$C$4</formula>
    </cfRule>
  </conditionalFormatting>
  <conditionalFormatting sqref="AD58">
    <cfRule type="cellIs" dxfId="10652" priority="958" operator="lessThan">
      <formula>$C$4</formula>
    </cfRule>
  </conditionalFormatting>
  <conditionalFormatting sqref="AD59">
    <cfRule type="cellIs" dxfId="10651" priority="959" operator="lessThan">
      <formula>$C$4</formula>
    </cfRule>
  </conditionalFormatting>
  <conditionalFormatting sqref="AD60">
    <cfRule type="cellIs" dxfId="10650" priority="960" operator="lessThan">
      <formula>$C$4</formula>
    </cfRule>
  </conditionalFormatting>
  <conditionalFormatting sqref="AE11">
    <cfRule type="cellIs" dxfId="10649" priority="961" operator="lessThan">
      <formula>$C$4</formula>
    </cfRule>
  </conditionalFormatting>
  <conditionalFormatting sqref="AE12">
    <cfRule type="cellIs" dxfId="10648" priority="962" operator="lessThan">
      <formula>$C$4</formula>
    </cfRule>
  </conditionalFormatting>
  <conditionalFormatting sqref="AE13">
    <cfRule type="cellIs" dxfId="10647" priority="963" operator="lessThan">
      <formula>$C$4</formula>
    </cfRule>
  </conditionalFormatting>
  <conditionalFormatting sqref="AE14">
    <cfRule type="cellIs" dxfId="10646" priority="964" operator="lessThan">
      <formula>$C$4</formula>
    </cfRule>
  </conditionalFormatting>
  <conditionalFormatting sqref="AE15">
    <cfRule type="cellIs" dxfId="10645" priority="965" operator="lessThan">
      <formula>$C$4</formula>
    </cfRule>
  </conditionalFormatting>
  <conditionalFormatting sqref="AE16">
    <cfRule type="cellIs" dxfId="10644" priority="966" operator="lessThan">
      <formula>$C$4</formula>
    </cfRule>
  </conditionalFormatting>
  <conditionalFormatting sqref="AE17">
    <cfRule type="cellIs" dxfId="10643" priority="967" operator="lessThan">
      <formula>$C$4</formula>
    </cfRule>
  </conditionalFormatting>
  <conditionalFormatting sqref="AE18">
    <cfRule type="cellIs" dxfId="10642" priority="968" operator="lessThan">
      <formula>$C$4</formula>
    </cfRule>
  </conditionalFormatting>
  <conditionalFormatting sqref="AE19">
    <cfRule type="cellIs" dxfId="10641" priority="969" operator="lessThan">
      <formula>$C$4</formula>
    </cfRule>
  </conditionalFormatting>
  <conditionalFormatting sqref="AE20">
    <cfRule type="cellIs" dxfId="10640" priority="970" operator="lessThan">
      <formula>$C$4</formula>
    </cfRule>
  </conditionalFormatting>
  <conditionalFormatting sqref="AE21">
    <cfRule type="cellIs" dxfId="10639" priority="971" operator="lessThan">
      <formula>$C$4</formula>
    </cfRule>
  </conditionalFormatting>
  <conditionalFormatting sqref="AE22">
    <cfRule type="cellIs" dxfId="10638" priority="972" operator="lessThan">
      <formula>$C$4</formula>
    </cfRule>
  </conditionalFormatting>
  <conditionalFormatting sqref="AE23">
    <cfRule type="cellIs" dxfId="10637" priority="973" operator="lessThan">
      <formula>$C$4</formula>
    </cfRule>
  </conditionalFormatting>
  <conditionalFormatting sqref="AE24">
    <cfRule type="cellIs" dxfId="10636" priority="974" operator="lessThan">
      <formula>$C$4</formula>
    </cfRule>
  </conditionalFormatting>
  <conditionalFormatting sqref="AE25">
    <cfRule type="cellIs" dxfId="10635" priority="975" operator="lessThan">
      <formula>$C$4</formula>
    </cfRule>
  </conditionalFormatting>
  <conditionalFormatting sqref="AE26">
    <cfRule type="cellIs" dxfId="10634" priority="976" operator="lessThan">
      <formula>$C$4</formula>
    </cfRule>
  </conditionalFormatting>
  <conditionalFormatting sqref="AE27">
    <cfRule type="cellIs" dxfId="10633" priority="977" operator="lessThan">
      <formula>$C$4</formula>
    </cfRule>
  </conditionalFormatting>
  <conditionalFormatting sqref="AE28">
    <cfRule type="cellIs" dxfId="10632" priority="978" operator="lessThan">
      <formula>$C$4</formula>
    </cfRule>
  </conditionalFormatting>
  <conditionalFormatting sqref="AE29">
    <cfRule type="cellIs" dxfId="10631" priority="979" operator="lessThan">
      <formula>$C$4</formula>
    </cfRule>
  </conditionalFormatting>
  <conditionalFormatting sqref="AE30">
    <cfRule type="cellIs" dxfId="10630" priority="980" operator="lessThan">
      <formula>$C$4</formula>
    </cfRule>
  </conditionalFormatting>
  <conditionalFormatting sqref="AE31">
    <cfRule type="cellIs" dxfId="10629" priority="981" operator="lessThan">
      <formula>$C$4</formula>
    </cfRule>
  </conditionalFormatting>
  <conditionalFormatting sqref="AE32">
    <cfRule type="cellIs" dxfId="10628" priority="982" operator="lessThan">
      <formula>$C$4</formula>
    </cfRule>
  </conditionalFormatting>
  <conditionalFormatting sqref="AE33">
    <cfRule type="cellIs" dxfId="10627" priority="983" operator="lessThan">
      <formula>$C$4</formula>
    </cfRule>
  </conditionalFormatting>
  <conditionalFormatting sqref="AE34">
    <cfRule type="cellIs" dxfId="10626" priority="984" operator="lessThan">
      <formula>$C$4</formula>
    </cfRule>
  </conditionalFormatting>
  <conditionalFormatting sqref="AE35">
    <cfRule type="cellIs" dxfId="10625" priority="985" operator="lessThan">
      <formula>$C$4</formula>
    </cfRule>
  </conditionalFormatting>
  <conditionalFormatting sqref="AE36">
    <cfRule type="cellIs" dxfId="10624" priority="986" operator="lessThan">
      <formula>$C$4</formula>
    </cfRule>
  </conditionalFormatting>
  <conditionalFormatting sqref="AE37">
    <cfRule type="cellIs" dxfId="10623" priority="987" operator="lessThan">
      <formula>$C$4</formula>
    </cfRule>
  </conditionalFormatting>
  <conditionalFormatting sqref="AE38">
    <cfRule type="cellIs" dxfId="10622" priority="988" operator="lessThan">
      <formula>$C$4</formula>
    </cfRule>
  </conditionalFormatting>
  <conditionalFormatting sqref="AE39">
    <cfRule type="cellIs" dxfId="10621" priority="989" operator="lessThan">
      <formula>$C$4</formula>
    </cfRule>
  </conditionalFormatting>
  <conditionalFormatting sqref="AE40">
    <cfRule type="cellIs" dxfId="10620" priority="990" operator="lessThan">
      <formula>$C$4</formula>
    </cfRule>
  </conditionalFormatting>
  <conditionalFormatting sqref="AE41">
    <cfRule type="cellIs" dxfId="10619" priority="991" operator="lessThan">
      <formula>$C$4</formula>
    </cfRule>
  </conditionalFormatting>
  <conditionalFormatting sqref="AE42">
    <cfRule type="cellIs" dxfId="10618" priority="992" operator="lessThan">
      <formula>$C$4</formula>
    </cfRule>
  </conditionalFormatting>
  <conditionalFormatting sqref="AE43">
    <cfRule type="cellIs" dxfId="10617" priority="993" operator="lessThan">
      <formula>$C$4</formula>
    </cfRule>
  </conditionalFormatting>
  <conditionalFormatting sqref="AE44">
    <cfRule type="cellIs" dxfId="10616" priority="994" operator="lessThan">
      <formula>$C$4</formula>
    </cfRule>
  </conditionalFormatting>
  <conditionalFormatting sqref="AE45">
    <cfRule type="cellIs" dxfId="10615" priority="995" operator="lessThan">
      <formula>$C$4</formula>
    </cfRule>
  </conditionalFormatting>
  <conditionalFormatting sqref="AE46">
    <cfRule type="cellIs" dxfId="10614" priority="996" operator="lessThan">
      <formula>$C$4</formula>
    </cfRule>
  </conditionalFormatting>
  <conditionalFormatting sqref="AE47">
    <cfRule type="cellIs" dxfId="10613" priority="997" operator="lessThan">
      <formula>$C$4</formula>
    </cfRule>
  </conditionalFormatting>
  <conditionalFormatting sqref="AE48">
    <cfRule type="cellIs" dxfId="10612" priority="998" operator="lessThan">
      <formula>$C$4</formula>
    </cfRule>
  </conditionalFormatting>
  <conditionalFormatting sqref="AE49">
    <cfRule type="cellIs" dxfId="10611" priority="999" operator="lessThan">
      <formula>$C$4</formula>
    </cfRule>
  </conditionalFormatting>
  <conditionalFormatting sqref="AE50">
    <cfRule type="cellIs" dxfId="10610" priority="1000" operator="lessThan">
      <formula>$C$4</formula>
    </cfRule>
  </conditionalFormatting>
  <conditionalFormatting sqref="AE51">
    <cfRule type="cellIs" dxfId="10609" priority="1001" operator="lessThan">
      <formula>$C$4</formula>
    </cfRule>
  </conditionalFormatting>
  <conditionalFormatting sqref="AE52">
    <cfRule type="cellIs" dxfId="10608" priority="1002" operator="lessThan">
      <formula>$C$4</formula>
    </cfRule>
  </conditionalFormatting>
  <conditionalFormatting sqref="AE53">
    <cfRule type="cellIs" dxfId="10607" priority="1003" operator="lessThan">
      <formula>$C$4</formula>
    </cfRule>
  </conditionalFormatting>
  <conditionalFormatting sqref="AE54">
    <cfRule type="cellIs" dxfId="10606" priority="1004" operator="lessThan">
      <formula>$C$4</formula>
    </cfRule>
  </conditionalFormatting>
  <conditionalFormatting sqref="AE55">
    <cfRule type="cellIs" dxfId="10605" priority="1005" operator="lessThan">
      <formula>$C$4</formula>
    </cfRule>
  </conditionalFormatting>
  <conditionalFormatting sqref="AE56">
    <cfRule type="cellIs" dxfId="10604" priority="1006" operator="lessThan">
      <formula>$C$4</formula>
    </cfRule>
  </conditionalFormatting>
  <conditionalFormatting sqref="AE57">
    <cfRule type="cellIs" dxfId="10603" priority="1007" operator="lessThan">
      <formula>$C$4</formula>
    </cfRule>
  </conditionalFormatting>
  <conditionalFormatting sqref="AE58">
    <cfRule type="cellIs" dxfId="10602" priority="1008" operator="lessThan">
      <formula>$C$4</formula>
    </cfRule>
  </conditionalFormatting>
  <conditionalFormatting sqref="AE59">
    <cfRule type="cellIs" dxfId="10601" priority="1009" operator="lessThan">
      <formula>$C$4</formula>
    </cfRule>
  </conditionalFormatting>
  <conditionalFormatting sqref="AE60">
    <cfRule type="cellIs" dxfId="10600" priority="1010" operator="lessThan">
      <formula>$C$4</formula>
    </cfRule>
  </conditionalFormatting>
  <conditionalFormatting sqref="AF11">
    <cfRule type="cellIs" dxfId="10599" priority="1011" operator="lessThan">
      <formula>$C$4</formula>
    </cfRule>
  </conditionalFormatting>
  <conditionalFormatting sqref="AF12">
    <cfRule type="cellIs" dxfId="10598" priority="1012" operator="lessThan">
      <formula>$C$4</formula>
    </cfRule>
  </conditionalFormatting>
  <conditionalFormatting sqref="AF13">
    <cfRule type="cellIs" dxfId="10597" priority="1013" operator="lessThan">
      <formula>$C$4</formula>
    </cfRule>
  </conditionalFormatting>
  <conditionalFormatting sqref="AF14">
    <cfRule type="cellIs" dxfId="10596" priority="1014" operator="lessThan">
      <formula>$C$4</formula>
    </cfRule>
  </conditionalFormatting>
  <conditionalFormatting sqref="AF15">
    <cfRule type="cellIs" dxfId="10595" priority="1015" operator="lessThan">
      <formula>$C$4</formula>
    </cfRule>
  </conditionalFormatting>
  <conditionalFormatting sqref="AF16">
    <cfRule type="cellIs" dxfId="10594" priority="1016" operator="lessThan">
      <formula>$C$4</formula>
    </cfRule>
  </conditionalFormatting>
  <conditionalFormatting sqref="AF17">
    <cfRule type="cellIs" dxfId="10593" priority="1017" operator="lessThan">
      <formula>$C$4</formula>
    </cfRule>
  </conditionalFormatting>
  <conditionalFormatting sqref="AF18">
    <cfRule type="cellIs" dxfId="10592" priority="1018" operator="lessThan">
      <formula>$C$4</formula>
    </cfRule>
  </conditionalFormatting>
  <conditionalFormatting sqref="AF19">
    <cfRule type="cellIs" dxfId="10591" priority="1019" operator="lessThan">
      <formula>$C$4</formula>
    </cfRule>
  </conditionalFormatting>
  <conditionalFormatting sqref="AF20">
    <cfRule type="cellIs" dxfId="10590" priority="1020" operator="lessThan">
      <formula>$C$4</formula>
    </cfRule>
  </conditionalFormatting>
  <conditionalFormatting sqref="AF21">
    <cfRule type="cellIs" dxfId="10589" priority="1021" operator="lessThan">
      <formula>$C$4</formula>
    </cfRule>
  </conditionalFormatting>
  <conditionalFormatting sqref="AF22">
    <cfRule type="cellIs" dxfId="10588" priority="1022" operator="lessThan">
      <formula>$C$4</formula>
    </cfRule>
  </conditionalFormatting>
  <conditionalFormatting sqref="AF23">
    <cfRule type="cellIs" dxfId="10587" priority="1023" operator="lessThan">
      <formula>$C$4</formula>
    </cfRule>
  </conditionalFormatting>
  <conditionalFormatting sqref="AF24">
    <cfRule type="cellIs" dxfId="10586" priority="1024" operator="lessThan">
      <formula>$C$4</formula>
    </cfRule>
  </conditionalFormatting>
  <conditionalFormatting sqref="AF25">
    <cfRule type="cellIs" dxfId="10585" priority="1025" operator="lessThan">
      <formula>$C$4</formula>
    </cfRule>
  </conditionalFormatting>
  <conditionalFormatting sqref="AF26">
    <cfRule type="cellIs" dxfId="10584" priority="1026" operator="lessThan">
      <formula>$C$4</formula>
    </cfRule>
  </conditionalFormatting>
  <conditionalFormatting sqref="AF27">
    <cfRule type="cellIs" dxfId="10583" priority="1027" operator="lessThan">
      <formula>$C$4</formula>
    </cfRule>
  </conditionalFormatting>
  <conditionalFormatting sqref="AF28">
    <cfRule type="cellIs" dxfId="10582" priority="1028" operator="lessThan">
      <formula>$C$4</formula>
    </cfRule>
  </conditionalFormatting>
  <conditionalFormatting sqref="AF29">
    <cfRule type="cellIs" dxfId="10581" priority="1029" operator="lessThan">
      <formula>$C$4</formula>
    </cfRule>
  </conditionalFormatting>
  <conditionalFormatting sqref="AF30">
    <cfRule type="cellIs" dxfId="10580" priority="1030" operator="lessThan">
      <formula>$C$4</formula>
    </cfRule>
  </conditionalFormatting>
  <conditionalFormatting sqref="AF31">
    <cfRule type="cellIs" dxfId="10579" priority="1031" operator="lessThan">
      <formula>$C$4</formula>
    </cfRule>
  </conditionalFormatting>
  <conditionalFormatting sqref="AF32">
    <cfRule type="cellIs" dxfId="10578" priority="1032" operator="lessThan">
      <formula>$C$4</formula>
    </cfRule>
  </conditionalFormatting>
  <conditionalFormatting sqref="AF33">
    <cfRule type="cellIs" dxfId="10577" priority="1033" operator="lessThan">
      <formula>$C$4</formula>
    </cfRule>
  </conditionalFormatting>
  <conditionalFormatting sqref="AF34">
    <cfRule type="cellIs" dxfId="10576" priority="1034" operator="lessThan">
      <formula>$C$4</formula>
    </cfRule>
  </conditionalFormatting>
  <conditionalFormatting sqref="AF35">
    <cfRule type="cellIs" dxfId="10575" priority="1035" operator="lessThan">
      <formula>$C$4</formula>
    </cfRule>
  </conditionalFormatting>
  <conditionalFormatting sqref="AF36">
    <cfRule type="cellIs" dxfId="10574" priority="1036" operator="lessThan">
      <formula>$C$4</formula>
    </cfRule>
  </conditionalFormatting>
  <conditionalFormatting sqref="AF37">
    <cfRule type="cellIs" dxfId="10573" priority="1037" operator="lessThan">
      <formula>$C$4</formula>
    </cfRule>
  </conditionalFormatting>
  <conditionalFormatting sqref="AF38">
    <cfRule type="cellIs" dxfId="10572" priority="1038" operator="lessThan">
      <formula>$C$4</formula>
    </cfRule>
  </conditionalFormatting>
  <conditionalFormatting sqref="AF39">
    <cfRule type="cellIs" dxfId="10571" priority="1039" operator="lessThan">
      <formula>$C$4</formula>
    </cfRule>
  </conditionalFormatting>
  <conditionalFormatting sqref="AF40">
    <cfRule type="cellIs" dxfId="10570" priority="1040" operator="lessThan">
      <formula>$C$4</formula>
    </cfRule>
  </conditionalFormatting>
  <conditionalFormatting sqref="AF41">
    <cfRule type="cellIs" dxfId="10569" priority="1041" operator="lessThan">
      <formula>$C$4</formula>
    </cfRule>
  </conditionalFormatting>
  <conditionalFormatting sqref="AF42">
    <cfRule type="cellIs" dxfId="10568" priority="1042" operator="lessThan">
      <formula>$C$4</formula>
    </cfRule>
  </conditionalFormatting>
  <conditionalFormatting sqref="AF43">
    <cfRule type="cellIs" dxfId="10567" priority="1043" operator="lessThan">
      <formula>$C$4</formula>
    </cfRule>
  </conditionalFormatting>
  <conditionalFormatting sqref="AF44">
    <cfRule type="cellIs" dxfId="10566" priority="1044" operator="lessThan">
      <formula>$C$4</formula>
    </cfRule>
  </conditionalFormatting>
  <conditionalFormatting sqref="AF45">
    <cfRule type="cellIs" dxfId="10565" priority="1045" operator="lessThan">
      <formula>$C$4</formula>
    </cfRule>
  </conditionalFormatting>
  <conditionalFormatting sqref="AF46">
    <cfRule type="cellIs" dxfId="10564" priority="1046" operator="lessThan">
      <formula>$C$4</formula>
    </cfRule>
  </conditionalFormatting>
  <conditionalFormatting sqref="AF47">
    <cfRule type="cellIs" dxfId="10563" priority="1047" operator="lessThan">
      <formula>$C$4</formula>
    </cfRule>
  </conditionalFormatting>
  <conditionalFormatting sqref="AF48">
    <cfRule type="cellIs" dxfId="10562" priority="1048" operator="lessThan">
      <formula>$C$4</formula>
    </cfRule>
  </conditionalFormatting>
  <conditionalFormatting sqref="AF49">
    <cfRule type="cellIs" dxfId="10561" priority="1049" operator="lessThan">
      <formula>$C$4</formula>
    </cfRule>
  </conditionalFormatting>
  <conditionalFormatting sqref="AF50">
    <cfRule type="cellIs" dxfId="10560" priority="1050" operator="lessThan">
      <formula>$C$4</formula>
    </cfRule>
  </conditionalFormatting>
  <conditionalFormatting sqref="AF51">
    <cfRule type="cellIs" dxfId="10559" priority="1051" operator="lessThan">
      <formula>$C$4</formula>
    </cfRule>
  </conditionalFormatting>
  <conditionalFormatting sqref="AF52">
    <cfRule type="cellIs" dxfId="10558" priority="1052" operator="lessThan">
      <formula>$C$4</formula>
    </cfRule>
  </conditionalFormatting>
  <conditionalFormatting sqref="AF53">
    <cfRule type="cellIs" dxfId="10557" priority="1053" operator="lessThan">
      <formula>$C$4</formula>
    </cfRule>
  </conditionalFormatting>
  <conditionalFormatting sqref="AF54">
    <cfRule type="cellIs" dxfId="10556" priority="1054" operator="lessThan">
      <formula>$C$4</formula>
    </cfRule>
  </conditionalFormatting>
  <conditionalFormatting sqref="AF55">
    <cfRule type="cellIs" dxfId="10555" priority="1055" operator="lessThan">
      <formula>$C$4</formula>
    </cfRule>
  </conditionalFormatting>
  <conditionalFormatting sqref="AF56">
    <cfRule type="cellIs" dxfId="10554" priority="1056" operator="lessThan">
      <formula>$C$4</formula>
    </cfRule>
  </conditionalFormatting>
  <conditionalFormatting sqref="AF57">
    <cfRule type="cellIs" dxfId="10553" priority="1057" operator="lessThan">
      <formula>$C$4</formula>
    </cfRule>
  </conditionalFormatting>
  <conditionalFormatting sqref="AF58">
    <cfRule type="cellIs" dxfId="10552" priority="1058" operator="lessThan">
      <formula>$C$4</formula>
    </cfRule>
  </conditionalFormatting>
  <conditionalFormatting sqref="AF59">
    <cfRule type="cellIs" dxfId="10551" priority="1059" operator="lessThan">
      <formula>$C$4</formula>
    </cfRule>
  </conditionalFormatting>
  <conditionalFormatting sqref="AF60">
    <cfRule type="cellIs" dxfId="10550" priority="1060" operator="lessThan">
      <formula>$C$4</formula>
    </cfRule>
  </conditionalFormatting>
  <conditionalFormatting sqref="AG11">
    <cfRule type="cellIs" dxfId="10549" priority="1061" operator="lessThan">
      <formula>$C$4</formula>
    </cfRule>
  </conditionalFormatting>
  <conditionalFormatting sqref="AG12">
    <cfRule type="cellIs" dxfId="10548" priority="1062" operator="lessThan">
      <formula>$C$4</formula>
    </cfRule>
  </conditionalFormatting>
  <conditionalFormatting sqref="AG13">
    <cfRule type="cellIs" dxfId="10547" priority="1063" operator="lessThan">
      <formula>$C$4</formula>
    </cfRule>
  </conditionalFormatting>
  <conditionalFormatting sqref="AG14">
    <cfRule type="cellIs" dxfId="10546" priority="1064" operator="lessThan">
      <formula>$C$4</formula>
    </cfRule>
  </conditionalFormatting>
  <conditionalFormatting sqref="AG15">
    <cfRule type="cellIs" dxfId="10545" priority="1065" operator="lessThan">
      <formula>$C$4</formula>
    </cfRule>
  </conditionalFormatting>
  <conditionalFormatting sqref="AG16">
    <cfRule type="cellIs" dxfId="10544" priority="1066" operator="lessThan">
      <formula>$C$4</formula>
    </cfRule>
  </conditionalFormatting>
  <conditionalFormatting sqref="AG17">
    <cfRule type="cellIs" dxfId="10543" priority="1067" operator="lessThan">
      <formula>$C$4</formula>
    </cfRule>
  </conditionalFormatting>
  <conditionalFormatting sqref="AG18">
    <cfRule type="cellIs" dxfId="10542" priority="1068" operator="lessThan">
      <formula>$C$4</formula>
    </cfRule>
  </conditionalFormatting>
  <conditionalFormatting sqref="AG19">
    <cfRule type="cellIs" dxfId="10541" priority="1069" operator="lessThan">
      <formula>$C$4</formula>
    </cfRule>
  </conditionalFormatting>
  <conditionalFormatting sqref="AG20">
    <cfRule type="cellIs" dxfId="10540" priority="1070" operator="lessThan">
      <formula>$C$4</formula>
    </cfRule>
  </conditionalFormatting>
  <conditionalFormatting sqref="AG21">
    <cfRule type="cellIs" dxfId="10539" priority="1071" operator="lessThan">
      <formula>$C$4</formula>
    </cfRule>
  </conditionalFormatting>
  <conditionalFormatting sqref="AG22">
    <cfRule type="cellIs" dxfId="10538" priority="1072" operator="lessThan">
      <formula>$C$4</formula>
    </cfRule>
  </conditionalFormatting>
  <conditionalFormatting sqref="AG23">
    <cfRule type="cellIs" dxfId="10537" priority="1073" operator="lessThan">
      <formula>$C$4</formula>
    </cfRule>
  </conditionalFormatting>
  <conditionalFormatting sqref="AG24">
    <cfRule type="cellIs" dxfId="10536" priority="1074" operator="lessThan">
      <formula>$C$4</formula>
    </cfRule>
  </conditionalFormatting>
  <conditionalFormatting sqref="AG25">
    <cfRule type="cellIs" dxfId="10535" priority="1075" operator="lessThan">
      <formula>$C$4</formula>
    </cfRule>
  </conditionalFormatting>
  <conditionalFormatting sqref="AG26">
    <cfRule type="cellIs" dxfId="10534" priority="1076" operator="lessThan">
      <formula>$C$4</formula>
    </cfRule>
  </conditionalFormatting>
  <conditionalFormatting sqref="AG27">
    <cfRule type="cellIs" dxfId="10533" priority="1077" operator="lessThan">
      <formula>$C$4</formula>
    </cfRule>
  </conditionalFormatting>
  <conditionalFormatting sqref="AG28">
    <cfRule type="cellIs" dxfId="10532" priority="1078" operator="lessThan">
      <formula>$C$4</formula>
    </cfRule>
  </conditionalFormatting>
  <conditionalFormatting sqref="AG29">
    <cfRule type="cellIs" dxfId="10531" priority="1079" operator="lessThan">
      <formula>$C$4</formula>
    </cfRule>
  </conditionalFormatting>
  <conditionalFormatting sqref="AG30">
    <cfRule type="cellIs" dxfId="10530" priority="1080" operator="lessThan">
      <formula>$C$4</formula>
    </cfRule>
  </conditionalFormatting>
  <conditionalFormatting sqref="AG31">
    <cfRule type="cellIs" dxfId="10529" priority="1081" operator="lessThan">
      <formula>$C$4</formula>
    </cfRule>
  </conditionalFormatting>
  <conditionalFormatting sqref="AG32">
    <cfRule type="cellIs" dxfId="10528" priority="1082" operator="lessThan">
      <formula>$C$4</formula>
    </cfRule>
  </conditionalFormatting>
  <conditionalFormatting sqref="AG33">
    <cfRule type="cellIs" dxfId="10527" priority="1083" operator="lessThan">
      <formula>$C$4</formula>
    </cfRule>
  </conditionalFormatting>
  <conditionalFormatting sqref="AG34">
    <cfRule type="cellIs" dxfId="10526" priority="1084" operator="lessThan">
      <formula>$C$4</formula>
    </cfRule>
  </conditionalFormatting>
  <conditionalFormatting sqref="AG35">
    <cfRule type="cellIs" dxfId="10525" priority="1085" operator="lessThan">
      <formula>$C$4</formula>
    </cfRule>
  </conditionalFormatting>
  <conditionalFormatting sqref="AG36">
    <cfRule type="cellIs" dxfId="10524" priority="1086" operator="lessThan">
      <formula>$C$4</formula>
    </cfRule>
  </conditionalFormatting>
  <conditionalFormatting sqref="AG37">
    <cfRule type="cellIs" dxfId="10523" priority="1087" operator="lessThan">
      <formula>$C$4</formula>
    </cfRule>
  </conditionalFormatting>
  <conditionalFormatting sqref="AG38">
    <cfRule type="cellIs" dxfId="10522" priority="1088" operator="lessThan">
      <formula>$C$4</formula>
    </cfRule>
  </conditionalFormatting>
  <conditionalFormatting sqref="AG39">
    <cfRule type="cellIs" dxfId="10521" priority="1089" operator="lessThan">
      <formula>$C$4</formula>
    </cfRule>
  </conditionalFormatting>
  <conditionalFormatting sqref="AG40">
    <cfRule type="cellIs" dxfId="10520" priority="1090" operator="lessThan">
      <formula>$C$4</formula>
    </cfRule>
  </conditionalFormatting>
  <conditionalFormatting sqref="AG41">
    <cfRule type="cellIs" dxfId="10519" priority="1091" operator="lessThan">
      <formula>$C$4</formula>
    </cfRule>
  </conditionalFormatting>
  <conditionalFormatting sqref="AG42">
    <cfRule type="cellIs" dxfId="10518" priority="1092" operator="lessThan">
      <formula>$C$4</formula>
    </cfRule>
  </conditionalFormatting>
  <conditionalFormatting sqref="AG43">
    <cfRule type="cellIs" dxfId="10517" priority="1093" operator="lessThan">
      <formula>$C$4</formula>
    </cfRule>
  </conditionalFormatting>
  <conditionalFormatting sqref="AG44">
    <cfRule type="cellIs" dxfId="10516" priority="1094" operator="lessThan">
      <formula>$C$4</formula>
    </cfRule>
  </conditionalFormatting>
  <conditionalFormatting sqref="AG45">
    <cfRule type="cellIs" dxfId="10515" priority="1095" operator="lessThan">
      <formula>$C$4</formula>
    </cfRule>
  </conditionalFormatting>
  <conditionalFormatting sqref="AG46">
    <cfRule type="cellIs" dxfId="10514" priority="1096" operator="lessThan">
      <formula>$C$4</formula>
    </cfRule>
  </conditionalFormatting>
  <conditionalFormatting sqref="AG47">
    <cfRule type="cellIs" dxfId="10513" priority="1097" operator="lessThan">
      <formula>$C$4</formula>
    </cfRule>
  </conditionalFormatting>
  <conditionalFormatting sqref="AG48">
    <cfRule type="cellIs" dxfId="10512" priority="1098" operator="lessThan">
      <formula>$C$4</formula>
    </cfRule>
  </conditionalFormatting>
  <conditionalFormatting sqref="AG49">
    <cfRule type="cellIs" dxfId="10511" priority="1099" operator="lessThan">
      <formula>$C$4</formula>
    </cfRule>
  </conditionalFormatting>
  <conditionalFormatting sqref="AG50">
    <cfRule type="cellIs" dxfId="10510" priority="1100" operator="lessThan">
      <formula>$C$4</formula>
    </cfRule>
  </conditionalFormatting>
  <conditionalFormatting sqref="AG51">
    <cfRule type="cellIs" dxfId="10509" priority="1101" operator="lessThan">
      <formula>$C$4</formula>
    </cfRule>
  </conditionalFormatting>
  <conditionalFormatting sqref="AG52">
    <cfRule type="cellIs" dxfId="10508" priority="1102" operator="lessThan">
      <formula>$C$4</formula>
    </cfRule>
  </conditionalFormatting>
  <conditionalFormatting sqref="AG53">
    <cfRule type="cellIs" dxfId="10507" priority="1103" operator="lessThan">
      <formula>$C$4</formula>
    </cfRule>
  </conditionalFormatting>
  <conditionalFormatting sqref="AG54">
    <cfRule type="cellIs" dxfId="10506" priority="1104" operator="lessThan">
      <formula>$C$4</formula>
    </cfRule>
  </conditionalFormatting>
  <conditionalFormatting sqref="AG55">
    <cfRule type="cellIs" dxfId="10505" priority="1105" operator="lessThan">
      <formula>$C$4</formula>
    </cfRule>
  </conditionalFormatting>
  <conditionalFormatting sqref="AG56">
    <cfRule type="cellIs" dxfId="10504" priority="1106" operator="lessThan">
      <formula>$C$4</formula>
    </cfRule>
  </conditionalFormatting>
  <conditionalFormatting sqref="AG57">
    <cfRule type="cellIs" dxfId="10503" priority="1107" operator="lessThan">
      <formula>$C$4</formula>
    </cfRule>
  </conditionalFormatting>
  <conditionalFormatting sqref="AG58">
    <cfRule type="cellIs" dxfId="10502" priority="1108" operator="lessThan">
      <formula>$C$4</formula>
    </cfRule>
  </conditionalFormatting>
  <conditionalFormatting sqref="AG59">
    <cfRule type="cellIs" dxfId="10501" priority="1109" operator="lessThan">
      <formula>$C$4</formula>
    </cfRule>
  </conditionalFormatting>
  <conditionalFormatting sqref="AG60">
    <cfRule type="cellIs" dxfId="10500" priority="1110" operator="lessThan">
      <formula>$C$4</formula>
    </cfRule>
  </conditionalFormatting>
  <conditionalFormatting sqref="AH11">
    <cfRule type="cellIs" dxfId="10499" priority="1111" operator="lessThan">
      <formula>$C$4</formula>
    </cfRule>
  </conditionalFormatting>
  <conditionalFormatting sqref="AH12">
    <cfRule type="cellIs" dxfId="10498" priority="1112" operator="lessThan">
      <formula>$C$4</formula>
    </cfRule>
  </conditionalFormatting>
  <conditionalFormatting sqref="AH13">
    <cfRule type="cellIs" dxfId="10497" priority="1113" operator="lessThan">
      <formula>$C$4</formula>
    </cfRule>
  </conditionalFormatting>
  <conditionalFormatting sqref="AH14">
    <cfRule type="cellIs" dxfId="10496" priority="1114" operator="lessThan">
      <formula>$C$4</formula>
    </cfRule>
  </conditionalFormatting>
  <conditionalFormatting sqref="AH15">
    <cfRule type="cellIs" dxfId="10495" priority="1115" operator="lessThan">
      <formula>$C$4</formula>
    </cfRule>
  </conditionalFormatting>
  <conditionalFormatting sqref="AH16">
    <cfRule type="cellIs" dxfId="10494" priority="1116" operator="lessThan">
      <formula>$C$4</formula>
    </cfRule>
  </conditionalFormatting>
  <conditionalFormatting sqref="AH17">
    <cfRule type="cellIs" dxfId="10493" priority="1117" operator="lessThan">
      <formula>$C$4</formula>
    </cfRule>
  </conditionalFormatting>
  <conditionalFormatting sqref="AH18">
    <cfRule type="cellIs" dxfId="10492" priority="1118" operator="lessThan">
      <formula>$C$4</formula>
    </cfRule>
  </conditionalFormatting>
  <conditionalFormatting sqref="AH19">
    <cfRule type="cellIs" dxfId="10491" priority="1119" operator="lessThan">
      <formula>$C$4</formula>
    </cfRule>
  </conditionalFormatting>
  <conditionalFormatting sqref="AH20">
    <cfRule type="cellIs" dxfId="10490" priority="1120" operator="lessThan">
      <formula>$C$4</formula>
    </cfRule>
  </conditionalFormatting>
  <conditionalFormatting sqref="AH21">
    <cfRule type="cellIs" dxfId="10489" priority="1121" operator="lessThan">
      <formula>$C$4</formula>
    </cfRule>
  </conditionalFormatting>
  <conditionalFormatting sqref="AH22">
    <cfRule type="cellIs" dxfId="10488" priority="1122" operator="lessThan">
      <formula>$C$4</formula>
    </cfRule>
  </conditionalFormatting>
  <conditionalFormatting sqref="AH23">
    <cfRule type="cellIs" dxfId="10487" priority="1123" operator="lessThan">
      <formula>$C$4</formula>
    </cfRule>
  </conditionalFormatting>
  <conditionalFormatting sqref="AH24">
    <cfRule type="cellIs" dxfId="10486" priority="1124" operator="lessThan">
      <formula>$C$4</formula>
    </cfRule>
  </conditionalFormatting>
  <conditionalFormatting sqref="AH25">
    <cfRule type="cellIs" dxfId="10485" priority="1125" operator="lessThan">
      <formula>$C$4</formula>
    </cfRule>
  </conditionalFormatting>
  <conditionalFormatting sqref="AH26">
    <cfRule type="cellIs" dxfId="10484" priority="1126" operator="lessThan">
      <formula>$C$4</formula>
    </cfRule>
  </conditionalFormatting>
  <conditionalFormatting sqref="AH27">
    <cfRule type="cellIs" dxfId="10483" priority="1127" operator="lessThan">
      <formula>$C$4</formula>
    </cfRule>
  </conditionalFormatting>
  <conditionalFormatting sqref="AH28">
    <cfRule type="cellIs" dxfId="10482" priority="1128" operator="lessThan">
      <formula>$C$4</formula>
    </cfRule>
  </conditionalFormatting>
  <conditionalFormatting sqref="AH29">
    <cfRule type="cellIs" dxfId="10481" priority="1129" operator="lessThan">
      <formula>$C$4</formula>
    </cfRule>
  </conditionalFormatting>
  <conditionalFormatting sqref="AH30">
    <cfRule type="cellIs" dxfId="10480" priority="1130" operator="lessThan">
      <formula>$C$4</formula>
    </cfRule>
  </conditionalFormatting>
  <conditionalFormatting sqref="AH31">
    <cfRule type="cellIs" dxfId="10479" priority="1131" operator="lessThan">
      <formula>$C$4</formula>
    </cfRule>
  </conditionalFormatting>
  <conditionalFormatting sqref="AH32">
    <cfRule type="cellIs" dxfId="10478" priority="1132" operator="lessThan">
      <formula>$C$4</formula>
    </cfRule>
  </conditionalFormatting>
  <conditionalFormatting sqref="AH33">
    <cfRule type="cellIs" dxfId="10477" priority="1133" operator="lessThan">
      <formula>$C$4</formula>
    </cfRule>
  </conditionalFormatting>
  <conditionalFormatting sqref="AH34">
    <cfRule type="cellIs" dxfId="10476" priority="1134" operator="lessThan">
      <formula>$C$4</formula>
    </cfRule>
  </conditionalFormatting>
  <conditionalFormatting sqref="AH35">
    <cfRule type="cellIs" dxfId="10475" priority="1135" operator="lessThan">
      <formula>$C$4</formula>
    </cfRule>
  </conditionalFormatting>
  <conditionalFormatting sqref="AH36">
    <cfRule type="cellIs" dxfId="10474" priority="1136" operator="lessThan">
      <formula>$C$4</formula>
    </cfRule>
  </conditionalFormatting>
  <conditionalFormatting sqref="AH37">
    <cfRule type="cellIs" dxfId="10473" priority="1137" operator="lessThan">
      <formula>$C$4</formula>
    </cfRule>
  </conditionalFormatting>
  <conditionalFormatting sqref="AH38">
    <cfRule type="cellIs" dxfId="10472" priority="1138" operator="lessThan">
      <formula>$C$4</formula>
    </cfRule>
  </conditionalFormatting>
  <conditionalFormatting sqref="AH39">
    <cfRule type="cellIs" dxfId="10471" priority="1139" operator="lessThan">
      <formula>$C$4</formula>
    </cfRule>
  </conditionalFormatting>
  <conditionalFormatting sqref="AH40">
    <cfRule type="cellIs" dxfId="10470" priority="1140" operator="lessThan">
      <formula>$C$4</formula>
    </cfRule>
  </conditionalFormatting>
  <conditionalFormatting sqref="AH41">
    <cfRule type="cellIs" dxfId="10469" priority="1141" operator="lessThan">
      <formula>$C$4</formula>
    </cfRule>
  </conditionalFormatting>
  <conditionalFormatting sqref="AH42">
    <cfRule type="cellIs" dxfId="10468" priority="1142" operator="lessThan">
      <formula>$C$4</formula>
    </cfRule>
  </conditionalFormatting>
  <conditionalFormatting sqref="AH43">
    <cfRule type="cellIs" dxfId="10467" priority="1143" operator="lessThan">
      <formula>$C$4</formula>
    </cfRule>
  </conditionalFormatting>
  <conditionalFormatting sqref="AH44">
    <cfRule type="cellIs" dxfId="10466" priority="1144" operator="lessThan">
      <formula>$C$4</formula>
    </cfRule>
  </conditionalFormatting>
  <conditionalFormatting sqref="AH45">
    <cfRule type="cellIs" dxfId="10465" priority="1145" operator="lessThan">
      <formula>$C$4</formula>
    </cfRule>
  </conditionalFormatting>
  <conditionalFormatting sqref="AH46">
    <cfRule type="cellIs" dxfId="10464" priority="1146" operator="lessThan">
      <formula>$C$4</formula>
    </cfRule>
  </conditionalFormatting>
  <conditionalFormatting sqref="AH47">
    <cfRule type="cellIs" dxfId="10463" priority="1147" operator="lessThan">
      <formula>$C$4</formula>
    </cfRule>
  </conditionalFormatting>
  <conditionalFormatting sqref="AH48">
    <cfRule type="cellIs" dxfId="10462" priority="1148" operator="lessThan">
      <formula>$C$4</formula>
    </cfRule>
  </conditionalFormatting>
  <conditionalFormatting sqref="AH49">
    <cfRule type="cellIs" dxfId="10461" priority="1149" operator="lessThan">
      <formula>$C$4</formula>
    </cfRule>
  </conditionalFormatting>
  <conditionalFormatting sqref="AH50">
    <cfRule type="cellIs" dxfId="10460" priority="1150" operator="lessThan">
      <formula>$C$4</formula>
    </cfRule>
  </conditionalFormatting>
  <conditionalFormatting sqref="AH51">
    <cfRule type="cellIs" dxfId="10459" priority="1151" operator="lessThan">
      <formula>$C$4</formula>
    </cfRule>
  </conditionalFormatting>
  <conditionalFormatting sqref="AH52">
    <cfRule type="cellIs" dxfId="10458" priority="1152" operator="lessThan">
      <formula>$C$4</formula>
    </cfRule>
  </conditionalFormatting>
  <conditionalFormatting sqref="AH53">
    <cfRule type="cellIs" dxfId="10457" priority="1153" operator="lessThan">
      <formula>$C$4</formula>
    </cfRule>
  </conditionalFormatting>
  <conditionalFormatting sqref="AH54">
    <cfRule type="cellIs" dxfId="10456" priority="1154" operator="lessThan">
      <formula>$C$4</formula>
    </cfRule>
  </conditionalFormatting>
  <conditionalFormatting sqref="AH55">
    <cfRule type="cellIs" dxfId="10455" priority="1155" operator="lessThan">
      <formula>$C$4</formula>
    </cfRule>
  </conditionalFormatting>
  <conditionalFormatting sqref="AH56">
    <cfRule type="cellIs" dxfId="10454" priority="1156" operator="lessThan">
      <formula>$C$4</formula>
    </cfRule>
  </conditionalFormatting>
  <conditionalFormatting sqref="AH57">
    <cfRule type="cellIs" dxfId="10453" priority="1157" operator="lessThan">
      <formula>$C$4</formula>
    </cfRule>
  </conditionalFormatting>
  <conditionalFormatting sqref="AH58">
    <cfRule type="cellIs" dxfId="10452" priority="1158" operator="lessThan">
      <formula>$C$4</formula>
    </cfRule>
  </conditionalFormatting>
  <conditionalFormatting sqref="AH59">
    <cfRule type="cellIs" dxfId="10451" priority="1159" operator="lessThan">
      <formula>$C$4</formula>
    </cfRule>
  </conditionalFormatting>
  <conditionalFormatting sqref="AH60">
    <cfRule type="cellIs" dxfId="10450" priority="1160" operator="lessThan">
      <formula>$C$4</formula>
    </cfRule>
  </conditionalFormatting>
  <conditionalFormatting sqref="AI11">
    <cfRule type="cellIs" dxfId="10449" priority="1161" operator="lessThan">
      <formula>$C$4</formula>
    </cfRule>
  </conditionalFormatting>
  <conditionalFormatting sqref="AI12">
    <cfRule type="cellIs" dxfId="10448" priority="1162" operator="lessThan">
      <formula>$C$4</formula>
    </cfRule>
  </conditionalFormatting>
  <conditionalFormatting sqref="AI13">
    <cfRule type="cellIs" dxfId="10447" priority="1163" operator="lessThan">
      <formula>$C$4</formula>
    </cfRule>
  </conditionalFormatting>
  <conditionalFormatting sqref="AI14">
    <cfRule type="cellIs" dxfId="10446" priority="1164" operator="lessThan">
      <formula>$C$4</formula>
    </cfRule>
  </conditionalFormatting>
  <conditionalFormatting sqref="AI15">
    <cfRule type="cellIs" dxfId="10445" priority="1165" operator="lessThan">
      <formula>$C$4</formula>
    </cfRule>
  </conditionalFormatting>
  <conditionalFormatting sqref="AI16">
    <cfRule type="cellIs" dxfId="10444" priority="1166" operator="lessThan">
      <formula>$C$4</formula>
    </cfRule>
  </conditionalFormatting>
  <conditionalFormatting sqref="AI17">
    <cfRule type="cellIs" dxfId="10443" priority="1167" operator="lessThan">
      <formula>$C$4</formula>
    </cfRule>
  </conditionalFormatting>
  <conditionalFormatting sqref="AI18">
    <cfRule type="cellIs" dxfId="10442" priority="1168" operator="lessThan">
      <formula>$C$4</formula>
    </cfRule>
  </conditionalFormatting>
  <conditionalFormatting sqref="AI19">
    <cfRule type="cellIs" dxfId="10441" priority="1169" operator="lessThan">
      <formula>$C$4</formula>
    </cfRule>
  </conditionalFormatting>
  <conditionalFormatting sqref="AI20">
    <cfRule type="cellIs" dxfId="10440" priority="1170" operator="lessThan">
      <formula>$C$4</formula>
    </cfRule>
  </conditionalFormatting>
  <conditionalFormatting sqref="AI21">
    <cfRule type="cellIs" dxfId="10439" priority="1171" operator="lessThan">
      <formula>$C$4</formula>
    </cfRule>
  </conditionalFormatting>
  <conditionalFormatting sqref="AI22">
    <cfRule type="cellIs" dxfId="10438" priority="1172" operator="lessThan">
      <formula>$C$4</formula>
    </cfRule>
  </conditionalFormatting>
  <conditionalFormatting sqref="AI23">
    <cfRule type="cellIs" dxfId="10437" priority="1173" operator="lessThan">
      <formula>$C$4</formula>
    </cfRule>
  </conditionalFormatting>
  <conditionalFormatting sqref="AI24">
    <cfRule type="cellIs" dxfId="10436" priority="1174" operator="lessThan">
      <formula>$C$4</formula>
    </cfRule>
  </conditionalFormatting>
  <conditionalFormatting sqref="AI25">
    <cfRule type="cellIs" dxfId="10435" priority="1175" operator="lessThan">
      <formula>$C$4</formula>
    </cfRule>
  </conditionalFormatting>
  <conditionalFormatting sqref="AI26">
    <cfRule type="cellIs" dxfId="10434" priority="1176" operator="lessThan">
      <formula>$C$4</formula>
    </cfRule>
  </conditionalFormatting>
  <conditionalFormatting sqref="AI27">
    <cfRule type="cellIs" dxfId="10433" priority="1177" operator="lessThan">
      <formula>$C$4</formula>
    </cfRule>
  </conditionalFormatting>
  <conditionalFormatting sqref="AI28">
    <cfRule type="cellIs" dxfId="10432" priority="1178" operator="lessThan">
      <formula>$C$4</formula>
    </cfRule>
  </conditionalFormatting>
  <conditionalFormatting sqref="AI29">
    <cfRule type="cellIs" dxfId="10431" priority="1179" operator="lessThan">
      <formula>$C$4</formula>
    </cfRule>
  </conditionalFormatting>
  <conditionalFormatting sqref="AI30">
    <cfRule type="cellIs" dxfId="10430" priority="1180" operator="lessThan">
      <formula>$C$4</formula>
    </cfRule>
  </conditionalFormatting>
  <conditionalFormatting sqref="AI31">
    <cfRule type="cellIs" dxfId="10429" priority="1181" operator="lessThan">
      <formula>$C$4</formula>
    </cfRule>
  </conditionalFormatting>
  <conditionalFormatting sqref="AI32">
    <cfRule type="cellIs" dxfId="10428" priority="1182" operator="lessThan">
      <formula>$C$4</formula>
    </cfRule>
  </conditionalFormatting>
  <conditionalFormatting sqref="AI33">
    <cfRule type="cellIs" dxfId="10427" priority="1183" operator="lessThan">
      <formula>$C$4</formula>
    </cfRule>
  </conditionalFormatting>
  <conditionalFormatting sqref="AI34">
    <cfRule type="cellIs" dxfId="10426" priority="1184" operator="lessThan">
      <formula>$C$4</formula>
    </cfRule>
  </conditionalFormatting>
  <conditionalFormatting sqref="AI35">
    <cfRule type="cellIs" dxfId="10425" priority="1185" operator="lessThan">
      <formula>$C$4</formula>
    </cfRule>
  </conditionalFormatting>
  <conditionalFormatting sqref="AI36">
    <cfRule type="cellIs" dxfId="10424" priority="1186" operator="lessThan">
      <formula>$C$4</formula>
    </cfRule>
  </conditionalFormatting>
  <conditionalFormatting sqref="AI37">
    <cfRule type="cellIs" dxfId="10423" priority="1187" operator="lessThan">
      <formula>$C$4</formula>
    </cfRule>
  </conditionalFormatting>
  <conditionalFormatting sqref="AI38">
    <cfRule type="cellIs" dxfId="10422" priority="1188" operator="lessThan">
      <formula>$C$4</formula>
    </cfRule>
  </conditionalFormatting>
  <conditionalFormatting sqref="AI39">
    <cfRule type="cellIs" dxfId="10421" priority="1189" operator="lessThan">
      <formula>$C$4</formula>
    </cfRule>
  </conditionalFormatting>
  <conditionalFormatting sqref="AI40">
    <cfRule type="cellIs" dxfId="10420" priority="1190" operator="lessThan">
      <formula>$C$4</formula>
    </cfRule>
  </conditionalFormatting>
  <conditionalFormatting sqref="AI41">
    <cfRule type="cellIs" dxfId="10419" priority="1191" operator="lessThan">
      <formula>$C$4</formula>
    </cfRule>
  </conditionalFormatting>
  <conditionalFormatting sqref="AI42">
    <cfRule type="cellIs" dxfId="10418" priority="1192" operator="lessThan">
      <formula>$C$4</formula>
    </cfRule>
  </conditionalFormatting>
  <conditionalFormatting sqref="AI43">
    <cfRule type="cellIs" dxfId="10417" priority="1193" operator="lessThan">
      <formula>$C$4</formula>
    </cfRule>
  </conditionalFormatting>
  <conditionalFormatting sqref="AI44">
    <cfRule type="cellIs" dxfId="10416" priority="1194" operator="lessThan">
      <formula>$C$4</formula>
    </cfRule>
  </conditionalFormatting>
  <conditionalFormatting sqref="AI45">
    <cfRule type="cellIs" dxfId="10415" priority="1195" operator="lessThan">
      <formula>$C$4</formula>
    </cfRule>
  </conditionalFormatting>
  <conditionalFormatting sqref="AI46">
    <cfRule type="cellIs" dxfId="10414" priority="1196" operator="lessThan">
      <formula>$C$4</formula>
    </cfRule>
  </conditionalFormatting>
  <conditionalFormatting sqref="AI47">
    <cfRule type="cellIs" dxfId="10413" priority="1197" operator="lessThan">
      <formula>$C$4</formula>
    </cfRule>
  </conditionalFormatting>
  <conditionalFormatting sqref="AI48">
    <cfRule type="cellIs" dxfId="10412" priority="1198" operator="lessThan">
      <formula>$C$4</formula>
    </cfRule>
  </conditionalFormatting>
  <conditionalFormatting sqref="AI49">
    <cfRule type="cellIs" dxfId="10411" priority="1199" operator="lessThan">
      <formula>$C$4</formula>
    </cfRule>
  </conditionalFormatting>
  <conditionalFormatting sqref="AI50">
    <cfRule type="cellIs" dxfId="10410" priority="1200" operator="lessThan">
      <formula>$C$4</formula>
    </cfRule>
  </conditionalFormatting>
  <conditionalFormatting sqref="AI51">
    <cfRule type="cellIs" dxfId="10409" priority="1201" operator="lessThan">
      <formula>$C$4</formula>
    </cfRule>
  </conditionalFormatting>
  <conditionalFormatting sqref="AI52">
    <cfRule type="cellIs" dxfId="10408" priority="1202" operator="lessThan">
      <formula>$C$4</formula>
    </cfRule>
  </conditionalFormatting>
  <conditionalFormatting sqref="AI53">
    <cfRule type="cellIs" dxfId="10407" priority="1203" operator="lessThan">
      <formula>$C$4</formula>
    </cfRule>
  </conditionalFormatting>
  <conditionalFormatting sqref="AI54">
    <cfRule type="cellIs" dxfId="10406" priority="1204" operator="lessThan">
      <formula>$C$4</formula>
    </cfRule>
  </conditionalFormatting>
  <conditionalFormatting sqref="AI55">
    <cfRule type="cellIs" dxfId="10405" priority="1205" operator="lessThan">
      <formula>$C$4</formula>
    </cfRule>
  </conditionalFormatting>
  <conditionalFormatting sqref="AI56">
    <cfRule type="cellIs" dxfId="10404" priority="1206" operator="lessThan">
      <formula>$C$4</formula>
    </cfRule>
  </conditionalFormatting>
  <conditionalFormatting sqref="AI57">
    <cfRule type="cellIs" dxfId="10403" priority="1207" operator="lessThan">
      <formula>$C$4</formula>
    </cfRule>
  </conditionalFormatting>
  <conditionalFormatting sqref="AI58">
    <cfRule type="cellIs" dxfId="10402" priority="1208" operator="lessThan">
      <formula>$C$4</formula>
    </cfRule>
  </conditionalFormatting>
  <conditionalFormatting sqref="AI59">
    <cfRule type="cellIs" dxfId="10401" priority="1209" operator="lessThan">
      <formula>$C$4</formula>
    </cfRule>
  </conditionalFormatting>
  <conditionalFormatting sqref="AI60">
    <cfRule type="cellIs" dxfId="10400" priority="1210" operator="lessThan">
      <formula>$C$4</formula>
    </cfRule>
  </conditionalFormatting>
  <conditionalFormatting sqref="AJ47">
    <cfRule type="cellIs" dxfId="10399" priority="1247" operator="lessThan">
      <formula>$C$4</formula>
    </cfRule>
  </conditionalFormatting>
  <conditionalFormatting sqref="AJ48">
    <cfRule type="cellIs" dxfId="10398" priority="1248" operator="lessThan">
      <formula>$C$4</formula>
    </cfRule>
  </conditionalFormatting>
  <conditionalFormatting sqref="AJ49">
    <cfRule type="cellIs" dxfId="10397" priority="1249" operator="lessThan">
      <formula>$C$4</formula>
    </cfRule>
  </conditionalFormatting>
  <conditionalFormatting sqref="AJ50">
    <cfRule type="cellIs" dxfId="10396" priority="1250" operator="lessThan">
      <formula>$C$4</formula>
    </cfRule>
  </conditionalFormatting>
  <conditionalFormatting sqref="AJ51">
    <cfRule type="cellIs" dxfId="10395" priority="1251" operator="lessThan">
      <formula>$C$4</formula>
    </cfRule>
  </conditionalFormatting>
  <conditionalFormatting sqref="AJ52">
    <cfRule type="cellIs" dxfId="10394" priority="1252" operator="lessThan">
      <formula>$C$4</formula>
    </cfRule>
  </conditionalFormatting>
  <conditionalFormatting sqref="AJ53">
    <cfRule type="cellIs" dxfId="10393" priority="1253" operator="lessThan">
      <formula>$C$4</formula>
    </cfRule>
  </conditionalFormatting>
  <conditionalFormatting sqref="AJ54">
    <cfRule type="cellIs" dxfId="10392" priority="1254" operator="lessThan">
      <formula>$C$4</formula>
    </cfRule>
  </conditionalFormatting>
  <conditionalFormatting sqref="AJ55">
    <cfRule type="cellIs" dxfId="10391" priority="1255" operator="lessThan">
      <formula>$C$4</formula>
    </cfRule>
  </conditionalFormatting>
  <conditionalFormatting sqref="AJ56">
    <cfRule type="cellIs" dxfId="10390" priority="1256" operator="lessThan">
      <formula>$C$4</formula>
    </cfRule>
  </conditionalFormatting>
  <conditionalFormatting sqref="AJ57">
    <cfRule type="cellIs" dxfId="10389" priority="1257" operator="lessThan">
      <formula>$C$4</formula>
    </cfRule>
  </conditionalFormatting>
  <conditionalFormatting sqref="AJ58">
    <cfRule type="cellIs" dxfId="10388" priority="1258" operator="lessThan">
      <formula>$C$4</formula>
    </cfRule>
  </conditionalFormatting>
  <conditionalFormatting sqref="AJ59">
    <cfRule type="cellIs" dxfId="10387" priority="1259" operator="lessThan">
      <formula>$C$4</formula>
    </cfRule>
  </conditionalFormatting>
  <conditionalFormatting sqref="AJ60">
    <cfRule type="cellIs" dxfId="10386" priority="1260" operator="lessThan">
      <formula>$C$4</formula>
    </cfRule>
  </conditionalFormatting>
  <conditionalFormatting sqref="AK47">
    <cfRule type="cellIs" dxfId="10385" priority="1297" operator="lessThan">
      <formula>$C$4</formula>
    </cfRule>
  </conditionalFormatting>
  <conditionalFormatting sqref="AK48">
    <cfRule type="cellIs" dxfId="10384" priority="1298" operator="lessThan">
      <formula>$C$4</formula>
    </cfRule>
  </conditionalFormatting>
  <conditionalFormatting sqref="AK49">
    <cfRule type="cellIs" dxfId="10383" priority="1299" operator="lessThan">
      <formula>$C$4</formula>
    </cfRule>
  </conditionalFormatting>
  <conditionalFormatting sqref="AK50">
    <cfRule type="cellIs" dxfId="10382" priority="1300" operator="lessThan">
      <formula>$C$4</formula>
    </cfRule>
  </conditionalFormatting>
  <conditionalFormatting sqref="AK51">
    <cfRule type="cellIs" dxfId="10381" priority="1301" operator="lessThan">
      <formula>$C$4</formula>
    </cfRule>
  </conditionalFormatting>
  <conditionalFormatting sqref="AK52">
    <cfRule type="cellIs" dxfId="10380" priority="1302" operator="lessThan">
      <formula>$C$4</formula>
    </cfRule>
  </conditionalFormatting>
  <conditionalFormatting sqref="AK53">
    <cfRule type="cellIs" dxfId="10379" priority="1303" operator="lessThan">
      <formula>$C$4</formula>
    </cfRule>
  </conditionalFormatting>
  <conditionalFormatting sqref="AK54">
    <cfRule type="cellIs" dxfId="10378" priority="1304" operator="lessThan">
      <formula>$C$4</formula>
    </cfRule>
  </conditionalFormatting>
  <conditionalFormatting sqref="AK55">
    <cfRule type="cellIs" dxfId="10377" priority="1305" operator="lessThan">
      <formula>$C$4</formula>
    </cfRule>
  </conditionalFormatting>
  <conditionalFormatting sqref="AK56">
    <cfRule type="cellIs" dxfId="10376" priority="1306" operator="lessThan">
      <formula>$C$4</formula>
    </cfRule>
  </conditionalFormatting>
  <conditionalFormatting sqref="AK57">
    <cfRule type="cellIs" dxfId="10375" priority="1307" operator="lessThan">
      <formula>$C$4</formula>
    </cfRule>
  </conditionalFormatting>
  <conditionalFormatting sqref="AK58">
    <cfRule type="cellIs" dxfId="10374" priority="1308" operator="lessThan">
      <formula>$C$4</formula>
    </cfRule>
  </conditionalFormatting>
  <conditionalFormatting sqref="AK59">
    <cfRule type="cellIs" dxfId="10373" priority="1309" operator="lessThan">
      <formula>$C$4</formula>
    </cfRule>
  </conditionalFormatting>
  <conditionalFormatting sqref="AK60">
    <cfRule type="cellIs" dxfId="10372" priority="1310" operator="lessThan">
      <formula>$C$4</formula>
    </cfRule>
  </conditionalFormatting>
  <conditionalFormatting sqref="AL11">
    <cfRule type="cellIs" dxfId="10371" priority="1311" operator="lessThan">
      <formula>$C$4</formula>
    </cfRule>
  </conditionalFormatting>
  <conditionalFormatting sqref="AL12">
    <cfRule type="cellIs" dxfId="10370" priority="1312" operator="lessThan">
      <formula>$C$4</formula>
    </cfRule>
  </conditionalFormatting>
  <conditionalFormatting sqref="AL13">
    <cfRule type="cellIs" dxfId="10369" priority="1313" operator="lessThan">
      <formula>$C$4</formula>
    </cfRule>
  </conditionalFormatting>
  <conditionalFormatting sqref="AL14">
    <cfRule type="cellIs" dxfId="10368" priority="1314" operator="lessThan">
      <formula>$C$4</formula>
    </cfRule>
  </conditionalFormatting>
  <conditionalFormatting sqref="AL15">
    <cfRule type="cellIs" dxfId="10367" priority="1315" operator="lessThan">
      <formula>$C$4</formula>
    </cfRule>
  </conditionalFormatting>
  <conditionalFormatting sqref="AL16">
    <cfRule type="cellIs" dxfId="10366" priority="1316" operator="lessThan">
      <formula>$C$4</formula>
    </cfRule>
  </conditionalFormatting>
  <conditionalFormatting sqref="AL17">
    <cfRule type="cellIs" dxfId="10365" priority="1317" operator="lessThan">
      <formula>$C$4</formula>
    </cfRule>
  </conditionalFormatting>
  <conditionalFormatting sqref="AL18">
    <cfRule type="cellIs" dxfId="10364" priority="1318" operator="lessThan">
      <formula>$C$4</formula>
    </cfRule>
  </conditionalFormatting>
  <conditionalFormatting sqref="AL19">
    <cfRule type="cellIs" dxfId="10363" priority="1319" operator="lessThan">
      <formula>$C$4</formula>
    </cfRule>
  </conditionalFormatting>
  <conditionalFormatting sqref="AL20">
    <cfRule type="cellIs" dxfId="10362" priority="1320" operator="lessThan">
      <formula>$C$4</formula>
    </cfRule>
  </conditionalFormatting>
  <conditionalFormatting sqref="AL21">
    <cfRule type="cellIs" dxfId="10361" priority="1321" operator="lessThan">
      <formula>$C$4</formula>
    </cfRule>
  </conditionalFormatting>
  <conditionalFormatting sqref="AL22">
    <cfRule type="cellIs" dxfId="10360" priority="1322" operator="lessThan">
      <formula>$C$4</formula>
    </cfRule>
  </conditionalFormatting>
  <conditionalFormatting sqref="AL23">
    <cfRule type="cellIs" dxfId="10359" priority="1323" operator="lessThan">
      <formula>$C$4</formula>
    </cfRule>
  </conditionalFormatting>
  <conditionalFormatting sqref="AL24">
    <cfRule type="cellIs" dxfId="10358" priority="1324" operator="lessThan">
      <formula>$C$4</formula>
    </cfRule>
  </conditionalFormatting>
  <conditionalFormatting sqref="AL25">
    <cfRule type="cellIs" dxfId="10357" priority="1325" operator="lessThan">
      <formula>$C$4</formula>
    </cfRule>
  </conditionalFormatting>
  <conditionalFormatting sqref="AL26">
    <cfRule type="cellIs" dxfId="10356" priority="1326" operator="lessThan">
      <formula>$C$4</formula>
    </cfRule>
  </conditionalFormatting>
  <conditionalFormatting sqref="AL27">
    <cfRule type="cellIs" dxfId="10355" priority="1327" operator="lessThan">
      <formula>$C$4</formula>
    </cfRule>
  </conditionalFormatting>
  <conditionalFormatting sqref="AL28">
    <cfRule type="cellIs" dxfId="10354" priority="1328" operator="lessThan">
      <formula>$C$4</formula>
    </cfRule>
  </conditionalFormatting>
  <conditionalFormatting sqref="AL29">
    <cfRule type="cellIs" dxfId="10353" priority="1329" operator="lessThan">
      <formula>$C$4</formula>
    </cfRule>
  </conditionalFormatting>
  <conditionalFormatting sqref="AL30">
    <cfRule type="cellIs" dxfId="10352" priority="1330" operator="lessThan">
      <formula>$C$4</formula>
    </cfRule>
  </conditionalFormatting>
  <conditionalFormatting sqref="AL31">
    <cfRule type="cellIs" dxfId="10351" priority="1331" operator="lessThan">
      <formula>$C$4</formula>
    </cfRule>
  </conditionalFormatting>
  <conditionalFormatting sqref="AL32">
    <cfRule type="cellIs" dxfId="10350" priority="1332" operator="lessThan">
      <formula>$C$4</formula>
    </cfRule>
  </conditionalFormatting>
  <conditionalFormatting sqref="AL33">
    <cfRule type="cellIs" dxfId="10349" priority="1333" operator="lessThan">
      <formula>$C$4</formula>
    </cfRule>
  </conditionalFormatting>
  <conditionalFormatting sqref="AL34">
    <cfRule type="cellIs" dxfId="10348" priority="1334" operator="lessThan">
      <formula>$C$4</formula>
    </cfRule>
  </conditionalFormatting>
  <conditionalFormatting sqref="AL35">
    <cfRule type="cellIs" dxfId="10347" priority="1335" operator="lessThan">
      <formula>$C$4</formula>
    </cfRule>
  </conditionalFormatting>
  <conditionalFormatting sqref="AL36">
    <cfRule type="cellIs" dxfId="10346" priority="1336" operator="lessThan">
      <formula>$C$4</formula>
    </cfRule>
  </conditionalFormatting>
  <conditionalFormatting sqref="AL37">
    <cfRule type="cellIs" dxfId="10345" priority="1337" operator="lessThan">
      <formula>$C$4</formula>
    </cfRule>
  </conditionalFormatting>
  <conditionalFormatting sqref="AL38">
    <cfRule type="cellIs" dxfId="10344" priority="1338" operator="lessThan">
      <formula>$C$4</formula>
    </cfRule>
  </conditionalFormatting>
  <conditionalFormatting sqref="AL39">
    <cfRule type="cellIs" dxfId="10343" priority="1339" operator="lessThan">
      <formula>$C$4</formula>
    </cfRule>
  </conditionalFormatting>
  <conditionalFormatting sqref="AL40">
    <cfRule type="cellIs" dxfId="10342" priority="1340" operator="lessThan">
      <formula>$C$4</formula>
    </cfRule>
  </conditionalFormatting>
  <conditionalFormatting sqref="AL41">
    <cfRule type="cellIs" dxfId="10341" priority="1341" operator="lessThan">
      <formula>$C$4</formula>
    </cfRule>
  </conditionalFormatting>
  <conditionalFormatting sqref="AL42">
    <cfRule type="cellIs" dxfId="10340" priority="1342" operator="lessThan">
      <formula>$C$4</formula>
    </cfRule>
  </conditionalFormatting>
  <conditionalFormatting sqref="AL43">
    <cfRule type="cellIs" dxfId="10339" priority="1343" operator="lessThan">
      <formula>$C$4</formula>
    </cfRule>
  </conditionalFormatting>
  <conditionalFormatting sqref="AL44">
    <cfRule type="cellIs" dxfId="10338" priority="1344" operator="lessThan">
      <formula>$C$4</formula>
    </cfRule>
  </conditionalFormatting>
  <conditionalFormatting sqref="AL45">
    <cfRule type="cellIs" dxfId="10337" priority="1345" operator="lessThan">
      <formula>$C$4</formula>
    </cfRule>
  </conditionalFormatting>
  <conditionalFormatting sqref="AL46">
    <cfRule type="cellIs" dxfId="10336" priority="1346" operator="lessThan">
      <formula>$C$4</formula>
    </cfRule>
  </conditionalFormatting>
  <conditionalFormatting sqref="AL47">
    <cfRule type="cellIs" dxfId="10335" priority="1347" operator="lessThan">
      <formula>$C$4</formula>
    </cfRule>
  </conditionalFormatting>
  <conditionalFormatting sqref="AL48">
    <cfRule type="cellIs" dxfId="10334" priority="1348" operator="lessThan">
      <formula>$C$4</formula>
    </cfRule>
  </conditionalFormatting>
  <conditionalFormatting sqref="AL49">
    <cfRule type="cellIs" dxfId="10333" priority="1349" operator="lessThan">
      <formula>$C$4</formula>
    </cfRule>
  </conditionalFormatting>
  <conditionalFormatting sqref="AL50">
    <cfRule type="cellIs" dxfId="10332" priority="1350" operator="lessThan">
      <formula>$C$4</formula>
    </cfRule>
  </conditionalFormatting>
  <conditionalFormatting sqref="AL51">
    <cfRule type="cellIs" dxfId="10331" priority="1351" operator="lessThan">
      <formula>$C$4</formula>
    </cfRule>
  </conditionalFormatting>
  <conditionalFormatting sqref="AL52">
    <cfRule type="cellIs" dxfId="10330" priority="1352" operator="lessThan">
      <formula>$C$4</formula>
    </cfRule>
  </conditionalFormatting>
  <conditionalFormatting sqref="AL53">
    <cfRule type="cellIs" dxfId="10329" priority="1353" operator="lessThan">
      <formula>$C$4</formula>
    </cfRule>
  </conditionalFormatting>
  <conditionalFormatting sqref="AL54">
    <cfRule type="cellIs" dxfId="10328" priority="1354" operator="lessThan">
      <formula>$C$4</formula>
    </cfRule>
  </conditionalFormatting>
  <conditionalFormatting sqref="AL55">
    <cfRule type="cellIs" dxfId="10327" priority="1355" operator="lessThan">
      <formula>$C$4</formula>
    </cfRule>
  </conditionalFormatting>
  <conditionalFormatting sqref="AL56">
    <cfRule type="cellIs" dxfId="10326" priority="1356" operator="lessThan">
      <formula>$C$4</formula>
    </cfRule>
  </conditionalFormatting>
  <conditionalFormatting sqref="AL57">
    <cfRule type="cellIs" dxfId="10325" priority="1357" operator="lessThan">
      <formula>$C$4</formula>
    </cfRule>
  </conditionalFormatting>
  <conditionalFormatting sqref="AL58">
    <cfRule type="cellIs" dxfId="10324" priority="1358" operator="lessThan">
      <formula>$C$4</formula>
    </cfRule>
  </conditionalFormatting>
  <conditionalFormatting sqref="AL59">
    <cfRule type="cellIs" dxfId="10323" priority="1359" operator="lessThan">
      <formula>$C$4</formula>
    </cfRule>
  </conditionalFormatting>
  <conditionalFormatting sqref="AL60">
    <cfRule type="cellIs" dxfId="10322" priority="1360" operator="lessThan">
      <formula>$C$4</formula>
    </cfRule>
  </conditionalFormatting>
  <conditionalFormatting sqref="AM11">
    <cfRule type="cellIs" dxfId="10321" priority="1361" operator="lessThan">
      <formula>$C$4</formula>
    </cfRule>
  </conditionalFormatting>
  <conditionalFormatting sqref="AM12">
    <cfRule type="cellIs" dxfId="10320" priority="1362" operator="lessThan">
      <formula>$C$4</formula>
    </cfRule>
  </conditionalFormatting>
  <conditionalFormatting sqref="AM13">
    <cfRule type="cellIs" dxfId="10319" priority="1363" operator="lessThan">
      <formula>$C$4</formula>
    </cfRule>
  </conditionalFormatting>
  <conditionalFormatting sqref="AM14">
    <cfRule type="cellIs" dxfId="10318" priority="1364" operator="lessThan">
      <formula>$C$4</formula>
    </cfRule>
  </conditionalFormatting>
  <conditionalFormatting sqref="AM15">
    <cfRule type="cellIs" dxfId="10317" priority="1365" operator="lessThan">
      <formula>$C$4</formula>
    </cfRule>
  </conditionalFormatting>
  <conditionalFormatting sqref="AM16">
    <cfRule type="cellIs" dxfId="10316" priority="1366" operator="lessThan">
      <formula>$C$4</formula>
    </cfRule>
  </conditionalFormatting>
  <conditionalFormatting sqref="AM17">
    <cfRule type="cellIs" dxfId="10315" priority="1367" operator="lessThan">
      <formula>$C$4</formula>
    </cfRule>
  </conditionalFormatting>
  <conditionalFormatting sqref="AM18">
    <cfRule type="cellIs" dxfId="10314" priority="1368" operator="lessThan">
      <formula>$C$4</formula>
    </cfRule>
  </conditionalFormatting>
  <conditionalFormatting sqref="AM19">
    <cfRule type="cellIs" dxfId="10313" priority="1369" operator="lessThan">
      <formula>$C$4</formula>
    </cfRule>
  </conditionalFormatting>
  <conditionalFormatting sqref="AM20">
    <cfRule type="cellIs" dxfId="10312" priority="1370" operator="lessThan">
      <formula>$C$4</formula>
    </cfRule>
  </conditionalFormatting>
  <conditionalFormatting sqref="AM21">
    <cfRule type="cellIs" dxfId="10311" priority="1371" operator="lessThan">
      <formula>$C$4</formula>
    </cfRule>
  </conditionalFormatting>
  <conditionalFormatting sqref="AM22">
    <cfRule type="cellIs" dxfId="10310" priority="1372" operator="lessThan">
      <formula>$C$4</formula>
    </cfRule>
  </conditionalFormatting>
  <conditionalFormatting sqref="AM23">
    <cfRule type="cellIs" dxfId="10309" priority="1373" operator="lessThan">
      <formula>$C$4</formula>
    </cfRule>
  </conditionalFormatting>
  <conditionalFormatting sqref="AM24">
    <cfRule type="cellIs" dxfId="10308" priority="1374" operator="lessThan">
      <formula>$C$4</formula>
    </cfRule>
  </conditionalFormatting>
  <conditionalFormatting sqref="AM25">
    <cfRule type="cellIs" dxfId="10307" priority="1375" operator="lessThan">
      <formula>$C$4</formula>
    </cfRule>
  </conditionalFormatting>
  <conditionalFormatting sqref="AM26">
    <cfRule type="cellIs" dxfId="10306" priority="1376" operator="lessThan">
      <formula>$C$4</formula>
    </cfRule>
  </conditionalFormatting>
  <conditionalFormatting sqref="AM27">
    <cfRule type="cellIs" dxfId="10305" priority="1377" operator="lessThan">
      <formula>$C$4</formula>
    </cfRule>
  </conditionalFormatting>
  <conditionalFormatting sqref="AM28">
    <cfRule type="cellIs" dxfId="10304" priority="1378" operator="lessThan">
      <formula>$C$4</formula>
    </cfRule>
  </conditionalFormatting>
  <conditionalFormatting sqref="AM29">
    <cfRule type="cellIs" dxfId="10303" priority="1379" operator="lessThan">
      <formula>$C$4</formula>
    </cfRule>
  </conditionalFormatting>
  <conditionalFormatting sqref="AM30">
    <cfRule type="cellIs" dxfId="10302" priority="1380" operator="lessThan">
      <formula>$C$4</formula>
    </cfRule>
  </conditionalFormatting>
  <conditionalFormatting sqref="AM31">
    <cfRule type="cellIs" dxfId="10301" priority="1381" operator="lessThan">
      <formula>$C$4</formula>
    </cfRule>
  </conditionalFormatting>
  <conditionalFormatting sqref="AM32">
    <cfRule type="cellIs" dxfId="10300" priority="1382" operator="lessThan">
      <formula>$C$4</formula>
    </cfRule>
  </conditionalFormatting>
  <conditionalFormatting sqref="AM33">
    <cfRule type="cellIs" dxfId="10299" priority="1383" operator="lessThan">
      <formula>$C$4</formula>
    </cfRule>
  </conditionalFormatting>
  <conditionalFormatting sqref="AM34">
    <cfRule type="cellIs" dxfId="10298" priority="1384" operator="lessThan">
      <formula>$C$4</formula>
    </cfRule>
  </conditionalFormatting>
  <conditionalFormatting sqref="AM35">
    <cfRule type="cellIs" dxfId="10297" priority="1385" operator="lessThan">
      <formula>$C$4</formula>
    </cfRule>
  </conditionalFormatting>
  <conditionalFormatting sqref="AM36">
    <cfRule type="cellIs" dxfId="10296" priority="1386" operator="lessThan">
      <formula>$C$4</formula>
    </cfRule>
  </conditionalFormatting>
  <conditionalFormatting sqref="AM37">
    <cfRule type="cellIs" dxfId="10295" priority="1387" operator="lessThan">
      <formula>$C$4</formula>
    </cfRule>
  </conditionalFormatting>
  <conditionalFormatting sqref="AM38">
    <cfRule type="cellIs" dxfId="10294" priority="1388" operator="lessThan">
      <formula>$C$4</formula>
    </cfRule>
  </conditionalFormatting>
  <conditionalFormatting sqref="AM39">
    <cfRule type="cellIs" dxfId="10293" priority="1389" operator="lessThan">
      <formula>$C$4</formula>
    </cfRule>
  </conditionalFormatting>
  <conditionalFormatting sqref="AM40">
    <cfRule type="cellIs" dxfId="10292" priority="1390" operator="lessThan">
      <formula>$C$4</formula>
    </cfRule>
  </conditionalFormatting>
  <conditionalFormatting sqref="AM41">
    <cfRule type="cellIs" dxfId="10291" priority="1391" operator="lessThan">
      <formula>$C$4</formula>
    </cfRule>
  </conditionalFormatting>
  <conditionalFormatting sqref="AM42">
    <cfRule type="cellIs" dxfId="10290" priority="1392" operator="lessThan">
      <formula>$C$4</formula>
    </cfRule>
  </conditionalFormatting>
  <conditionalFormatting sqref="AM43">
    <cfRule type="cellIs" dxfId="10289" priority="1393" operator="lessThan">
      <formula>$C$4</formula>
    </cfRule>
  </conditionalFormatting>
  <conditionalFormatting sqref="AM44">
    <cfRule type="cellIs" dxfId="10288" priority="1394" operator="lessThan">
      <formula>$C$4</formula>
    </cfRule>
  </conditionalFormatting>
  <conditionalFormatting sqref="AM45">
    <cfRule type="cellIs" dxfId="10287" priority="1395" operator="lessThan">
      <formula>$C$4</formula>
    </cfRule>
  </conditionalFormatting>
  <conditionalFormatting sqref="AM46">
    <cfRule type="cellIs" dxfId="10286" priority="1396" operator="lessThan">
      <formula>$C$4</formula>
    </cfRule>
  </conditionalFormatting>
  <conditionalFormatting sqref="AM47">
    <cfRule type="cellIs" dxfId="10285" priority="1397" operator="lessThan">
      <formula>$C$4</formula>
    </cfRule>
  </conditionalFormatting>
  <conditionalFormatting sqref="AM48">
    <cfRule type="cellIs" dxfId="10284" priority="1398" operator="lessThan">
      <formula>$C$4</formula>
    </cfRule>
  </conditionalFormatting>
  <conditionalFormatting sqref="AM49">
    <cfRule type="cellIs" dxfId="10283" priority="1399" operator="lessThan">
      <formula>$C$4</formula>
    </cfRule>
  </conditionalFormatting>
  <conditionalFormatting sqref="AM50">
    <cfRule type="cellIs" dxfId="10282" priority="1400" operator="lessThan">
      <formula>$C$4</formula>
    </cfRule>
  </conditionalFormatting>
  <conditionalFormatting sqref="AM51">
    <cfRule type="cellIs" dxfId="10281" priority="1401" operator="lessThan">
      <formula>$C$4</formula>
    </cfRule>
  </conditionalFormatting>
  <conditionalFormatting sqref="AM52">
    <cfRule type="cellIs" dxfId="10280" priority="1402" operator="lessThan">
      <formula>$C$4</formula>
    </cfRule>
  </conditionalFormatting>
  <conditionalFormatting sqref="AM53">
    <cfRule type="cellIs" dxfId="10279" priority="1403" operator="lessThan">
      <formula>$C$4</formula>
    </cfRule>
  </conditionalFormatting>
  <conditionalFormatting sqref="AM54">
    <cfRule type="cellIs" dxfId="10278" priority="1404" operator="lessThan">
      <formula>$C$4</formula>
    </cfRule>
  </conditionalFormatting>
  <conditionalFormatting sqref="AM55">
    <cfRule type="cellIs" dxfId="10277" priority="1405" operator="lessThan">
      <formula>$C$4</formula>
    </cfRule>
  </conditionalFormatting>
  <conditionalFormatting sqref="AM56">
    <cfRule type="cellIs" dxfId="10276" priority="1406" operator="lessThan">
      <formula>$C$4</formula>
    </cfRule>
  </conditionalFormatting>
  <conditionalFormatting sqref="AM57">
    <cfRule type="cellIs" dxfId="10275" priority="1407" operator="lessThan">
      <formula>$C$4</formula>
    </cfRule>
  </conditionalFormatting>
  <conditionalFormatting sqref="AM58">
    <cfRule type="cellIs" dxfId="10274" priority="1408" operator="lessThan">
      <formula>$C$4</formula>
    </cfRule>
  </conditionalFormatting>
  <conditionalFormatting sqref="AM59">
    <cfRule type="cellIs" dxfId="10273" priority="1409" operator="lessThan">
      <formula>$C$4</formula>
    </cfRule>
  </conditionalFormatting>
  <conditionalFormatting sqref="AM60">
    <cfRule type="cellIs" dxfId="10272" priority="1410" operator="lessThan">
      <formula>$C$4</formula>
    </cfRule>
  </conditionalFormatting>
  <conditionalFormatting sqref="AN11">
    <cfRule type="cellIs" dxfId="10271" priority="1411" operator="lessThan">
      <formula>$C$4</formula>
    </cfRule>
  </conditionalFormatting>
  <conditionalFormatting sqref="AN12">
    <cfRule type="cellIs" dxfId="10270" priority="1412" operator="lessThan">
      <formula>$C$4</formula>
    </cfRule>
  </conditionalFormatting>
  <conditionalFormatting sqref="AN13">
    <cfRule type="cellIs" dxfId="10269" priority="1413" operator="lessThan">
      <formula>$C$4</formula>
    </cfRule>
  </conditionalFormatting>
  <conditionalFormatting sqref="AN14">
    <cfRule type="cellIs" dxfId="10268" priority="1414" operator="lessThan">
      <formula>$C$4</formula>
    </cfRule>
  </conditionalFormatting>
  <conditionalFormatting sqref="AN15">
    <cfRule type="cellIs" dxfId="10267" priority="1415" operator="lessThan">
      <formula>$C$4</formula>
    </cfRule>
  </conditionalFormatting>
  <conditionalFormatting sqref="AN16">
    <cfRule type="cellIs" dxfId="10266" priority="1416" operator="lessThan">
      <formula>$C$4</formula>
    </cfRule>
  </conditionalFormatting>
  <conditionalFormatting sqref="AN17">
    <cfRule type="cellIs" dxfId="10265" priority="1417" operator="lessThan">
      <formula>$C$4</formula>
    </cfRule>
  </conditionalFormatting>
  <conditionalFormatting sqref="AN18">
    <cfRule type="cellIs" dxfId="10264" priority="1418" operator="lessThan">
      <formula>$C$4</formula>
    </cfRule>
  </conditionalFormatting>
  <conditionalFormatting sqref="AN19">
    <cfRule type="cellIs" dxfId="10263" priority="1419" operator="lessThan">
      <formula>$C$4</formula>
    </cfRule>
  </conditionalFormatting>
  <conditionalFormatting sqref="AN20">
    <cfRule type="cellIs" dxfId="10262" priority="1420" operator="lessThan">
      <formula>$C$4</formula>
    </cfRule>
  </conditionalFormatting>
  <conditionalFormatting sqref="AN21">
    <cfRule type="cellIs" dxfId="10261" priority="1421" operator="lessThan">
      <formula>$C$4</formula>
    </cfRule>
  </conditionalFormatting>
  <conditionalFormatting sqref="AN22">
    <cfRule type="cellIs" dxfId="10260" priority="1422" operator="lessThan">
      <formula>$C$4</formula>
    </cfRule>
  </conditionalFormatting>
  <conditionalFormatting sqref="AN23">
    <cfRule type="cellIs" dxfId="10259" priority="1423" operator="lessThan">
      <formula>$C$4</formula>
    </cfRule>
  </conditionalFormatting>
  <conditionalFormatting sqref="AN24">
    <cfRule type="cellIs" dxfId="10258" priority="1424" operator="lessThan">
      <formula>$C$4</formula>
    </cfRule>
  </conditionalFormatting>
  <conditionalFormatting sqref="AN25">
    <cfRule type="cellIs" dxfId="10257" priority="1425" operator="lessThan">
      <formula>$C$4</formula>
    </cfRule>
  </conditionalFormatting>
  <conditionalFormatting sqref="AN26">
    <cfRule type="cellIs" dxfId="10256" priority="1426" operator="lessThan">
      <formula>$C$4</formula>
    </cfRule>
  </conditionalFormatting>
  <conditionalFormatting sqref="AN27">
    <cfRule type="cellIs" dxfId="10255" priority="1427" operator="lessThan">
      <formula>$C$4</formula>
    </cfRule>
  </conditionalFormatting>
  <conditionalFormatting sqref="AN28">
    <cfRule type="cellIs" dxfId="10254" priority="1428" operator="lessThan">
      <formula>$C$4</formula>
    </cfRule>
  </conditionalFormatting>
  <conditionalFormatting sqref="AN29">
    <cfRule type="cellIs" dxfId="10253" priority="1429" operator="lessThan">
      <formula>$C$4</formula>
    </cfRule>
  </conditionalFormatting>
  <conditionalFormatting sqref="AN30">
    <cfRule type="cellIs" dxfId="10252" priority="1430" operator="lessThan">
      <formula>$C$4</formula>
    </cfRule>
  </conditionalFormatting>
  <conditionalFormatting sqref="AN31">
    <cfRule type="cellIs" dxfId="10251" priority="1431" operator="lessThan">
      <formula>$C$4</formula>
    </cfRule>
  </conditionalFormatting>
  <conditionalFormatting sqref="AN32">
    <cfRule type="cellIs" dxfId="10250" priority="1432" operator="lessThan">
      <formula>$C$4</formula>
    </cfRule>
  </conditionalFormatting>
  <conditionalFormatting sqref="AN33">
    <cfRule type="cellIs" dxfId="10249" priority="1433" operator="lessThan">
      <formula>$C$4</formula>
    </cfRule>
  </conditionalFormatting>
  <conditionalFormatting sqref="AN34">
    <cfRule type="cellIs" dxfId="10248" priority="1434" operator="lessThan">
      <formula>$C$4</formula>
    </cfRule>
  </conditionalFormatting>
  <conditionalFormatting sqref="AN35">
    <cfRule type="cellIs" dxfId="10247" priority="1435" operator="lessThan">
      <formula>$C$4</formula>
    </cfRule>
  </conditionalFormatting>
  <conditionalFormatting sqref="AN36">
    <cfRule type="cellIs" dxfId="10246" priority="1436" operator="lessThan">
      <formula>$C$4</formula>
    </cfRule>
  </conditionalFormatting>
  <conditionalFormatting sqref="AN37">
    <cfRule type="cellIs" dxfId="10245" priority="1437" operator="lessThan">
      <formula>$C$4</formula>
    </cfRule>
  </conditionalFormatting>
  <conditionalFormatting sqref="AN38">
    <cfRule type="cellIs" dxfId="10244" priority="1438" operator="lessThan">
      <formula>$C$4</formula>
    </cfRule>
  </conditionalFormatting>
  <conditionalFormatting sqref="AN39">
    <cfRule type="cellIs" dxfId="10243" priority="1439" operator="lessThan">
      <formula>$C$4</formula>
    </cfRule>
  </conditionalFormatting>
  <conditionalFormatting sqref="AN40">
    <cfRule type="cellIs" dxfId="10242" priority="1440" operator="lessThan">
      <formula>$C$4</formula>
    </cfRule>
  </conditionalFormatting>
  <conditionalFormatting sqref="AN41">
    <cfRule type="cellIs" dxfId="10241" priority="1441" operator="lessThan">
      <formula>$C$4</formula>
    </cfRule>
  </conditionalFormatting>
  <conditionalFormatting sqref="AN42">
    <cfRule type="cellIs" dxfId="10240" priority="1442" operator="lessThan">
      <formula>$C$4</formula>
    </cfRule>
  </conditionalFormatting>
  <conditionalFormatting sqref="AN43">
    <cfRule type="cellIs" dxfId="10239" priority="1443" operator="lessThan">
      <formula>$C$4</formula>
    </cfRule>
  </conditionalFormatting>
  <conditionalFormatting sqref="AN44">
    <cfRule type="cellIs" dxfId="10238" priority="1444" operator="lessThan">
      <formula>$C$4</formula>
    </cfRule>
  </conditionalFormatting>
  <conditionalFormatting sqref="AN45">
    <cfRule type="cellIs" dxfId="10237" priority="1445" operator="lessThan">
      <formula>$C$4</formula>
    </cfRule>
  </conditionalFormatting>
  <conditionalFormatting sqref="AN46">
    <cfRule type="cellIs" dxfId="10236" priority="1446" operator="lessThan">
      <formula>$C$4</formula>
    </cfRule>
  </conditionalFormatting>
  <conditionalFormatting sqref="AN47">
    <cfRule type="cellIs" dxfId="10235" priority="1447" operator="lessThan">
      <formula>$C$4</formula>
    </cfRule>
  </conditionalFormatting>
  <conditionalFormatting sqref="AN48">
    <cfRule type="cellIs" dxfId="10234" priority="1448" operator="lessThan">
      <formula>$C$4</formula>
    </cfRule>
  </conditionalFormatting>
  <conditionalFormatting sqref="AN49">
    <cfRule type="cellIs" dxfId="10233" priority="1449" operator="lessThan">
      <formula>$C$4</formula>
    </cfRule>
  </conditionalFormatting>
  <conditionalFormatting sqref="AN50">
    <cfRule type="cellIs" dxfId="10232" priority="1450" operator="lessThan">
      <formula>$C$4</formula>
    </cfRule>
  </conditionalFormatting>
  <conditionalFormatting sqref="AN51">
    <cfRule type="cellIs" dxfId="10231" priority="1451" operator="lessThan">
      <formula>$C$4</formula>
    </cfRule>
  </conditionalFormatting>
  <conditionalFormatting sqref="AN52">
    <cfRule type="cellIs" dxfId="10230" priority="1452" operator="lessThan">
      <formula>$C$4</formula>
    </cfRule>
  </conditionalFormatting>
  <conditionalFormatting sqref="AN53">
    <cfRule type="cellIs" dxfId="10229" priority="1453" operator="lessThan">
      <formula>$C$4</formula>
    </cfRule>
  </conditionalFormatting>
  <conditionalFormatting sqref="AN54">
    <cfRule type="cellIs" dxfId="10228" priority="1454" operator="lessThan">
      <formula>$C$4</formula>
    </cfRule>
  </conditionalFormatting>
  <conditionalFormatting sqref="AN55">
    <cfRule type="cellIs" dxfId="10227" priority="1455" operator="lessThan">
      <formula>$C$4</formula>
    </cfRule>
  </conditionalFormatting>
  <conditionalFormatting sqref="AN56">
    <cfRule type="cellIs" dxfId="10226" priority="1456" operator="lessThan">
      <formula>$C$4</formula>
    </cfRule>
  </conditionalFormatting>
  <conditionalFormatting sqref="AN57">
    <cfRule type="cellIs" dxfId="10225" priority="1457" operator="lessThan">
      <formula>$C$4</formula>
    </cfRule>
  </conditionalFormatting>
  <conditionalFormatting sqref="AN58">
    <cfRule type="cellIs" dxfId="10224" priority="1458" operator="lessThan">
      <formula>$C$4</formula>
    </cfRule>
  </conditionalFormatting>
  <conditionalFormatting sqref="AN59">
    <cfRule type="cellIs" dxfId="10223" priority="1459" operator="lessThan">
      <formula>$C$4</formula>
    </cfRule>
  </conditionalFormatting>
  <conditionalFormatting sqref="AN60">
    <cfRule type="cellIs" dxfId="10222" priority="1460" operator="lessThan">
      <formula>$C$4</formula>
    </cfRule>
  </conditionalFormatting>
  <conditionalFormatting sqref="AO11">
    <cfRule type="cellIs" dxfId="10221" priority="1461" operator="lessThan">
      <formula>$C$4</formula>
    </cfRule>
  </conditionalFormatting>
  <conditionalFormatting sqref="AO12">
    <cfRule type="cellIs" dxfId="10220" priority="1462" operator="lessThan">
      <formula>$C$4</formula>
    </cfRule>
  </conditionalFormatting>
  <conditionalFormatting sqref="AO13">
    <cfRule type="cellIs" dxfId="10219" priority="1463" operator="lessThan">
      <formula>$C$4</formula>
    </cfRule>
  </conditionalFormatting>
  <conditionalFormatting sqref="AO14">
    <cfRule type="cellIs" dxfId="10218" priority="1464" operator="lessThan">
      <formula>$C$4</formula>
    </cfRule>
  </conditionalFormatting>
  <conditionalFormatting sqref="AO15">
    <cfRule type="cellIs" dxfId="10217" priority="1465" operator="lessThan">
      <formula>$C$4</formula>
    </cfRule>
  </conditionalFormatting>
  <conditionalFormatting sqref="AO16">
    <cfRule type="cellIs" dxfId="10216" priority="1466" operator="lessThan">
      <formula>$C$4</formula>
    </cfRule>
  </conditionalFormatting>
  <conditionalFormatting sqref="AO17">
    <cfRule type="cellIs" dxfId="10215" priority="1467" operator="lessThan">
      <formula>$C$4</formula>
    </cfRule>
  </conditionalFormatting>
  <conditionalFormatting sqref="AO18">
    <cfRule type="cellIs" dxfId="10214" priority="1468" operator="lessThan">
      <formula>$C$4</formula>
    </cfRule>
  </conditionalFormatting>
  <conditionalFormatting sqref="AO19">
    <cfRule type="cellIs" dxfId="10213" priority="1469" operator="lessThan">
      <formula>$C$4</formula>
    </cfRule>
  </conditionalFormatting>
  <conditionalFormatting sqref="AO20">
    <cfRule type="cellIs" dxfId="10212" priority="1470" operator="lessThan">
      <formula>$C$4</formula>
    </cfRule>
  </conditionalFormatting>
  <conditionalFormatting sqref="AO21">
    <cfRule type="cellIs" dxfId="10211" priority="1471" operator="lessThan">
      <formula>$C$4</formula>
    </cfRule>
  </conditionalFormatting>
  <conditionalFormatting sqref="AO22">
    <cfRule type="cellIs" dxfId="10210" priority="1472" operator="lessThan">
      <formula>$C$4</formula>
    </cfRule>
  </conditionalFormatting>
  <conditionalFormatting sqref="AO23">
    <cfRule type="cellIs" dxfId="10209" priority="1473" operator="lessThan">
      <formula>$C$4</formula>
    </cfRule>
  </conditionalFormatting>
  <conditionalFormatting sqref="AO24">
    <cfRule type="cellIs" dxfId="10208" priority="1474" operator="lessThan">
      <formula>$C$4</formula>
    </cfRule>
  </conditionalFormatting>
  <conditionalFormatting sqref="AO25">
    <cfRule type="cellIs" dxfId="10207" priority="1475" operator="lessThan">
      <formula>$C$4</formula>
    </cfRule>
  </conditionalFormatting>
  <conditionalFormatting sqref="AO26">
    <cfRule type="cellIs" dxfId="10206" priority="1476" operator="lessThan">
      <formula>$C$4</formula>
    </cfRule>
  </conditionalFormatting>
  <conditionalFormatting sqref="AO27">
    <cfRule type="cellIs" dxfId="10205" priority="1477" operator="lessThan">
      <formula>$C$4</formula>
    </cfRule>
  </conditionalFormatting>
  <conditionalFormatting sqref="AO28">
    <cfRule type="cellIs" dxfId="10204" priority="1478" operator="lessThan">
      <formula>$C$4</formula>
    </cfRule>
  </conditionalFormatting>
  <conditionalFormatting sqref="AO29">
    <cfRule type="cellIs" dxfId="10203" priority="1479" operator="lessThan">
      <formula>$C$4</formula>
    </cfRule>
  </conditionalFormatting>
  <conditionalFormatting sqref="AO30">
    <cfRule type="cellIs" dxfId="10202" priority="1480" operator="lessThan">
      <formula>$C$4</formula>
    </cfRule>
  </conditionalFormatting>
  <conditionalFormatting sqref="AO31">
    <cfRule type="cellIs" dxfId="10201" priority="1481" operator="lessThan">
      <formula>$C$4</formula>
    </cfRule>
  </conditionalFormatting>
  <conditionalFormatting sqref="AO32">
    <cfRule type="cellIs" dxfId="10200" priority="1482" operator="lessThan">
      <formula>$C$4</formula>
    </cfRule>
  </conditionalFormatting>
  <conditionalFormatting sqref="AO33">
    <cfRule type="cellIs" dxfId="10199" priority="1483" operator="lessThan">
      <formula>$C$4</formula>
    </cfRule>
  </conditionalFormatting>
  <conditionalFormatting sqref="AO34">
    <cfRule type="cellIs" dxfId="10198" priority="1484" operator="lessThan">
      <formula>$C$4</formula>
    </cfRule>
  </conditionalFormatting>
  <conditionalFormatting sqref="AO35">
    <cfRule type="cellIs" dxfId="10197" priority="1485" operator="lessThan">
      <formula>$C$4</formula>
    </cfRule>
  </conditionalFormatting>
  <conditionalFormatting sqref="AO36">
    <cfRule type="cellIs" dxfId="10196" priority="1486" operator="lessThan">
      <formula>$C$4</formula>
    </cfRule>
  </conditionalFormatting>
  <conditionalFormatting sqref="AO37">
    <cfRule type="cellIs" dxfId="10195" priority="1487" operator="lessThan">
      <formula>$C$4</formula>
    </cfRule>
  </conditionalFormatting>
  <conditionalFormatting sqref="AO38">
    <cfRule type="cellIs" dxfId="10194" priority="1488" operator="lessThan">
      <formula>$C$4</formula>
    </cfRule>
  </conditionalFormatting>
  <conditionalFormatting sqref="AO39">
    <cfRule type="cellIs" dxfId="10193" priority="1489" operator="lessThan">
      <formula>$C$4</formula>
    </cfRule>
  </conditionalFormatting>
  <conditionalFormatting sqref="AO40">
    <cfRule type="cellIs" dxfId="10192" priority="1490" operator="lessThan">
      <formula>$C$4</formula>
    </cfRule>
  </conditionalFormatting>
  <conditionalFormatting sqref="AO41">
    <cfRule type="cellIs" dxfId="10191" priority="1491" operator="lessThan">
      <formula>$C$4</formula>
    </cfRule>
  </conditionalFormatting>
  <conditionalFormatting sqref="AO42">
    <cfRule type="cellIs" dxfId="10190" priority="1492" operator="lessThan">
      <formula>$C$4</formula>
    </cfRule>
  </conditionalFormatting>
  <conditionalFormatting sqref="AO43">
    <cfRule type="cellIs" dxfId="10189" priority="1493" operator="lessThan">
      <formula>$C$4</formula>
    </cfRule>
  </conditionalFormatting>
  <conditionalFormatting sqref="AO44">
    <cfRule type="cellIs" dxfId="10188" priority="1494" operator="lessThan">
      <formula>$C$4</formula>
    </cfRule>
  </conditionalFormatting>
  <conditionalFormatting sqref="AO45">
    <cfRule type="cellIs" dxfId="10187" priority="1495" operator="lessThan">
      <formula>$C$4</formula>
    </cfRule>
  </conditionalFormatting>
  <conditionalFormatting sqref="AO46">
    <cfRule type="cellIs" dxfId="10186" priority="1496" operator="lessThan">
      <formula>$C$4</formula>
    </cfRule>
  </conditionalFormatting>
  <conditionalFormatting sqref="AO47">
    <cfRule type="cellIs" dxfId="10185" priority="1497" operator="lessThan">
      <formula>$C$4</formula>
    </cfRule>
  </conditionalFormatting>
  <conditionalFormatting sqref="AO48">
    <cfRule type="cellIs" dxfId="10184" priority="1498" operator="lessThan">
      <formula>$C$4</formula>
    </cfRule>
  </conditionalFormatting>
  <conditionalFormatting sqref="AO49">
    <cfRule type="cellIs" dxfId="10183" priority="1499" operator="lessThan">
      <formula>$C$4</formula>
    </cfRule>
  </conditionalFormatting>
  <conditionalFormatting sqref="AO50">
    <cfRule type="cellIs" dxfId="10182" priority="1500" operator="lessThan">
      <formula>$C$4</formula>
    </cfRule>
  </conditionalFormatting>
  <conditionalFormatting sqref="AO51">
    <cfRule type="cellIs" dxfId="10181" priority="1501" operator="lessThan">
      <formula>$C$4</formula>
    </cfRule>
  </conditionalFormatting>
  <conditionalFormatting sqref="AO52">
    <cfRule type="cellIs" dxfId="10180" priority="1502" operator="lessThan">
      <formula>$C$4</formula>
    </cfRule>
  </conditionalFormatting>
  <conditionalFormatting sqref="AO53">
    <cfRule type="cellIs" dxfId="10179" priority="1503" operator="lessThan">
      <formula>$C$4</formula>
    </cfRule>
  </conditionalFormatting>
  <conditionalFormatting sqref="AO54">
    <cfRule type="cellIs" dxfId="10178" priority="1504" operator="lessThan">
      <formula>$C$4</formula>
    </cfRule>
  </conditionalFormatting>
  <conditionalFormatting sqref="AO55">
    <cfRule type="cellIs" dxfId="10177" priority="1505" operator="lessThan">
      <formula>$C$4</formula>
    </cfRule>
  </conditionalFormatting>
  <conditionalFormatting sqref="AO56">
    <cfRule type="cellIs" dxfId="10176" priority="1506" operator="lessThan">
      <formula>$C$4</formula>
    </cfRule>
  </conditionalFormatting>
  <conditionalFormatting sqref="AO57">
    <cfRule type="cellIs" dxfId="10175" priority="1507" operator="lessThan">
      <formula>$C$4</formula>
    </cfRule>
  </conditionalFormatting>
  <conditionalFormatting sqref="AO58">
    <cfRule type="cellIs" dxfId="10174" priority="1508" operator="lessThan">
      <formula>$C$4</formula>
    </cfRule>
  </conditionalFormatting>
  <conditionalFormatting sqref="AO59">
    <cfRule type="cellIs" dxfId="10173" priority="1509" operator="lessThan">
      <formula>$C$4</formula>
    </cfRule>
  </conditionalFormatting>
  <conditionalFormatting sqref="AO60">
    <cfRule type="cellIs" dxfId="10172" priority="1510" operator="lessThan">
      <formula>$C$4</formula>
    </cfRule>
  </conditionalFormatting>
  <conditionalFormatting sqref="AP11">
    <cfRule type="cellIs" dxfId="10171" priority="1511" operator="lessThan">
      <formula>$C$4</formula>
    </cfRule>
  </conditionalFormatting>
  <conditionalFormatting sqref="AP12">
    <cfRule type="cellIs" dxfId="10170" priority="1512" operator="lessThan">
      <formula>$C$4</formula>
    </cfRule>
  </conditionalFormatting>
  <conditionalFormatting sqref="AP13">
    <cfRule type="cellIs" dxfId="10169" priority="1513" operator="lessThan">
      <formula>$C$4</formula>
    </cfRule>
  </conditionalFormatting>
  <conditionalFormatting sqref="AP14">
    <cfRule type="cellIs" dxfId="10168" priority="1514" operator="lessThan">
      <formula>$C$4</formula>
    </cfRule>
  </conditionalFormatting>
  <conditionalFormatting sqref="AP15">
    <cfRule type="cellIs" dxfId="10167" priority="1515" operator="lessThan">
      <formula>$C$4</formula>
    </cfRule>
  </conditionalFormatting>
  <conditionalFormatting sqref="AP16">
    <cfRule type="cellIs" dxfId="10166" priority="1516" operator="lessThan">
      <formula>$C$4</formula>
    </cfRule>
  </conditionalFormatting>
  <conditionalFormatting sqref="AP17">
    <cfRule type="cellIs" dxfId="10165" priority="1517" operator="lessThan">
      <formula>$C$4</formula>
    </cfRule>
  </conditionalFormatting>
  <conditionalFormatting sqref="AP18">
    <cfRule type="cellIs" dxfId="10164" priority="1518" operator="lessThan">
      <formula>$C$4</formula>
    </cfRule>
  </conditionalFormatting>
  <conditionalFormatting sqref="AP19">
    <cfRule type="cellIs" dxfId="10163" priority="1519" operator="lessThan">
      <formula>$C$4</formula>
    </cfRule>
  </conditionalFormatting>
  <conditionalFormatting sqref="AP20">
    <cfRule type="cellIs" dxfId="10162" priority="1520" operator="lessThan">
      <formula>$C$4</formula>
    </cfRule>
  </conditionalFormatting>
  <conditionalFormatting sqref="AP21">
    <cfRule type="cellIs" dxfId="10161" priority="1521" operator="lessThan">
      <formula>$C$4</formula>
    </cfRule>
  </conditionalFormatting>
  <conditionalFormatting sqref="AP22">
    <cfRule type="cellIs" dxfId="10160" priority="1522" operator="lessThan">
      <formula>$C$4</formula>
    </cfRule>
  </conditionalFormatting>
  <conditionalFormatting sqref="AP23">
    <cfRule type="cellIs" dxfId="10159" priority="1523" operator="lessThan">
      <formula>$C$4</formula>
    </cfRule>
  </conditionalFormatting>
  <conditionalFormatting sqref="AP24">
    <cfRule type="cellIs" dxfId="10158" priority="1524" operator="lessThan">
      <formula>$C$4</formula>
    </cfRule>
  </conditionalFormatting>
  <conditionalFormatting sqref="AP25">
    <cfRule type="cellIs" dxfId="10157" priority="1525" operator="lessThan">
      <formula>$C$4</formula>
    </cfRule>
  </conditionalFormatting>
  <conditionalFormatting sqref="AP26">
    <cfRule type="cellIs" dxfId="10156" priority="1526" operator="lessThan">
      <formula>$C$4</formula>
    </cfRule>
  </conditionalFormatting>
  <conditionalFormatting sqref="AP27">
    <cfRule type="cellIs" dxfId="10155" priority="1527" operator="lessThan">
      <formula>$C$4</formula>
    </cfRule>
  </conditionalFormatting>
  <conditionalFormatting sqref="AP28">
    <cfRule type="cellIs" dxfId="10154" priority="1528" operator="lessThan">
      <formula>$C$4</formula>
    </cfRule>
  </conditionalFormatting>
  <conditionalFormatting sqref="AP29">
    <cfRule type="cellIs" dxfId="10153" priority="1529" operator="lessThan">
      <formula>$C$4</formula>
    </cfRule>
  </conditionalFormatting>
  <conditionalFormatting sqref="AP30">
    <cfRule type="cellIs" dxfId="10152" priority="1530" operator="lessThan">
      <formula>$C$4</formula>
    </cfRule>
  </conditionalFormatting>
  <conditionalFormatting sqref="AP31">
    <cfRule type="cellIs" dxfId="10151" priority="1531" operator="lessThan">
      <formula>$C$4</formula>
    </cfRule>
  </conditionalFormatting>
  <conditionalFormatting sqref="AP32">
    <cfRule type="cellIs" dxfId="10150" priority="1532" operator="lessThan">
      <formula>$C$4</formula>
    </cfRule>
  </conditionalFormatting>
  <conditionalFormatting sqref="AP33">
    <cfRule type="cellIs" dxfId="10149" priority="1533" operator="lessThan">
      <formula>$C$4</formula>
    </cfRule>
  </conditionalFormatting>
  <conditionalFormatting sqref="AP34">
    <cfRule type="cellIs" dxfId="10148" priority="1534" operator="lessThan">
      <formula>$C$4</formula>
    </cfRule>
  </conditionalFormatting>
  <conditionalFormatting sqref="AP35">
    <cfRule type="cellIs" dxfId="10147" priority="1535" operator="lessThan">
      <formula>$C$4</formula>
    </cfRule>
  </conditionalFormatting>
  <conditionalFormatting sqref="AP36">
    <cfRule type="cellIs" dxfId="10146" priority="1536" operator="lessThan">
      <formula>$C$4</formula>
    </cfRule>
  </conditionalFormatting>
  <conditionalFormatting sqref="AP37">
    <cfRule type="cellIs" dxfId="10145" priority="1537" operator="lessThan">
      <formula>$C$4</formula>
    </cfRule>
  </conditionalFormatting>
  <conditionalFormatting sqref="AP38">
    <cfRule type="cellIs" dxfId="10144" priority="1538" operator="lessThan">
      <formula>$C$4</formula>
    </cfRule>
  </conditionalFormatting>
  <conditionalFormatting sqref="AP39">
    <cfRule type="cellIs" dxfId="10143" priority="1539" operator="lessThan">
      <formula>$C$4</formula>
    </cfRule>
  </conditionalFormatting>
  <conditionalFormatting sqref="AP40">
    <cfRule type="cellIs" dxfId="10142" priority="1540" operator="lessThan">
      <formula>$C$4</formula>
    </cfRule>
  </conditionalFormatting>
  <conditionalFormatting sqref="AP41">
    <cfRule type="cellIs" dxfId="10141" priority="1541" operator="lessThan">
      <formula>$C$4</formula>
    </cfRule>
  </conditionalFormatting>
  <conditionalFormatting sqref="AP42">
    <cfRule type="cellIs" dxfId="10140" priority="1542" operator="lessThan">
      <formula>$C$4</formula>
    </cfRule>
  </conditionalFormatting>
  <conditionalFormatting sqref="AP43">
    <cfRule type="cellIs" dxfId="10139" priority="1543" operator="lessThan">
      <formula>$C$4</formula>
    </cfRule>
  </conditionalFormatting>
  <conditionalFormatting sqref="AP44">
    <cfRule type="cellIs" dxfId="10138" priority="1544" operator="lessThan">
      <formula>$C$4</formula>
    </cfRule>
  </conditionalFormatting>
  <conditionalFormatting sqref="AP45">
    <cfRule type="cellIs" dxfId="10137" priority="1545" operator="lessThan">
      <formula>$C$4</formula>
    </cfRule>
  </conditionalFormatting>
  <conditionalFormatting sqref="AP46">
    <cfRule type="cellIs" dxfId="10136" priority="1546" operator="lessThan">
      <formula>$C$4</formula>
    </cfRule>
  </conditionalFormatting>
  <conditionalFormatting sqref="AP47">
    <cfRule type="cellIs" dxfId="10135" priority="1547" operator="lessThan">
      <formula>$C$4</formula>
    </cfRule>
  </conditionalFormatting>
  <conditionalFormatting sqref="AP48">
    <cfRule type="cellIs" dxfId="10134" priority="1548" operator="lessThan">
      <formula>$C$4</formula>
    </cfRule>
  </conditionalFormatting>
  <conditionalFormatting sqref="AP49">
    <cfRule type="cellIs" dxfId="10133" priority="1549" operator="lessThan">
      <formula>$C$4</formula>
    </cfRule>
  </conditionalFormatting>
  <conditionalFormatting sqref="AP50">
    <cfRule type="cellIs" dxfId="10132" priority="1550" operator="lessThan">
      <formula>$C$4</formula>
    </cfRule>
  </conditionalFormatting>
  <conditionalFormatting sqref="AP51">
    <cfRule type="cellIs" dxfId="10131" priority="1551" operator="lessThan">
      <formula>$C$4</formula>
    </cfRule>
  </conditionalFormatting>
  <conditionalFormatting sqref="AP52">
    <cfRule type="cellIs" dxfId="10130" priority="1552" operator="lessThan">
      <formula>$C$4</formula>
    </cfRule>
  </conditionalFormatting>
  <conditionalFormatting sqref="AP53">
    <cfRule type="cellIs" dxfId="10129" priority="1553" operator="lessThan">
      <formula>$C$4</formula>
    </cfRule>
  </conditionalFormatting>
  <conditionalFormatting sqref="AP54">
    <cfRule type="cellIs" dxfId="10128" priority="1554" operator="lessThan">
      <formula>$C$4</formula>
    </cfRule>
  </conditionalFormatting>
  <conditionalFormatting sqref="AP55">
    <cfRule type="cellIs" dxfId="10127" priority="1555" operator="lessThan">
      <formula>$C$4</formula>
    </cfRule>
  </conditionalFormatting>
  <conditionalFormatting sqref="AP56">
    <cfRule type="cellIs" dxfId="10126" priority="1556" operator="lessThan">
      <formula>$C$4</formula>
    </cfRule>
  </conditionalFormatting>
  <conditionalFormatting sqref="AP57">
    <cfRule type="cellIs" dxfId="10125" priority="1557" operator="lessThan">
      <formula>$C$4</formula>
    </cfRule>
  </conditionalFormatting>
  <conditionalFormatting sqref="AP58">
    <cfRule type="cellIs" dxfId="10124" priority="1558" operator="lessThan">
      <formula>$C$4</formula>
    </cfRule>
  </conditionalFormatting>
  <conditionalFormatting sqref="AP59">
    <cfRule type="cellIs" dxfId="10123" priority="1559" operator="lessThan">
      <formula>$C$4</formula>
    </cfRule>
  </conditionalFormatting>
  <conditionalFormatting sqref="AP60">
    <cfRule type="cellIs" dxfId="10122" priority="1560" operator="lessThan">
      <formula>$C$4</formula>
    </cfRule>
  </conditionalFormatting>
  <conditionalFormatting sqref="AQ11">
    <cfRule type="cellIs" dxfId="10121" priority="1561" operator="lessThan">
      <formula>$C$4</formula>
    </cfRule>
  </conditionalFormatting>
  <conditionalFormatting sqref="AQ12">
    <cfRule type="cellIs" dxfId="10120" priority="1562" operator="lessThan">
      <formula>$C$4</formula>
    </cfRule>
  </conditionalFormatting>
  <conditionalFormatting sqref="AQ13">
    <cfRule type="cellIs" dxfId="10119" priority="1563" operator="lessThan">
      <formula>$C$4</formula>
    </cfRule>
  </conditionalFormatting>
  <conditionalFormatting sqref="AQ14">
    <cfRule type="cellIs" dxfId="10118" priority="1564" operator="lessThan">
      <formula>$C$4</formula>
    </cfRule>
  </conditionalFormatting>
  <conditionalFormatting sqref="AQ15">
    <cfRule type="cellIs" dxfId="10117" priority="1565" operator="lessThan">
      <formula>$C$4</formula>
    </cfRule>
  </conditionalFormatting>
  <conditionalFormatting sqref="AQ16">
    <cfRule type="cellIs" dxfId="10116" priority="1566" operator="lessThan">
      <formula>$C$4</formula>
    </cfRule>
  </conditionalFormatting>
  <conditionalFormatting sqref="AQ17">
    <cfRule type="cellIs" dxfId="10115" priority="1567" operator="lessThan">
      <formula>$C$4</formula>
    </cfRule>
  </conditionalFormatting>
  <conditionalFormatting sqref="AQ18">
    <cfRule type="cellIs" dxfId="10114" priority="1568" operator="lessThan">
      <formula>$C$4</formula>
    </cfRule>
  </conditionalFormatting>
  <conditionalFormatting sqref="AQ19">
    <cfRule type="cellIs" dxfId="10113" priority="1569" operator="lessThan">
      <formula>$C$4</formula>
    </cfRule>
  </conditionalFormatting>
  <conditionalFormatting sqref="AQ20">
    <cfRule type="cellIs" dxfId="10112" priority="1570" operator="lessThan">
      <formula>$C$4</formula>
    </cfRule>
  </conditionalFormatting>
  <conditionalFormatting sqref="AQ21">
    <cfRule type="cellIs" dxfId="10111" priority="1571" operator="lessThan">
      <formula>$C$4</formula>
    </cfRule>
  </conditionalFormatting>
  <conditionalFormatting sqref="AQ22">
    <cfRule type="cellIs" dxfId="10110" priority="1572" operator="lessThan">
      <formula>$C$4</formula>
    </cfRule>
  </conditionalFormatting>
  <conditionalFormatting sqref="AQ23">
    <cfRule type="cellIs" dxfId="10109" priority="1573" operator="lessThan">
      <formula>$C$4</formula>
    </cfRule>
  </conditionalFormatting>
  <conditionalFormatting sqref="AQ24">
    <cfRule type="cellIs" dxfId="10108" priority="1574" operator="lessThan">
      <formula>$C$4</formula>
    </cfRule>
  </conditionalFormatting>
  <conditionalFormatting sqref="AQ25">
    <cfRule type="cellIs" dxfId="10107" priority="1575" operator="lessThan">
      <formula>$C$4</formula>
    </cfRule>
  </conditionalFormatting>
  <conditionalFormatting sqref="AQ26">
    <cfRule type="cellIs" dxfId="10106" priority="1576" operator="lessThan">
      <formula>$C$4</formula>
    </cfRule>
  </conditionalFormatting>
  <conditionalFormatting sqref="AQ27">
    <cfRule type="cellIs" dxfId="10105" priority="1577" operator="lessThan">
      <formula>$C$4</formula>
    </cfRule>
  </conditionalFormatting>
  <conditionalFormatting sqref="AQ28">
    <cfRule type="cellIs" dxfId="10104" priority="1578" operator="lessThan">
      <formula>$C$4</formula>
    </cfRule>
  </conditionalFormatting>
  <conditionalFormatting sqref="AQ29">
    <cfRule type="cellIs" dxfId="10103" priority="1579" operator="lessThan">
      <formula>$C$4</formula>
    </cfRule>
  </conditionalFormatting>
  <conditionalFormatting sqref="AQ30">
    <cfRule type="cellIs" dxfId="10102" priority="1580" operator="lessThan">
      <formula>$C$4</formula>
    </cfRule>
  </conditionalFormatting>
  <conditionalFormatting sqref="AQ31">
    <cfRule type="cellIs" dxfId="10101" priority="1581" operator="lessThan">
      <formula>$C$4</formula>
    </cfRule>
  </conditionalFormatting>
  <conditionalFormatting sqref="AQ32">
    <cfRule type="cellIs" dxfId="10100" priority="1582" operator="lessThan">
      <formula>$C$4</formula>
    </cfRule>
  </conditionalFormatting>
  <conditionalFormatting sqref="AQ33">
    <cfRule type="cellIs" dxfId="10099" priority="1583" operator="lessThan">
      <formula>$C$4</formula>
    </cfRule>
  </conditionalFormatting>
  <conditionalFormatting sqref="AQ34">
    <cfRule type="cellIs" dxfId="10098" priority="1584" operator="lessThan">
      <formula>$C$4</formula>
    </cfRule>
  </conditionalFormatting>
  <conditionalFormatting sqref="AQ35">
    <cfRule type="cellIs" dxfId="10097" priority="1585" operator="lessThan">
      <formula>$C$4</formula>
    </cfRule>
  </conditionalFormatting>
  <conditionalFormatting sqref="AQ36">
    <cfRule type="cellIs" dxfId="10096" priority="1586" operator="lessThan">
      <formula>$C$4</formula>
    </cfRule>
  </conditionalFormatting>
  <conditionalFormatting sqref="AQ37">
    <cfRule type="cellIs" dxfId="10095" priority="1587" operator="lessThan">
      <formula>$C$4</formula>
    </cfRule>
  </conditionalFormatting>
  <conditionalFormatting sqref="AQ38">
    <cfRule type="cellIs" dxfId="10094" priority="1588" operator="lessThan">
      <formula>$C$4</formula>
    </cfRule>
  </conditionalFormatting>
  <conditionalFormatting sqref="AQ39">
    <cfRule type="cellIs" dxfId="10093" priority="1589" operator="lessThan">
      <formula>$C$4</formula>
    </cfRule>
  </conditionalFormatting>
  <conditionalFormatting sqref="AQ40">
    <cfRule type="cellIs" dxfId="10092" priority="1590" operator="lessThan">
      <formula>$C$4</formula>
    </cfRule>
  </conditionalFormatting>
  <conditionalFormatting sqref="AQ41">
    <cfRule type="cellIs" dxfId="10091" priority="1591" operator="lessThan">
      <formula>$C$4</formula>
    </cfRule>
  </conditionalFormatting>
  <conditionalFormatting sqref="AQ42">
    <cfRule type="cellIs" dxfId="10090" priority="1592" operator="lessThan">
      <formula>$C$4</formula>
    </cfRule>
  </conditionalFormatting>
  <conditionalFormatting sqref="AQ43">
    <cfRule type="cellIs" dxfId="10089" priority="1593" operator="lessThan">
      <formula>$C$4</formula>
    </cfRule>
  </conditionalFormatting>
  <conditionalFormatting sqref="AQ44">
    <cfRule type="cellIs" dxfId="10088" priority="1594" operator="lessThan">
      <formula>$C$4</formula>
    </cfRule>
  </conditionalFormatting>
  <conditionalFormatting sqref="AQ45">
    <cfRule type="cellIs" dxfId="10087" priority="1595" operator="lessThan">
      <formula>$C$4</formula>
    </cfRule>
  </conditionalFormatting>
  <conditionalFormatting sqref="AQ46">
    <cfRule type="cellIs" dxfId="10086" priority="1596" operator="lessThan">
      <formula>$C$4</formula>
    </cfRule>
  </conditionalFormatting>
  <conditionalFormatting sqref="AQ47">
    <cfRule type="cellIs" dxfId="10085" priority="1597" operator="lessThan">
      <formula>$C$4</formula>
    </cfRule>
  </conditionalFormatting>
  <conditionalFormatting sqref="AQ48">
    <cfRule type="cellIs" dxfId="10084" priority="1598" operator="lessThan">
      <formula>$C$4</formula>
    </cfRule>
  </conditionalFormatting>
  <conditionalFormatting sqref="AQ49">
    <cfRule type="cellIs" dxfId="10083" priority="1599" operator="lessThan">
      <formula>$C$4</formula>
    </cfRule>
  </conditionalFormatting>
  <conditionalFormatting sqref="AQ50">
    <cfRule type="cellIs" dxfId="10082" priority="1600" operator="lessThan">
      <formula>$C$4</formula>
    </cfRule>
  </conditionalFormatting>
  <conditionalFormatting sqref="AQ51">
    <cfRule type="cellIs" dxfId="10081" priority="1601" operator="lessThan">
      <formula>$C$4</formula>
    </cfRule>
  </conditionalFormatting>
  <conditionalFormatting sqref="AQ52">
    <cfRule type="cellIs" dxfId="10080" priority="1602" operator="lessThan">
      <formula>$C$4</formula>
    </cfRule>
  </conditionalFormatting>
  <conditionalFormatting sqref="AQ53">
    <cfRule type="cellIs" dxfId="10079" priority="1603" operator="lessThan">
      <formula>$C$4</formula>
    </cfRule>
  </conditionalFormatting>
  <conditionalFormatting sqref="AQ54">
    <cfRule type="cellIs" dxfId="10078" priority="1604" operator="lessThan">
      <formula>$C$4</formula>
    </cfRule>
  </conditionalFormatting>
  <conditionalFormatting sqref="AQ55">
    <cfRule type="cellIs" dxfId="10077" priority="1605" operator="lessThan">
      <formula>$C$4</formula>
    </cfRule>
  </conditionalFormatting>
  <conditionalFormatting sqref="AQ56">
    <cfRule type="cellIs" dxfId="10076" priority="1606" operator="lessThan">
      <formula>$C$4</formula>
    </cfRule>
  </conditionalFormatting>
  <conditionalFormatting sqref="AQ57">
    <cfRule type="cellIs" dxfId="10075" priority="1607" operator="lessThan">
      <formula>$C$4</formula>
    </cfRule>
  </conditionalFormatting>
  <conditionalFormatting sqref="AQ58">
    <cfRule type="cellIs" dxfId="10074" priority="1608" operator="lessThan">
      <formula>$C$4</formula>
    </cfRule>
  </conditionalFormatting>
  <conditionalFormatting sqref="AQ59">
    <cfRule type="cellIs" dxfId="10073" priority="1609" operator="lessThan">
      <formula>$C$4</formula>
    </cfRule>
  </conditionalFormatting>
  <conditionalFormatting sqref="AQ60">
    <cfRule type="cellIs" dxfId="10072" priority="1610" operator="lessThan">
      <formula>$C$4</formula>
    </cfRule>
  </conditionalFormatting>
  <conditionalFormatting sqref="AR11">
    <cfRule type="cellIs" dxfId="10071" priority="1611" operator="lessThan">
      <formula>$C$4</formula>
    </cfRule>
  </conditionalFormatting>
  <conditionalFormatting sqref="AR12">
    <cfRule type="cellIs" dxfId="10070" priority="1612" operator="lessThan">
      <formula>$C$4</formula>
    </cfRule>
  </conditionalFormatting>
  <conditionalFormatting sqref="AR13">
    <cfRule type="cellIs" dxfId="10069" priority="1613" operator="lessThan">
      <formula>$C$4</formula>
    </cfRule>
  </conditionalFormatting>
  <conditionalFormatting sqref="AR14">
    <cfRule type="cellIs" dxfId="10068" priority="1614" operator="lessThan">
      <formula>$C$4</formula>
    </cfRule>
  </conditionalFormatting>
  <conditionalFormatting sqref="AR15">
    <cfRule type="cellIs" dxfId="10067" priority="1615" operator="lessThan">
      <formula>$C$4</formula>
    </cfRule>
  </conditionalFormatting>
  <conditionalFormatting sqref="AR16">
    <cfRule type="cellIs" dxfId="10066" priority="1616" operator="lessThan">
      <formula>$C$4</formula>
    </cfRule>
  </conditionalFormatting>
  <conditionalFormatting sqref="AR17">
    <cfRule type="cellIs" dxfId="10065" priority="1617" operator="lessThan">
      <formula>$C$4</formula>
    </cfRule>
  </conditionalFormatting>
  <conditionalFormatting sqref="AR18">
    <cfRule type="cellIs" dxfId="10064" priority="1618" operator="lessThan">
      <formula>$C$4</formula>
    </cfRule>
  </conditionalFormatting>
  <conditionalFormatting sqref="AR19">
    <cfRule type="cellIs" dxfId="10063" priority="1619" operator="lessThan">
      <formula>$C$4</formula>
    </cfRule>
  </conditionalFormatting>
  <conditionalFormatting sqref="AR20">
    <cfRule type="cellIs" dxfId="10062" priority="1620" operator="lessThan">
      <formula>$C$4</formula>
    </cfRule>
  </conditionalFormatting>
  <conditionalFormatting sqref="AR21">
    <cfRule type="cellIs" dxfId="10061" priority="1621" operator="lessThan">
      <formula>$C$4</formula>
    </cfRule>
  </conditionalFormatting>
  <conditionalFormatting sqref="AR22">
    <cfRule type="cellIs" dxfId="10060" priority="1622" operator="lessThan">
      <formula>$C$4</formula>
    </cfRule>
  </conditionalFormatting>
  <conditionalFormatting sqref="AR23">
    <cfRule type="cellIs" dxfId="10059" priority="1623" operator="lessThan">
      <formula>$C$4</formula>
    </cfRule>
  </conditionalFormatting>
  <conditionalFormatting sqref="AR24">
    <cfRule type="cellIs" dxfId="10058" priority="1624" operator="lessThan">
      <formula>$C$4</formula>
    </cfRule>
  </conditionalFormatting>
  <conditionalFormatting sqref="AR25">
    <cfRule type="cellIs" dxfId="10057" priority="1625" operator="lessThan">
      <formula>$C$4</formula>
    </cfRule>
  </conditionalFormatting>
  <conditionalFormatting sqref="AR26">
    <cfRule type="cellIs" dxfId="10056" priority="1626" operator="lessThan">
      <formula>$C$4</formula>
    </cfRule>
  </conditionalFormatting>
  <conditionalFormatting sqref="AR27">
    <cfRule type="cellIs" dxfId="10055" priority="1627" operator="lessThan">
      <formula>$C$4</formula>
    </cfRule>
  </conditionalFormatting>
  <conditionalFormatting sqref="AR28">
    <cfRule type="cellIs" dxfId="10054" priority="1628" operator="lessThan">
      <formula>$C$4</formula>
    </cfRule>
  </conditionalFormatting>
  <conditionalFormatting sqref="AR29">
    <cfRule type="cellIs" dxfId="10053" priority="1629" operator="lessThan">
      <formula>$C$4</formula>
    </cfRule>
  </conditionalFormatting>
  <conditionalFormatting sqref="AR30">
    <cfRule type="cellIs" dxfId="10052" priority="1630" operator="lessThan">
      <formula>$C$4</formula>
    </cfRule>
  </conditionalFormatting>
  <conditionalFormatting sqref="AR31">
    <cfRule type="cellIs" dxfId="10051" priority="1631" operator="lessThan">
      <formula>$C$4</formula>
    </cfRule>
  </conditionalFormatting>
  <conditionalFormatting sqref="AR32">
    <cfRule type="cellIs" dxfId="10050" priority="1632" operator="lessThan">
      <formula>$C$4</formula>
    </cfRule>
  </conditionalFormatting>
  <conditionalFormatting sqref="AR33">
    <cfRule type="cellIs" dxfId="10049" priority="1633" operator="lessThan">
      <formula>$C$4</formula>
    </cfRule>
  </conditionalFormatting>
  <conditionalFormatting sqref="AR34">
    <cfRule type="cellIs" dxfId="10048" priority="1634" operator="lessThan">
      <formula>$C$4</formula>
    </cfRule>
  </conditionalFormatting>
  <conditionalFormatting sqref="AR35">
    <cfRule type="cellIs" dxfId="10047" priority="1635" operator="lessThan">
      <formula>$C$4</formula>
    </cfRule>
  </conditionalFormatting>
  <conditionalFormatting sqref="AR36">
    <cfRule type="cellIs" dxfId="10046" priority="1636" operator="lessThan">
      <formula>$C$4</formula>
    </cfRule>
  </conditionalFormatting>
  <conditionalFormatting sqref="AR37">
    <cfRule type="cellIs" dxfId="10045" priority="1637" operator="lessThan">
      <formula>$C$4</formula>
    </cfRule>
  </conditionalFormatting>
  <conditionalFormatting sqref="AR38">
    <cfRule type="cellIs" dxfId="10044" priority="1638" operator="lessThan">
      <formula>$C$4</formula>
    </cfRule>
  </conditionalFormatting>
  <conditionalFormatting sqref="AR39">
    <cfRule type="cellIs" dxfId="10043" priority="1639" operator="lessThan">
      <formula>$C$4</formula>
    </cfRule>
  </conditionalFormatting>
  <conditionalFormatting sqref="AR40">
    <cfRule type="cellIs" dxfId="10042" priority="1640" operator="lessThan">
      <formula>$C$4</formula>
    </cfRule>
  </conditionalFormatting>
  <conditionalFormatting sqref="AR41">
    <cfRule type="cellIs" dxfId="10041" priority="1641" operator="lessThan">
      <formula>$C$4</formula>
    </cfRule>
  </conditionalFormatting>
  <conditionalFormatting sqref="AR42">
    <cfRule type="cellIs" dxfId="10040" priority="1642" operator="lessThan">
      <formula>$C$4</formula>
    </cfRule>
  </conditionalFormatting>
  <conditionalFormatting sqref="AR43">
    <cfRule type="cellIs" dxfId="10039" priority="1643" operator="lessThan">
      <formula>$C$4</formula>
    </cfRule>
  </conditionalFormatting>
  <conditionalFormatting sqref="AR44">
    <cfRule type="cellIs" dxfId="10038" priority="1644" operator="lessThan">
      <formula>$C$4</formula>
    </cfRule>
  </conditionalFormatting>
  <conditionalFormatting sqref="AR45">
    <cfRule type="cellIs" dxfId="10037" priority="1645" operator="lessThan">
      <formula>$C$4</formula>
    </cfRule>
  </conditionalFormatting>
  <conditionalFormatting sqref="AR46">
    <cfRule type="cellIs" dxfId="10036" priority="1646" operator="lessThan">
      <formula>$C$4</formula>
    </cfRule>
  </conditionalFormatting>
  <conditionalFormatting sqref="AR47">
    <cfRule type="cellIs" dxfId="10035" priority="1647" operator="lessThan">
      <formula>$C$4</formula>
    </cfRule>
  </conditionalFormatting>
  <conditionalFormatting sqref="AR48">
    <cfRule type="cellIs" dxfId="10034" priority="1648" operator="lessThan">
      <formula>$C$4</formula>
    </cfRule>
  </conditionalFormatting>
  <conditionalFormatting sqref="AR49">
    <cfRule type="cellIs" dxfId="10033" priority="1649" operator="lessThan">
      <formula>$C$4</formula>
    </cfRule>
  </conditionalFormatting>
  <conditionalFormatting sqref="AR50">
    <cfRule type="cellIs" dxfId="10032" priority="1650" operator="lessThan">
      <formula>$C$4</formula>
    </cfRule>
  </conditionalFormatting>
  <conditionalFormatting sqref="AR51">
    <cfRule type="cellIs" dxfId="10031" priority="1651" operator="lessThan">
      <formula>$C$4</formula>
    </cfRule>
  </conditionalFormatting>
  <conditionalFormatting sqref="AR52">
    <cfRule type="cellIs" dxfId="10030" priority="1652" operator="lessThan">
      <formula>$C$4</formula>
    </cfRule>
  </conditionalFormatting>
  <conditionalFormatting sqref="AR53">
    <cfRule type="cellIs" dxfId="10029" priority="1653" operator="lessThan">
      <formula>$C$4</formula>
    </cfRule>
  </conditionalFormatting>
  <conditionalFormatting sqref="AR54">
    <cfRule type="cellIs" dxfId="10028" priority="1654" operator="lessThan">
      <formula>$C$4</formula>
    </cfRule>
  </conditionalFormatting>
  <conditionalFormatting sqref="AR55">
    <cfRule type="cellIs" dxfId="10027" priority="1655" operator="lessThan">
      <formula>$C$4</formula>
    </cfRule>
  </conditionalFormatting>
  <conditionalFormatting sqref="AR56">
    <cfRule type="cellIs" dxfId="10026" priority="1656" operator="lessThan">
      <formula>$C$4</formula>
    </cfRule>
  </conditionalFormatting>
  <conditionalFormatting sqref="AR57">
    <cfRule type="cellIs" dxfId="10025" priority="1657" operator="lessThan">
      <formula>$C$4</formula>
    </cfRule>
  </conditionalFormatting>
  <conditionalFormatting sqref="AR58">
    <cfRule type="cellIs" dxfId="10024" priority="1658" operator="lessThan">
      <formula>$C$4</formula>
    </cfRule>
  </conditionalFormatting>
  <conditionalFormatting sqref="AR59">
    <cfRule type="cellIs" dxfId="10023" priority="1659" operator="lessThan">
      <formula>$C$4</formula>
    </cfRule>
  </conditionalFormatting>
  <conditionalFormatting sqref="AR60">
    <cfRule type="cellIs" dxfId="10022" priority="1660" operator="lessThan">
      <formula>$C$4</formula>
    </cfRule>
  </conditionalFormatting>
  <conditionalFormatting sqref="AS11">
    <cfRule type="cellIs" dxfId="10021" priority="1661" operator="lessThan">
      <formula>$C$4</formula>
    </cfRule>
  </conditionalFormatting>
  <conditionalFormatting sqref="AS12">
    <cfRule type="cellIs" dxfId="10020" priority="1662" operator="lessThan">
      <formula>$C$4</formula>
    </cfRule>
  </conditionalFormatting>
  <conditionalFormatting sqref="AS13">
    <cfRule type="cellIs" dxfId="10019" priority="1663" operator="lessThan">
      <formula>$C$4</formula>
    </cfRule>
  </conditionalFormatting>
  <conditionalFormatting sqref="AS14">
    <cfRule type="cellIs" dxfId="10018" priority="1664" operator="lessThan">
      <formula>$C$4</formula>
    </cfRule>
  </conditionalFormatting>
  <conditionalFormatting sqref="AS15">
    <cfRule type="cellIs" dxfId="10017" priority="1665" operator="lessThan">
      <formula>$C$4</formula>
    </cfRule>
  </conditionalFormatting>
  <conditionalFormatting sqref="AS16">
    <cfRule type="cellIs" dxfId="10016" priority="1666" operator="lessThan">
      <formula>$C$4</formula>
    </cfRule>
  </conditionalFormatting>
  <conditionalFormatting sqref="AS17">
    <cfRule type="cellIs" dxfId="10015" priority="1667" operator="lessThan">
      <formula>$C$4</formula>
    </cfRule>
  </conditionalFormatting>
  <conditionalFormatting sqref="AS18">
    <cfRule type="cellIs" dxfId="10014" priority="1668" operator="lessThan">
      <formula>$C$4</formula>
    </cfRule>
  </conditionalFormatting>
  <conditionalFormatting sqref="AS19">
    <cfRule type="cellIs" dxfId="10013" priority="1669" operator="lessThan">
      <formula>$C$4</formula>
    </cfRule>
  </conditionalFormatting>
  <conditionalFormatting sqref="AS20">
    <cfRule type="cellIs" dxfId="10012" priority="1670" operator="lessThan">
      <formula>$C$4</formula>
    </cfRule>
  </conditionalFormatting>
  <conditionalFormatting sqref="AS21">
    <cfRule type="cellIs" dxfId="10011" priority="1671" operator="lessThan">
      <formula>$C$4</formula>
    </cfRule>
  </conditionalFormatting>
  <conditionalFormatting sqref="AS22">
    <cfRule type="cellIs" dxfId="10010" priority="1672" operator="lessThan">
      <formula>$C$4</formula>
    </cfRule>
  </conditionalFormatting>
  <conditionalFormatting sqref="AS23">
    <cfRule type="cellIs" dxfId="10009" priority="1673" operator="lessThan">
      <formula>$C$4</formula>
    </cfRule>
  </conditionalFormatting>
  <conditionalFormatting sqref="AS24">
    <cfRule type="cellIs" dxfId="10008" priority="1674" operator="lessThan">
      <formula>$C$4</formula>
    </cfRule>
  </conditionalFormatting>
  <conditionalFormatting sqref="AS25">
    <cfRule type="cellIs" dxfId="10007" priority="1675" operator="lessThan">
      <formula>$C$4</formula>
    </cfRule>
  </conditionalFormatting>
  <conditionalFormatting sqref="AS26">
    <cfRule type="cellIs" dxfId="10006" priority="1676" operator="lessThan">
      <formula>$C$4</formula>
    </cfRule>
  </conditionalFormatting>
  <conditionalFormatting sqref="AS27">
    <cfRule type="cellIs" dxfId="10005" priority="1677" operator="lessThan">
      <formula>$C$4</formula>
    </cfRule>
  </conditionalFormatting>
  <conditionalFormatting sqref="AS28">
    <cfRule type="cellIs" dxfId="10004" priority="1678" operator="lessThan">
      <formula>$C$4</formula>
    </cfRule>
  </conditionalFormatting>
  <conditionalFormatting sqref="AS29">
    <cfRule type="cellIs" dxfId="10003" priority="1679" operator="lessThan">
      <formula>$C$4</formula>
    </cfRule>
  </conditionalFormatting>
  <conditionalFormatting sqref="AS30">
    <cfRule type="cellIs" dxfId="10002" priority="1680" operator="lessThan">
      <formula>$C$4</formula>
    </cfRule>
  </conditionalFormatting>
  <conditionalFormatting sqref="AS31">
    <cfRule type="cellIs" dxfId="10001" priority="1681" operator="lessThan">
      <formula>$C$4</formula>
    </cfRule>
  </conditionalFormatting>
  <conditionalFormatting sqref="AS32">
    <cfRule type="cellIs" dxfId="10000" priority="1682" operator="lessThan">
      <formula>$C$4</formula>
    </cfRule>
  </conditionalFormatting>
  <conditionalFormatting sqref="AS33">
    <cfRule type="cellIs" dxfId="9999" priority="1683" operator="lessThan">
      <formula>$C$4</formula>
    </cfRule>
  </conditionalFormatting>
  <conditionalFormatting sqref="AS34">
    <cfRule type="cellIs" dxfId="9998" priority="1684" operator="lessThan">
      <formula>$C$4</formula>
    </cfRule>
  </conditionalFormatting>
  <conditionalFormatting sqref="AS35">
    <cfRule type="cellIs" dxfId="9997" priority="1685" operator="lessThan">
      <formula>$C$4</formula>
    </cfRule>
  </conditionalFormatting>
  <conditionalFormatting sqref="AS36">
    <cfRule type="cellIs" dxfId="9996" priority="1686" operator="lessThan">
      <formula>$C$4</formula>
    </cfRule>
  </conditionalFormatting>
  <conditionalFormatting sqref="AS37">
    <cfRule type="cellIs" dxfId="9995" priority="1687" operator="lessThan">
      <formula>$C$4</formula>
    </cfRule>
  </conditionalFormatting>
  <conditionalFormatting sqref="AS38">
    <cfRule type="cellIs" dxfId="9994" priority="1688" operator="lessThan">
      <formula>$C$4</formula>
    </cfRule>
  </conditionalFormatting>
  <conditionalFormatting sqref="AS39">
    <cfRule type="cellIs" dxfId="9993" priority="1689" operator="lessThan">
      <formula>$C$4</formula>
    </cfRule>
  </conditionalFormatting>
  <conditionalFormatting sqref="AS40">
    <cfRule type="cellIs" dxfId="9992" priority="1690" operator="lessThan">
      <formula>$C$4</formula>
    </cfRule>
  </conditionalFormatting>
  <conditionalFormatting sqref="AS41">
    <cfRule type="cellIs" dxfId="9991" priority="1691" operator="lessThan">
      <formula>$C$4</formula>
    </cfRule>
  </conditionalFormatting>
  <conditionalFormatting sqref="AS42">
    <cfRule type="cellIs" dxfId="9990" priority="1692" operator="lessThan">
      <formula>$C$4</formula>
    </cfRule>
  </conditionalFormatting>
  <conditionalFormatting sqref="AS43">
    <cfRule type="cellIs" dxfId="9989" priority="1693" operator="lessThan">
      <formula>$C$4</formula>
    </cfRule>
  </conditionalFormatting>
  <conditionalFormatting sqref="AS44">
    <cfRule type="cellIs" dxfId="9988" priority="1694" operator="lessThan">
      <formula>$C$4</formula>
    </cfRule>
  </conditionalFormatting>
  <conditionalFormatting sqref="AS45">
    <cfRule type="cellIs" dxfId="9987" priority="1695" operator="lessThan">
      <formula>$C$4</formula>
    </cfRule>
  </conditionalFormatting>
  <conditionalFormatting sqref="AS46">
    <cfRule type="cellIs" dxfId="9986" priority="1696" operator="lessThan">
      <formula>$C$4</formula>
    </cfRule>
  </conditionalFormatting>
  <conditionalFormatting sqref="AS47">
    <cfRule type="cellIs" dxfId="9985" priority="1697" operator="lessThan">
      <formula>$C$4</formula>
    </cfRule>
  </conditionalFormatting>
  <conditionalFormatting sqref="AS48">
    <cfRule type="cellIs" dxfId="9984" priority="1698" operator="lessThan">
      <formula>$C$4</formula>
    </cfRule>
  </conditionalFormatting>
  <conditionalFormatting sqref="AS49">
    <cfRule type="cellIs" dxfId="9983" priority="1699" operator="lessThan">
      <formula>$C$4</formula>
    </cfRule>
  </conditionalFormatting>
  <conditionalFormatting sqref="AS50">
    <cfRule type="cellIs" dxfId="9982" priority="1700" operator="lessThan">
      <formula>$C$4</formula>
    </cfRule>
  </conditionalFormatting>
  <conditionalFormatting sqref="AS51">
    <cfRule type="cellIs" dxfId="9981" priority="1701" operator="lessThan">
      <formula>$C$4</formula>
    </cfRule>
  </conditionalFormatting>
  <conditionalFormatting sqref="AS52">
    <cfRule type="cellIs" dxfId="9980" priority="1702" operator="lessThan">
      <formula>$C$4</formula>
    </cfRule>
  </conditionalFormatting>
  <conditionalFormatting sqref="AS53">
    <cfRule type="cellIs" dxfId="9979" priority="1703" operator="lessThan">
      <formula>$C$4</formula>
    </cfRule>
  </conditionalFormatting>
  <conditionalFormatting sqref="AS54">
    <cfRule type="cellIs" dxfId="9978" priority="1704" operator="lessThan">
      <formula>$C$4</formula>
    </cfRule>
  </conditionalFormatting>
  <conditionalFormatting sqref="AS55">
    <cfRule type="cellIs" dxfId="9977" priority="1705" operator="lessThan">
      <formula>$C$4</formula>
    </cfRule>
  </conditionalFormatting>
  <conditionalFormatting sqref="AS56">
    <cfRule type="cellIs" dxfId="9976" priority="1706" operator="lessThan">
      <formula>$C$4</formula>
    </cfRule>
  </conditionalFormatting>
  <conditionalFormatting sqref="AS57">
    <cfRule type="cellIs" dxfId="9975" priority="1707" operator="lessThan">
      <formula>$C$4</formula>
    </cfRule>
  </conditionalFormatting>
  <conditionalFormatting sqref="AS58">
    <cfRule type="cellIs" dxfId="9974" priority="1708" operator="lessThan">
      <formula>$C$4</formula>
    </cfRule>
  </conditionalFormatting>
  <conditionalFormatting sqref="AS59">
    <cfRule type="cellIs" dxfId="9973" priority="1709" operator="lessThan">
      <formula>$C$4</formula>
    </cfRule>
  </conditionalFormatting>
  <conditionalFormatting sqref="AS60">
    <cfRule type="cellIs" dxfId="9972" priority="1710" operator="lessThan">
      <formula>$C$4</formula>
    </cfRule>
  </conditionalFormatting>
  <conditionalFormatting sqref="AT11">
    <cfRule type="cellIs" dxfId="9971" priority="1711" operator="lessThan">
      <formula>$C$4</formula>
    </cfRule>
  </conditionalFormatting>
  <conditionalFormatting sqref="AT12">
    <cfRule type="cellIs" dxfId="9970" priority="1712" operator="lessThan">
      <formula>$C$4</formula>
    </cfRule>
  </conditionalFormatting>
  <conditionalFormatting sqref="AT13">
    <cfRule type="cellIs" dxfId="9969" priority="1713" operator="lessThan">
      <formula>$C$4</formula>
    </cfRule>
  </conditionalFormatting>
  <conditionalFormatting sqref="AT14">
    <cfRule type="cellIs" dxfId="9968" priority="1714" operator="lessThan">
      <formula>$C$4</formula>
    </cfRule>
  </conditionalFormatting>
  <conditionalFormatting sqref="AT15">
    <cfRule type="cellIs" dxfId="9967" priority="1715" operator="lessThan">
      <formula>$C$4</formula>
    </cfRule>
  </conditionalFormatting>
  <conditionalFormatting sqref="AT16">
    <cfRule type="cellIs" dxfId="9966" priority="1716" operator="lessThan">
      <formula>$C$4</formula>
    </cfRule>
  </conditionalFormatting>
  <conditionalFormatting sqref="AT17">
    <cfRule type="cellIs" dxfId="9965" priority="1717" operator="lessThan">
      <formula>$C$4</formula>
    </cfRule>
  </conditionalFormatting>
  <conditionalFormatting sqref="AT18">
    <cfRule type="cellIs" dxfId="9964" priority="1718" operator="lessThan">
      <formula>$C$4</formula>
    </cfRule>
  </conditionalFormatting>
  <conditionalFormatting sqref="AT19">
    <cfRule type="cellIs" dxfId="9963" priority="1719" operator="lessThan">
      <formula>$C$4</formula>
    </cfRule>
  </conditionalFormatting>
  <conditionalFormatting sqref="AT20">
    <cfRule type="cellIs" dxfId="9962" priority="1720" operator="lessThan">
      <formula>$C$4</formula>
    </cfRule>
  </conditionalFormatting>
  <conditionalFormatting sqref="AT21">
    <cfRule type="cellIs" dxfId="9961" priority="1721" operator="lessThan">
      <formula>$C$4</formula>
    </cfRule>
  </conditionalFormatting>
  <conditionalFormatting sqref="AT22">
    <cfRule type="cellIs" dxfId="9960" priority="1722" operator="lessThan">
      <formula>$C$4</formula>
    </cfRule>
  </conditionalFormatting>
  <conditionalFormatting sqref="AT23">
    <cfRule type="cellIs" dxfId="9959" priority="1723" operator="lessThan">
      <formula>$C$4</formula>
    </cfRule>
  </conditionalFormatting>
  <conditionalFormatting sqref="AT24">
    <cfRule type="cellIs" dxfId="9958" priority="1724" operator="lessThan">
      <formula>$C$4</formula>
    </cfRule>
  </conditionalFormatting>
  <conditionalFormatting sqref="AT25">
    <cfRule type="cellIs" dxfId="9957" priority="1725" operator="lessThan">
      <formula>$C$4</formula>
    </cfRule>
  </conditionalFormatting>
  <conditionalFormatting sqref="AT26">
    <cfRule type="cellIs" dxfId="9956" priority="1726" operator="lessThan">
      <formula>$C$4</formula>
    </cfRule>
  </conditionalFormatting>
  <conditionalFormatting sqref="AT27">
    <cfRule type="cellIs" dxfId="9955" priority="1727" operator="lessThan">
      <formula>$C$4</formula>
    </cfRule>
  </conditionalFormatting>
  <conditionalFormatting sqref="AT28">
    <cfRule type="cellIs" dxfId="9954" priority="1728" operator="lessThan">
      <formula>$C$4</formula>
    </cfRule>
  </conditionalFormatting>
  <conditionalFormatting sqref="AT29">
    <cfRule type="cellIs" dxfId="9953" priority="1729" operator="lessThan">
      <formula>$C$4</formula>
    </cfRule>
  </conditionalFormatting>
  <conditionalFormatting sqref="AT30">
    <cfRule type="cellIs" dxfId="9952" priority="1730" operator="lessThan">
      <formula>$C$4</formula>
    </cfRule>
  </conditionalFormatting>
  <conditionalFormatting sqref="AT31">
    <cfRule type="cellIs" dxfId="9951" priority="1731" operator="lessThan">
      <formula>$C$4</formula>
    </cfRule>
  </conditionalFormatting>
  <conditionalFormatting sqref="AT32">
    <cfRule type="cellIs" dxfId="9950" priority="1732" operator="lessThan">
      <formula>$C$4</formula>
    </cfRule>
  </conditionalFormatting>
  <conditionalFormatting sqref="AT33">
    <cfRule type="cellIs" dxfId="9949" priority="1733" operator="lessThan">
      <formula>$C$4</formula>
    </cfRule>
  </conditionalFormatting>
  <conditionalFormatting sqref="AT34">
    <cfRule type="cellIs" dxfId="9948" priority="1734" operator="lessThan">
      <formula>$C$4</formula>
    </cfRule>
  </conditionalFormatting>
  <conditionalFormatting sqref="AT35">
    <cfRule type="cellIs" dxfId="9947" priority="1735" operator="lessThan">
      <formula>$C$4</formula>
    </cfRule>
  </conditionalFormatting>
  <conditionalFormatting sqref="AT36">
    <cfRule type="cellIs" dxfId="9946" priority="1736" operator="lessThan">
      <formula>$C$4</formula>
    </cfRule>
  </conditionalFormatting>
  <conditionalFormatting sqref="AT37">
    <cfRule type="cellIs" dxfId="9945" priority="1737" operator="lessThan">
      <formula>$C$4</formula>
    </cfRule>
  </conditionalFormatting>
  <conditionalFormatting sqref="AT38">
    <cfRule type="cellIs" dxfId="9944" priority="1738" operator="lessThan">
      <formula>$C$4</formula>
    </cfRule>
  </conditionalFormatting>
  <conditionalFormatting sqref="AT39">
    <cfRule type="cellIs" dxfId="9943" priority="1739" operator="lessThan">
      <formula>$C$4</formula>
    </cfRule>
  </conditionalFormatting>
  <conditionalFormatting sqref="AT40">
    <cfRule type="cellIs" dxfId="9942" priority="1740" operator="lessThan">
      <formula>$C$4</formula>
    </cfRule>
  </conditionalFormatting>
  <conditionalFormatting sqref="AT41">
    <cfRule type="cellIs" dxfId="9941" priority="1741" operator="lessThan">
      <formula>$C$4</formula>
    </cfRule>
  </conditionalFormatting>
  <conditionalFormatting sqref="AT42">
    <cfRule type="cellIs" dxfId="9940" priority="1742" operator="lessThan">
      <formula>$C$4</formula>
    </cfRule>
  </conditionalFormatting>
  <conditionalFormatting sqref="AT43">
    <cfRule type="cellIs" dxfId="9939" priority="1743" operator="lessThan">
      <formula>$C$4</formula>
    </cfRule>
  </conditionalFormatting>
  <conditionalFormatting sqref="AT44">
    <cfRule type="cellIs" dxfId="9938" priority="1744" operator="lessThan">
      <formula>$C$4</formula>
    </cfRule>
  </conditionalFormatting>
  <conditionalFormatting sqref="AT45">
    <cfRule type="cellIs" dxfId="9937" priority="1745" operator="lessThan">
      <formula>$C$4</formula>
    </cfRule>
  </conditionalFormatting>
  <conditionalFormatting sqref="AT46">
    <cfRule type="cellIs" dxfId="9936" priority="1746" operator="lessThan">
      <formula>$C$4</formula>
    </cfRule>
  </conditionalFormatting>
  <conditionalFormatting sqref="AT47">
    <cfRule type="cellIs" dxfId="9935" priority="1747" operator="lessThan">
      <formula>$C$4</formula>
    </cfRule>
  </conditionalFormatting>
  <conditionalFormatting sqref="AT48">
    <cfRule type="cellIs" dxfId="9934" priority="1748" operator="lessThan">
      <formula>$C$4</formula>
    </cfRule>
  </conditionalFormatting>
  <conditionalFormatting sqref="AT49">
    <cfRule type="cellIs" dxfId="9933" priority="1749" operator="lessThan">
      <formula>$C$4</formula>
    </cfRule>
  </conditionalFormatting>
  <conditionalFormatting sqref="AT50">
    <cfRule type="cellIs" dxfId="9932" priority="1750" operator="lessThan">
      <formula>$C$4</formula>
    </cfRule>
  </conditionalFormatting>
  <conditionalFormatting sqref="AT51">
    <cfRule type="cellIs" dxfId="9931" priority="1751" operator="lessThan">
      <formula>$C$4</formula>
    </cfRule>
  </conditionalFormatting>
  <conditionalFormatting sqref="AT52">
    <cfRule type="cellIs" dxfId="9930" priority="1752" operator="lessThan">
      <formula>$C$4</formula>
    </cfRule>
  </conditionalFormatting>
  <conditionalFormatting sqref="AT53">
    <cfRule type="cellIs" dxfId="9929" priority="1753" operator="lessThan">
      <formula>$C$4</formula>
    </cfRule>
  </conditionalFormatting>
  <conditionalFormatting sqref="AT54">
    <cfRule type="cellIs" dxfId="9928" priority="1754" operator="lessThan">
      <formula>$C$4</formula>
    </cfRule>
  </conditionalFormatting>
  <conditionalFormatting sqref="AT55">
    <cfRule type="cellIs" dxfId="9927" priority="1755" operator="lessThan">
      <formula>$C$4</formula>
    </cfRule>
  </conditionalFormatting>
  <conditionalFormatting sqref="AT56">
    <cfRule type="cellIs" dxfId="9926" priority="1756" operator="lessThan">
      <formula>$C$4</formula>
    </cfRule>
  </conditionalFormatting>
  <conditionalFormatting sqref="AT57">
    <cfRule type="cellIs" dxfId="9925" priority="1757" operator="lessThan">
      <formula>$C$4</formula>
    </cfRule>
  </conditionalFormatting>
  <conditionalFormatting sqref="AT58">
    <cfRule type="cellIs" dxfId="9924" priority="1758" operator="lessThan">
      <formula>$C$4</formula>
    </cfRule>
  </conditionalFormatting>
  <conditionalFormatting sqref="AT59">
    <cfRule type="cellIs" dxfId="9923" priority="1759" operator="lessThan">
      <formula>$C$4</formula>
    </cfRule>
  </conditionalFormatting>
  <conditionalFormatting sqref="AT60">
    <cfRule type="cellIs" dxfId="9922" priority="1760" operator="lessThan">
      <formula>$C$4</formula>
    </cfRule>
  </conditionalFormatting>
  <conditionalFormatting sqref="AU11">
    <cfRule type="cellIs" dxfId="9921" priority="1761" operator="lessThan">
      <formula>$C$4</formula>
    </cfRule>
  </conditionalFormatting>
  <conditionalFormatting sqref="AU12">
    <cfRule type="cellIs" dxfId="9920" priority="1762" operator="lessThan">
      <formula>$C$4</formula>
    </cfRule>
  </conditionalFormatting>
  <conditionalFormatting sqref="AU13">
    <cfRule type="cellIs" dxfId="9919" priority="1763" operator="lessThan">
      <formula>$C$4</formula>
    </cfRule>
  </conditionalFormatting>
  <conditionalFormatting sqref="AU14">
    <cfRule type="cellIs" dxfId="9918" priority="1764" operator="lessThan">
      <formula>$C$4</formula>
    </cfRule>
  </conditionalFormatting>
  <conditionalFormatting sqref="AU15">
    <cfRule type="cellIs" dxfId="9917" priority="1765" operator="lessThan">
      <formula>$C$4</formula>
    </cfRule>
  </conditionalFormatting>
  <conditionalFormatting sqref="AU16">
    <cfRule type="cellIs" dxfId="9916" priority="1766" operator="lessThan">
      <formula>$C$4</formula>
    </cfRule>
  </conditionalFormatting>
  <conditionalFormatting sqref="AU17">
    <cfRule type="cellIs" dxfId="9915" priority="1767" operator="lessThan">
      <formula>$C$4</formula>
    </cfRule>
  </conditionalFormatting>
  <conditionalFormatting sqref="AU18">
    <cfRule type="cellIs" dxfId="9914" priority="1768" operator="lessThan">
      <formula>$C$4</formula>
    </cfRule>
  </conditionalFormatting>
  <conditionalFormatting sqref="AU19">
    <cfRule type="cellIs" dxfId="9913" priority="1769" operator="lessThan">
      <formula>$C$4</formula>
    </cfRule>
  </conditionalFormatting>
  <conditionalFormatting sqref="AU20">
    <cfRule type="cellIs" dxfId="9912" priority="1770" operator="lessThan">
      <formula>$C$4</formula>
    </cfRule>
  </conditionalFormatting>
  <conditionalFormatting sqref="AU21">
    <cfRule type="cellIs" dxfId="9911" priority="1771" operator="lessThan">
      <formula>$C$4</formula>
    </cfRule>
  </conditionalFormatting>
  <conditionalFormatting sqref="AU22">
    <cfRule type="cellIs" dxfId="9910" priority="1772" operator="lessThan">
      <formula>$C$4</formula>
    </cfRule>
  </conditionalFormatting>
  <conditionalFormatting sqref="AU23">
    <cfRule type="cellIs" dxfId="9909" priority="1773" operator="lessThan">
      <formula>$C$4</formula>
    </cfRule>
  </conditionalFormatting>
  <conditionalFormatting sqref="AU24">
    <cfRule type="cellIs" dxfId="9908" priority="1774" operator="lessThan">
      <formula>$C$4</formula>
    </cfRule>
  </conditionalFormatting>
  <conditionalFormatting sqref="AU25">
    <cfRule type="cellIs" dxfId="9907" priority="1775" operator="lessThan">
      <formula>$C$4</formula>
    </cfRule>
  </conditionalFormatting>
  <conditionalFormatting sqref="AU26">
    <cfRule type="cellIs" dxfId="9906" priority="1776" operator="lessThan">
      <formula>$C$4</formula>
    </cfRule>
  </conditionalFormatting>
  <conditionalFormatting sqref="AU27">
    <cfRule type="cellIs" dxfId="9905" priority="1777" operator="lessThan">
      <formula>$C$4</formula>
    </cfRule>
  </conditionalFormatting>
  <conditionalFormatting sqref="AU28">
    <cfRule type="cellIs" dxfId="9904" priority="1778" operator="lessThan">
      <formula>$C$4</formula>
    </cfRule>
  </conditionalFormatting>
  <conditionalFormatting sqref="AU29">
    <cfRule type="cellIs" dxfId="9903" priority="1779" operator="lessThan">
      <formula>$C$4</formula>
    </cfRule>
  </conditionalFormatting>
  <conditionalFormatting sqref="AU30">
    <cfRule type="cellIs" dxfId="9902" priority="1780" operator="lessThan">
      <formula>$C$4</formula>
    </cfRule>
  </conditionalFormatting>
  <conditionalFormatting sqref="AU31">
    <cfRule type="cellIs" dxfId="9901" priority="1781" operator="lessThan">
      <formula>$C$4</formula>
    </cfRule>
  </conditionalFormatting>
  <conditionalFormatting sqref="AU32">
    <cfRule type="cellIs" dxfId="9900" priority="1782" operator="lessThan">
      <formula>$C$4</formula>
    </cfRule>
  </conditionalFormatting>
  <conditionalFormatting sqref="AU33">
    <cfRule type="cellIs" dxfId="9899" priority="1783" operator="lessThan">
      <formula>$C$4</formula>
    </cfRule>
  </conditionalFormatting>
  <conditionalFormatting sqref="AU34">
    <cfRule type="cellIs" dxfId="9898" priority="1784" operator="lessThan">
      <formula>$C$4</formula>
    </cfRule>
  </conditionalFormatting>
  <conditionalFormatting sqref="AU35">
    <cfRule type="cellIs" dxfId="9897" priority="1785" operator="lessThan">
      <formula>$C$4</formula>
    </cfRule>
  </conditionalFormatting>
  <conditionalFormatting sqref="AU36">
    <cfRule type="cellIs" dxfId="9896" priority="1786" operator="lessThan">
      <formula>$C$4</formula>
    </cfRule>
  </conditionalFormatting>
  <conditionalFormatting sqref="AU37">
    <cfRule type="cellIs" dxfId="9895" priority="1787" operator="lessThan">
      <formula>$C$4</formula>
    </cfRule>
  </conditionalFormatting>
  <conditionalFormatting sqref="AU38">
    <cfRule type="cellIs" dxfId="9894" priority="1788" operator="lessThan">
      <formula>$C$4</formula>
    </cfRule>
  </conditionalFormatting>
  <conditionalFormatting sqref="AU39">
    <cfRule type="cellIs" dxfId="9893" priority="1789" operator="lessThan">
      <formula>$C$4</formula>
    </cfRule>
  </conditionalFormatting>
  <conditionalFormatting sqref="AU40">
    <cfRule type="cellIs" dxfId="9892" priority="1790" operator="lessThan">
      <formula>$C$4</formula>
    </cfRule>
  </conditionalFormatting>
  <conditionalFormatting sqref="AU41">
    <cfRule type="cellIs" dxfId="9891" priority="1791" operator="lessThan">
      <formula>$C$4</formula>
    </cfRule>
  </conditionalFormatting>
  <conditionalFormatting sqref="AU42">
    <cfRule type="cellIs" dxfId="9890" priority="1792" operator="lessThan">
      <formula>$C$4</formula>
    </cfRule>
  </conditionalFormatting>
  <conditionalFormatting sqref="AU43">
    <cfRule type="cellIs" dxfId="9889" priority="1793" operator="lessThan">
      <formula>$C$4</formula>
    </cfRule>
  </conditionalFormatting>
  <conditionalFormatting sqref="AU44">
    <cfRule type="cellIs" dxfId="9888" priority="1794" operator="lessThan">
      <formula>$C$4</formula>
    </cfRule>
  </conditionalFormatting>
  <conditionalFormatting sqref="AU45">
    <cfRule type="cellIs" dxfId="9887" priority="1795" operator="lessThan">
      <formula>$C$4</formula>
    </cfRule>
  </conditionalFormatting>
  <conditionalFormatting sqref="AU46">
    <cfRule type="cellIs" dxfId="9886" priority="1796" operator="lessThan">
      <formula>$C$4</formula>
    </cfRule>
  </conditionalFormatting>
  <conditionalFormatting sqref="AU47">
    <cfRule type="cellIs" dxfId="9885" priority="1797" operator="lessThan">
      <formula>$C$4</formula>
    </cfRule>
  </conditionalFormatting>
  <conditionalFormatting sqref="AU48">
    <cfRule type="cellIs" dxfId="9884" priority="1798" operator="lessThan">
      <formula>$C$4</formula>
    </cfRule>
  </conditionalFormatting>
  <conditionalFormatting sqref="AU49">
    <cfRule type="cellIs" dxfId="9883" priority="1799" operator="lessThan">
      <formula>$C$4</formula>
    </cfRule>
  </conditionalFormatting>
  <conditionalFormatting sqref="AU50">
    <cfRule type="cellIs" dxfId="9882" priority="1800" operator="lessThan">
      <formula>$C$4</formula>
    </cfRule>
  </conditionalFormatting>
  <conditionalFormatting sqref="AU51">
    <cfRule type="cellIs" dxfId="9881" priority="1801" operator="lessThan">
      <formula>$C$4</formula>
    </cfRule>
  </conditionalFormatting>
  <conditionalFormatting sqref="AU52">
    <cfRule type="cellIs" dxfId="9880" priority="1802" operator="lessThan">
      <formula>$C$4</formula>
    </cfRule>
  </conditionalFormatting>
  <conditionalFormatting sqref="AU53">
    <cfRule type="cellIs" dxfId="9879" priority="1803" operator="lessThan">
      <formula>$C$4</formula>
    </cfRule>
  </conditionalFormatting>
  <conditionalFormatting sqref="AU54">
    <cfRule type="cellIs" dxfId="9878" priority="1804" operator="lessThan">
      <formula>$C$4</formula>
    </cfRule>
  </conditionalFormatting>
  <conditionalFormatting sqref="AU55">
    <cfRule type="cellIs" dxfId="9877" priority="1805" operator="lessThan">
      <formula>$C$4</formula>
    </cfRule>
  </conditionalFormatting>
  <conditionalFormatting sqref="AU56">
    <cfRule type="cellIs" dxfId="9876" priority="1806" operator="lessThan">
      <formula>$C$4</formula>
    </cfRule>
  </conditionalFormatting>
  <conditionalFormatting sqref="AU57">
    <cfRule type="cellIs" dxfId="9875" priority="1807" operator="lessThan">
      <formula>$C$4</formula>
    </cfRule>
  </conditionalFormatting>
  <conditionalFormatting sqref="AU58">
    <cfRule type="cellIs" dxfId="9874" priority="1808" operator="lessThan">
      <formula>$C$4</formula>
    </cfRule>
  </conditionalFormatting>
  <conditionalFormatting sqref="AU59">
    <cfRule type="cellIs" dxfId="9873" priority="1809" operator="lessThan">
      <formula>$C$4</formula>
    </cfRule>
  </conditionalFormatting>
  <conditionalFormatting sqref="AU60">
    <cfRule type="cellIs" dxfId="9872" priority="1810" operator="lessThan">
      <formula>$C$4</formula>
    </cfRule>
  </conditionalFormatting>
  <conditionalFormatting sqref="AV11">
    <cfRule type="cellIs" dxfId="9871" priority="1811" operator="lessThan">
      <formula>$C$4</formula>
    </cfRule>
  </conditionalFormatting>
  <conditionalFormatting sqref="AV12">
    <cfRule type="cellIs" dxfId="9870" priority="1812" operator="lessThan">
      <formula>$C$4</formula>
    </cfRule>
  </conditionalFormatting>
  <conditionalFormatting sqref="AV13">
    <cfRule type="cellIs" dxfId="9869" priority="1813" operator="lessThan">
      <formula>$C$4</formula>
    </cfRule>
  </conditionalFormatting>
  <conditionalFormatting sqref="AV14">
    <cfRule type="cellIs" dxfId="9868" priority="1814" operator="lessThan">
      <formula>$C$4</formula>
    </cfRule>
  </conditionalFormatting>
  <conditionalFormatting sqref="AV15">
    <cfRule type="cellIs" dxfId="9867" priority="1815" operator="lessThan">
      <formula>$C$4</formula>
    </cfRule>
  </conditionalFormatting>
  <conditionalFormatting sqref="AV16">
    <cfRule type="cellIs" dxfId="9866" priority="1816" operator="lessThan">
      <formula>$C$4</formula>
    </cfRule>
  </conditionalFormatting>
  <conditionalFormatting sqref="AV17">
    <cfRule type="cellIs" dxfId="9865" priority="1817" operator="lessThan">
      <formula>$C$4</formula>
    </cfRule>
  </conditionalFormatting>
  <conditionalFormatting sqref="AV18">
    <cfRule type="cellIs" dxfId="9864" priority="1818" operator="lessThan">
      <formula>$C$4</formula>
    </cfRule>
  </conditionalFormatting>
  <conditionalFormatting sqref="AV19">
    <cfRule type="cellIs" dxfId="9863" priority="1819" operator="lessThan">
      <formula>$C$4</formula>
    </cfRule>
  </conditionalFormatting>
  <conditionalFormatting sqref="AV20">
    <cfRule type="cellIs" dxfId="9862" priority="1820" operator="lessThan">
      <formula>$C$4</formula>
    </cfRule>
  </conditionalFormatting>
  <conditionalFormatting sqref="AV21">
    <cfRule type="cellIs" dxfId="9861" priority="1821" operator="lessThan">
      <formula>$C$4</formula>
    </cfRule>
  </conditionalFormatting>
  <conditionalFormatting sqref="AV22">
    <cfRule type="cellIs" dxfId="9860" priority="1822" operator="lessThan">
      <formula>$C$4</formula>
    </cfRule>
  </conditionalFormatting>
  <conditionalFormatting sqref="AV23">
    <cfRule type="cellIs" dxfId="9859" priority="1823" operator="lessThan">
      <formula>$C$4</formula>
    </cfRule>
  </conditionalFormatting>
  <conditionalFormatting sqref="AV24">
    <cfRule type="cellIs" dxfId="9858" priority="1824" operator="lessThan">
      <formula>$C$4</formula>
    </cfRule>
  </conditionalFormatting>
  <conditionalFormatting sqref="AV25">
    <cfRule type="cellIs" dxfId="9857" priority="1825" operator="lessThan">
      <formula>$C$4</formula>
    </cfRule>
  </conditionalFormatting>
  <conditionalFormatting sqref="AV26">
    <cfRule type="cellIs" dxfId="9856" priority="1826" operator="lessThan">
      <formula>$C$4</formula>
    </cfRule>
  </conditionalFormatting>
  <conditionalFormatting sqref="AV27">
    <cfRule type="cellIs" dxfId="9855" priority="1827" operator="lessThan">
      <formula>$C$4</formula>
    </cfRule>
  </conditionalFormatting>
  <conditionalFormatting sqref="AV28">
    <cfRule type="cellIs" dxfId="9854" priority="1828" operator="lessThan">
      <formula>$C$4</formula>
    </cfRule>
  </conditionalFormatting>
  <conditionalFormatting sqref="AV29">
    <cfRule type="cellIs" dxfId="9853" priority="1829" operator="lessThan">
      <formula>$C$4</formula>
    </cfRule>
  </conditionalFormatting>
  <conditionalFormatting sqref="AV30">
    <cfRule type="cellIs" dxfId="9852" priority="1830" operator="lessThan">
      <formula>$C$4</formula>
    </cfRule>
  </conditionalFormatting>
  <conditionalFormatting sqref="AV31">
    <cfRule type="cellIs" dxfId="9851" priority="1831" operator="lessThan">
      <formula>$C$4</formula>
    </cfRule>
  </conditionalFormatting>
  <conditionalFormatting sqref="AV32">
    <cfRule type="cellIs" dxfId="9850" priority="1832" operator="lessThan">
      <formula>$C$4</formula>
    </cfRule>
  </conditionalFormatting>
  <conditionalFormatting sqref="AV33">
    <cfRule type="cellIs" dxfId="9849" priority="1833" operator="lessThan">
      <formula>$C$4</formula>
    </cfRule>
  </conditionalFormatting>
  <conditionalFormatting sqref="AV34">
    <cfRule type="cellIs" dxfId="9848" priority="1834" operator="lessThan">
      <formula>$C$4</formula>
    </cfRule>
  </conditionalFormatting>
  <conditionalFormatting sqref="AV35">
    <cfRule type="cellIs" dxfId="9847" priority="1835" operator="lessThan">
      <formula>$C$4</formula>
    </cfRule>
  </conditionalFormatting>
  <conditionalFormatting sqref="AV36">
    <cfRule type="cellIs" dxfId="9846" priority="1836" operator="lessThan">
      <formula>$C$4</formula>
    </cfRule>
  </conditionalFormatting>
  <conditionalFormatting sqref="AV37">
    <cfRule type="cellIs" dxfId="9845" priority="1837" operator="lessThan">
      <formula>$C$4</formula>
    </cfRule>
  </conditionalFormatting>
  <conditionalFormatting sqref="AV38">
    <cfRule type="cellIs" dxfId="9844" priority="1838" operator="lessThan">
      <formula>$C$4</formula>
    </cfRule>
  </conditionalFormatting>
  <conditionalFormatting sqref="AV39">
    <cfRule type="cellIs" dxfId="9843" priority="1839" operator="lessThan">
      <formula>$C$4</formula>
    </cfRule>
  </conditionalFormatting>
  <conditionalFormatting sqref="AV40">
    <cfRule type="cellIs" dxfId="9842" priority="1840" operator="lessThan">
      <formula>$C$4</formula>
    </cfRule>
  </conditionalFormatting>
  <conditionalFormatting sqref="AV41">
    <cfRule type="cellIs" dxfId="9841" priority="1841" operator="lessThan">
      <formula>$C$4</formula>
    </cfRule>
  </conditionalFormatting>
  <conditionalFormatting sqref="AV42">
    <cfRule type="cellIs" dxfId="9840" priority="1842" operator="lessThan">
      <formula>$C$4</formula>
    </cfRule>
  </conditionalFormatting>
  <conditionalFormatting sqref="AV43">
    <cfRule type="cellIs" dxfId="9839" priority="1843" operator="lessThan">
      <formula>$C$4</formula>
    </cfRule>
  </conditionalFormatting>
  <conditionalFormatting sqref="AV44">
    <cfRule type="cellIs" dxfId="9838" priority="1844" operator="lessThan">
      <formula>$C$4</formula>
    </cfRule>
  </conditionalFormatting>
  <conditionalFormatting sqref="AV45">
    <cfRule type="cellIs" dxfId="9837" priority="1845" operator="lessThan">
      <formula>$C$4</formula>
    </cfRule>
  </conditionalFormatting>
  <conditionalFormatting sqref="AV46">
    <cfRule type="cellIs" dxfId="9836" priority="1846" operator="lessThan">
      <formula>$C$4</formula>
    </cfRule>
  </conditionalFormatting>
  <conditionalFormatting sqref="AV47">
    <cfRule type="cellIs" dxfId="9835" priority="1847" operator="lessThan">
      <formula>$C$4</formula>
    </cfRule>
  </conditionalFormatting>
  <conditionalFormatting sqref="AV48">
    <cfRule type="cellIs" dxfId="9834" priority="1848" operator="lessThan">
      <formula>$C$4</formula>
    </cfRule>
  </conditionalFormatting>
  <conditionalFormatting sqref="AV49">
    <cfRule type="cellIs" dxfId="9833" priority="1849" operator="lessThan">
      <formula>$C$4</formula>
    </cfRule>
  </conditionalFormatting>
  <conditionalFormatting sqref="AV50">
    <cfRule type="cellIs" dxfId="9832" priority="1850" operator="lessThan">
      <formula>$C$4</formula>
    </cfRule>
  </conditionalFormatting>
  <conditionalFormatting sqref="AV51">
    <cfRule type="cellIs" dxfId="9831" priority="1851" operator="lessThan">
      <formula>$C$4</formula>
    </cfRule>
  </conditionalFormatting>
  <conditionalFormatting sqref="AV52">
    <cfRule type="cellIs" dxfId="9830" priority="1852" operator="lessThan">
      <formula>$C$4</formula>
    </cfRule>
  </conditionalFormatting>
  <conditionalFormatting sqref="AV53">
    <cfRule type="cellIs" dxfId="9829" priority="1853" operator="lessThan">
      <formula>$C$4</formula>
    </cfRule>
  </conditionalFormatting>
  <conditionalFormatting sqref="AV54">
    <cfRule type="cellIs" dxfId="9828" priority="1854" operator="lessThan">
      <formula>$C$4</formula>
    </cfRule>
  </conditionalFormatting>
  <conditionalFormatting sqref="AV55">
    <cfRule type="cellIs" dxfId="9827" priority="1855" operator="lessThan">
      <formula>$C$4</formula>
    </cfRule>
  </conditionalFormatting>
  <conditionalFormatting sqref="AV56">
    <cfRule type="cellIs" dxfId="9826" priority="1856" operator="lessThan">
      <formula>$C$4</formula>
    </cfRule>
  </conditionalFormatting>
  <conditionalFormatting sqref="AV57">
    <cfRule type="cellIs" dxfId="9825" priority="1857" operator="lessThan">
      <formula>$C$4</formula>
    </cfRule>
  </conditionalFormatting>
  <conditionalFormatting sqref="AV58">
    <cfRule type="cellIs" dxfId="9824" priority="1858" operator="lessThan">
      <formula>$C$4</formula>
    </cfRule>
  </conditionalFormatting>
  <conditionalFormatting sqref="AV59">
    <cfRule type="cellIs" dxfId="9823" priority="1859" operator="lessThan">
      <formula>$C$4</formula>
    </cfRule>
  </conditionalFormatting>
  <conditionalFormatting sqref="AV60">
    <cfRule type="cellIs" dxfId="9822" priority="1860" operator="lessThan">
      <formula>$C$4</formula>
    </cfRule>
  </conditionalFormatting>
  <conditionalFormatting sqref="AW11">
    <cfRule type="cellIs" dxfId="9821" priority="1861" operator="lessThan">
      <formula>$C$4</formula>
    </cfRule>
  </conditionalFormatting>
  <conditionalFormatting sqref="AW12">
    <cfRule type="cellIs" dxfId="9820" priority="1862" operator="lessThan">
      <formula>$C$4</formula>
    </cfRule>
  </conditionalFormatting>
  <conditionalFormatting sqref="AW13">
    <cfRule type="cellIs" dxfId="9819" priority="1863" operator="lessThan">
      <formula>$C$4</formula>
    </cfRule>
  </conditionalFormatting>
  <conditionalFormatting sqref="AW14">
    <cfRule type="cellIs" dxfId="9818" priority="1864" operator="lessThan">
      <formula>$C$4</formula>
    </cfRule>
  </conditionalFormatting>
  <conditionalFormatting sqref="AW15">
    <cfRule type="cellIs" dxfId="9817" priority="1865" operator="lessThan">
      <formula>$C$4</formula>
    </cfRule>
  </conditionalFormatting>
  <conditionalFormatting sqref="AW16">
    <cfRule type="cellIs" dxfId="9816" priority="1866" operator="lessThan">
      <formula>$C$4</formula>
    </cfRule>
  </conditionalFormatting>
  <conditionalFormatting sqref="AW17">
    <cfRule type="cellIs" dxfId="9815" priority="1867" operator="lessThan">
      <formula>$C$4</formula>
    </cfRule>
  </conditionalFormatting>
  <conditionalFormatting sqref="AW18">
    <cfRule type="cellIs" dxfId="9814" priority="1868" operator="lessThan">
      <formula>$C$4</formula>
    </cfRule>
  </conditionalFormatting>
  <conditionalFormatting sqref="AW19">
    <cfRule type="cellIs" dxfId="9813" priority="1869" operator="lessThan">
      <formula>$C$4</formula>
    </cfRule>
  </conditionalFormatting>
  <conditionalFormatting sqref="AW20">
    <cfRule type="cellIs" dxfId="9812" priority="1870" operator="lessThan">
      <formula>$C$4</formula>
    </cfRule>
  </conditionalFormatting>
  <conditionalFormatting sqref="AW21">
    <cfRule type="cellIs" dxfId="9811" priority="1871" operator="lessThan">
      <formula>$C$4</formula>
    </cfRule>
  </conditionalFormatting>
  <conditionalFormatting sqref="AW22">
    <cfRule type="cellIs" dxfId="9810" priority="1872" operator="lessThan">
      <formula>$C$4</formula>
    </cfRule>
  </conditionalFormatting>
  <conditionalFormatting sqref="AW23">
    <cfRule type="cellIs" dxfId="9809" priority="1873" operator="lessThan">
      <formula>$C$4</formula>
    </cfRule>
  </conditionalFormatting>
  <conditionalFormatting sqref="AW24">
    <cfRule type="cellIs" dxfId="9808" priority="1874" operator="lessThan">
      <formula>$C$4</formula>
    </cfRule>
  </conditionalFormatting>
  <conditionalFormatting sqref="AW25">
    <cfRule type="cellIs" dxfId="9807" priority="1875" operator="lessThan">
      <formula>$C$4</formula>
    </cfRule>
  </conditionalFormatting>
  <conditionalFormatting sqref="AW26">
    <cfRule type="cellIs" dxfId="9806" priority="1876" operator="lessThan">
      <formula>$C$4</formula>
    </cfRule>
  </conditionalFormatting>
  <conditionalFormatting sqref="AW27">
    <cfRule type="cellIs" dxfId="9805" priority="1877" operator="lessThan">
      <formula>$C$4</formula>
    </cfRule>
  </conditionalFormatting>
  <conditionalFormatting sqref="AW28">
    <cfRule type="cellIs" dxfId="9804" priority="1878" operator="lessThan">
      <formula>$C$4</formula>
    </cfRule>
  </conditionalFormatting>
  <conditionalFormatting sqref="AW29">
    <cfRule type="cellIs" dxfId="9803" priority="1879" operator="lessThan">
      <formula>$C$4</formula>
    </cfRule>
  </conditionalFormatting>
  <conditionalFormatting sqref="AW30">
    <cfRule type="cellIs" dxfId="9802" priority="1880" operator="lessThan">
      <formula>$C$4</formula>
    </cfRule>
  </conditionalFormatting>
  <conditionalFormatting sqref="AW31">
    <cfRule type="cellIs" dxfId="9801" priority="1881" operator="lessThan">
      <formula>$C$4</formula>
    </cfRule>
  </conditionalFormatting>
  <conditionalFormatting sqref="AW32">
    <cfRule type="cellIs" dxfId="9800" priority="1882" operator="lessThan">
      <formula>$C$4</formula>
    </cfRule>
  </conditionalFormatting>
  <conditionalFormatting sqref="AW33">
    <cfRule type="cellIs" dxfId="9799" priority="1883" operator="lessThan">
      <formula>$C$4</formula>
    </cfRule>
  </conditionalFormatting>
  <conditionalFormatting sqref="AW34">
    <cfRule type="cellIs" dxfId="9798" priority="1884" operator="lessThan">
      <formula>$C$4</formula>
    </cfRule>
  </conditionalFormatting>
  <conditionalFormatting sqref="AW35">
    <cfRule type="cellIs" dxfId="9797" priority="1885" operator="lessThan">
      <formula>$C$4</formula>
    </cfRule>
  </conditionalFormatting>
  <conditionalFormatting sqref="AW36">
    <cfRule type="cellIs" dxfId="9796" priority="1886" operator="lessThan">
      <formula>$C$4</formula>
    </cfRule>
  </conditionalFormatting>
  <conditionalFormatting sqref="AW37">
    <cfRule type="cellIs" dxfId="9795" priority="1887" operator="lessThan">
      <formula>$C$4</formula>
    </cfRule>
  </conditionalFormatting>
  <conditionalFormatting sqref="AW38">
    <cfRule type="cellIs" dxfId="9794" priority="1888" operator="lessThan">
      <formula>$C$4</formula>
    </cfRule>
  </conditionalFormatting>
  <conditionalFormatting sqref="AW39">
    <cfRule type="cellIs" dxfId="9793" priority="1889" operator="lessThan">
      <formula>$C$4</formula>
    </cfRule>
  </conditionalFormatting>
  <conditionalFormatting sqref="AW40">
    <cfRule type="cellIs" dxfId="9792" priority="1890" operator="lessThan">
      <formula>$C$4</formula>
    </cfRule>
  </conditionalFormatting>
  <conditionalFormatting sqref="AW41">
    <cfRule type="cellIs" dxfId="9791" priority="1891" operator="lessThan">
      <formula>$C$4</formula>
    </cfRule>
  </conditionalFormatting>
  <conditionalFormatting sqref="AW42">
    <cfRule type="cellIs" dxfId="9790" priority="1892" operator="lessThan">
      <formula>$C$4</formula>
    </cfRule>
  </conditionalFormatting>
  <conditionalFormatting sqref="AW43">
    <cfRule type="cellIs" dxfId="9789" priority="1893" operator="lessThan">
      <formula>$C$4</formula>
    </cfRule>
  </conditionalFormatting>
  <conditionalFormatting sqref="AW44">
    <cfRule type="cellIs" dxfId="9788" priority="1894" operator="lessThan">
      <formula>$C$4</formula>
    </cfRule>
  </conditionalFormatting>
  <conditionalFormatting sqref="AW45">
    <cfRule type="cellIs" dxfId="9787" priority="1895" operator="lessThan">
      <formula>$C$4</formula>
    </cfRule>
  </conditionalFormatting>
  <conditionalFormatting sqref="AW46">
    <cfRule type="cellIs" dxfId="9786" priority="1896" operator="lessThan">
      <formula>$C$4</formula>
    </cfRule>
  </conditionalFormatting>
  <conditionalFormatting sqref="AW47">
    <cfRule type="cellIs" dxfId="9785" priority="1897" operator="lessThan">
      <formula>$C$4</formula>
    </cfRule>
  </conditionalFormatting>
  <conditionalFormatting sqref="AW48">
    <cfRule type="cellIs" dxfId="9784" priority="1898" operator="lessThan">
      <formula>$C$4</formula>
    </cfRule>
  </conditionalFormatting>
  <conditionalFormatting sqref="AW49">
    <cfRule type="cellIs" dxfId="9783" priority="1899" operator="lessThan">
      <formula>$C$4</formula>
    </cfRule>
  </conditionalFormatting>
  <conditionalFormatting sqref="AW50">
    <cfRule type="cellIs" dxfId="9782" priority="1900" operator="lessThan">
      <formula>$C$4</formula>
    </cfRule>
  </conditionalFormatting>
  <conditionalFormatting sqref="AW51">
    <cfRule type="cellIs" dxfId="9781" priority="1901" operator="lessThan">
      <formula>$C$4</formula>
    </cfRule>
  </conditionalFormatting>
  <conditionalFormatting sqref="AW52">
    <cfRule type="cellIs" dxfId="9780" priority="1902" operator="lessThan">
      <formula>$C$4</formula>
    </cfRule>
  </conditionalFormatting>
  <conditionalFormatting sqref="AW53">
    <cfRule type="cellIs" dxfId="9779" priority="1903" operator="lessThan">
      <formula>$C$4</formula>
    </cfRule>
  </conditionalFormatting>
  <conditionalFormatting sqref="AW54">
    <cfRule type="cellIs" dxfId="9778" priority="1904" operator="lessThan">
      <formula>$C$4</formula>
    </cfRule>
  </conditionalFormatting>
  <conditionalFormatting sqref="AW55">
    <cfRule type="cellIs" dxfId="9777" priority="1905" operator="lessThan">
      <formula>$C$4</formula>
    </cfRule>
  </conditionalFormatting>
  <conditionalFormatting sqref="AW56">
    <cfRule type="cellIs" dxfId="9776" priority="1906" operator="lessThan">
      <formula>$C$4</formula>
    </cfRule>
  </conditionalFormatting>
  <conditionalFormatting sqref="AW57">
    <cfRule type="cellIs" dxfId="9775" priority="1907" operator="lessThan">
      <formula>$C$4</formula>
    </cfRule>
  </conditionalFormatting>
  <conditionalFormatting sqref="AW58">
    <cfRule type="cellIs" dxfId="9774" priority="1908" operator="lessThan">
      <formula>$C$4</formula>
    </cfRule>
  </conditionalFormatting>
  <conditionalFormatting sqref="AW59">
    <cfRule type="cellIs" dxfId="9773" priority="1909" operator="lessThan">
      <formula>$C$4</formula>
    </cfRule>
  </conditionalFormatting>
  <conditionalFormatting sqref="AW60">
    <cfRule type="cellIs" dxfId="9772" priority="1910" operator="lessThan">
      <formula>$C$4</formula>
    </cfRule>
  </conditionalFormatting>
  <conditionalFormatting sqref="BR11">
    <cfRule type="cellIs" dxfId="9771" priority="1911" operator="lessThan">
      <formula>$C$4</formula>
    </cfRule>
  </conditionalFormatting>
  <conditionalFormatting sqref="BR12">
    <cfRule type="cellIs" dxfId="9770" priority="1912" operator="lessThan">
      <formula>$C$4</formula>
    </cfRule>
  </conditionalFormatting>
  <conditionalFormatting sqref="BR13">
    <cfRule type="cellIs" dxfId="9769" priority="1913" operator="lessThan">
      <formula>$C$4</formula>
    </cfRule>
  </conditionalFormatting>
  <conditionalFormatting sqref="BR14">
    <cfRule type="cellIs" dxfId="9768" priority="1914" operator="lessThan">
      <formula>$C$4</formula>
    </cfRule>
  </conditionalFormatting>
  <conditionalFormatting sqref="BR15">
    <cfRule type="cellIs" dxfId="9767" priority="1915" operator="lessThan">
      <formula>$C$4</formula>
    </cfRule>
  </conditionalFormatting>
  <conditionalFormatting sqref="BR16">
    <cfRule type="cellIs" dxfId="9766" priority="1916" operator="lessThan">
      <formula>$C$4</formula>
    </cfRule>
  </conditionalFormatting>
  <conditionalFormatting sqref="BR17">
    <cfRule type="cellIs" dxfId="9765" priority="1917" operator="lessThan">
      <formula>$C$4</formula>
    </cfRule>
  </conditionalFormatting>
  <conditionalFormatting sqref="BR18">
    <cfRule type="cellIs" dxfId="9764" priority="1918" operator="lessThan">
      <formula>$C$4</formula>
    </cfRule>
  </conditionalFormatting>
  <conditionalFormatting sqref="BR19">
    <cfRule type="cellIs" dxfId="9763" priority="1919" operator="lessThan">
      <formula>$C$4</formula>
    </cfRule>
  </conditionalFormatting>
  <conditionalFormatting sqref="BR20">
    <cfRule type="cellIs" dxfId="9762" priority="1920" operator="lessThan">
      <formula>$C$4</formula>
    </cfRule>
  </conditionalFormatting>
  <conditionalFormatting sqref="BR21">
    <cfRule type="cellIs" dxfId="9761" priority="1921" operator="lessThan">
      <formula>$C$4</formula>
    </cfRule>
  </conditionalFormatting>
  <conditionalFormatting sqref="BR22">
    <cfRule type="cellIs" dxfId="9760" priority="1922" operator="lessThan">
      <formula>$C$4</formula>
    </cfRule>
  </conditionalFormatting>
  <conditionalFormatting sqref="BR23">
    <cfRule type="cellIs" dxfId="9759" priority="1923" operator="lessThan">
      <formula>$C$4</formula>
    </cfRule>
  </conditionalFormatting>
  <conditionalFormatting sqref="BR24">
    <cfRule type="cellIs" dxfId="9758" priority="1924" operator="lessThan">
      <formula>$C$4</formula>
    </cfRule>
  </conditionalFormatting>
  <conditionalFormatting sqref="BR25">
    <cfRule type="cellIs" dxfId="9757" priority="1925" operator="lessThan">
      <formula>$C$4</formula>
    </cfRule>
  </conditionalFormatting>
  <conditionalFormatting sqref="BR26">
    <cfRule type="cellIs" dxfId="9756" priority="1926" operator="lessThan">
      <formula>$C$4</formula>
    </cfRule>
  </conditionalFormatting>
  <conditionalFormatting sqref="BR27">
    <cfRule type="cellIs" dxfId="9755" priority="1927" operator="lessThan">
      <formula>$C$4</formula>
    </cfRule>
  </conditionalFormatting>
  <conditionalFormatting sqref="BR28">
    <cfRule type="cellIs" dxfId="9754" priority="1928" operator="lessThan">
      <formula>$C$4</formula>
    </cfRule>
  </conditionalFormatting>
  <conditionalFormatting sqref="BR29">
    <cfRule type="cellIs" dxfId="9753" priority="1929" operator="lessThan">
      <formula>$C$4</formula>
    </cfRule>
  </conditionalFormatting>
  <conditionalFormatting sqref="BR30">
    <cfRule type="cellIs" dxfId="9752" priority="1930" operator="lessThan">
      <formula>$C$4</formula>
    </cfRule>
  </conditionalFormatting>
  <conditionalFormatting sqref="BR31">
    <cfRule type="cellIs" dxfId="9751" priority="1931" operator="lessThan">
      <formula>$C$4</formula>
    </cfRule>
  </conditionalFormatting>
  <conditionalFormatting sqref="BR32">
    <cfRule type="cellIs" dxfId="9750" priority="1932" operator="lessThan">
      <formula>$C$4</formula>
    </cfRule>
  </conditionalFormatting>
  <conditionalFormatting sqref="BR33">
    <cfRule type="cellIs" dxfId="9749" priority="1933" operator="lessThan">
      <formula>$C$4</formula>
    </cfRule>
  </conditionalFormatting>
  <conditionalFormatting sqref="BR34">
    <cfRule type="cellIs" dxfId="9748" priority="1934" operator="lessThan">
      <formula>$C$4</formula>
    </cfRule>
  </conditionalFormatting>
  <conditionalFormatting sqref="BR35">
    <cfRule type="cellIs" dxfId="9747" priority="1935" operator="lessThan">
      <formula>$C$4</formula>
    </cfRule>
  </conditionalFormatting>
  <conditionalFormatting sqref="BR36">
    <cfRule type="cellIs" dxfId="9746" priority="1936" operator="lessThan">
      <formula>$C$4</formula>
    </cfRule>
  </conditionalFormatting>
  <conditionalFormatting sqref="BR37">
    <cfRule type="cellIs" dxfId="9745" priority="1937" operator="lessThan">
      <formula>$C$4</formula>
    </cfRule>
  </conditionalFormatting>
  <conditionalFormatting sqref="BR38">
    <cfRule type="cellIs" dxfId="9744" priority="1938" operator="lessThan">
      <formula>$C$4</formula>
    </cfRule>
  </conditionalFormatting>
  <conditionalFormatting sqref="BR39">
    <cfRule type="cellIs" dxfId="9743" priority="1939" operator="lessThan">
      <formula>$C$4</formula>
    </cfRule>
  </conditionalFormatting>
  <conditionalFormatting sqref="BR40">
    <cfRule type="cellIs" dxfId="9742" priority="1940" operator="lessThan">
      <formula>$C$4</formula>
    </cfRule>
  </conditionalFormatting>
  <conditionalFormatting sqref="BR41">
    <cfRule type="cellIs" dxfId="9741" priority="1941" operator="lessThan">
      <formula>$C$4</formula>
    </cfRule>
  </conditionalFormatting>
  <conditionalFormatting sqref="BR42">
    <cfRule type="cellIs" dxfId="9740" priority="1942" operator="lessThan">
      <formula>$C$4</formula>
    </cfRule>
  </conditionalFormatting>
  <conditionalFormatting sqref="BR43">
    <cfRule type="cellIs" dxfId="9739" priority="1943" operator="lessThan">
      <formula>$C$4</formula>
    </cfRule>
  </conditionalFormatting>
  <conditionalFormatting sqref="BR44">
    <cfRule type="cellIs" dxfId="9738" priority="1944" operator="lessThan">
      <formula>$C$4</formula>
    </cfRule>
  </conditionalFormatting>
  <conditionalFormatting sqref="BR45">
    <cfRule type="cellIs" dxfId="9737" priority="1945" operator="lessThan">
      <formula>$C$4</formula>
    </cfRule>
  </conditionalFormatting>
  <conditionalFormatting sqref="BR46">
    <cfRule type="cellIs" dxfId="9736" priority="1946" operator="lessThan">
      <formula>$C$4</formula>
    </cfRule>
  </conditionalFormatting>
  <conditionalFormatting sqref="BR47">
    <cfRule type="cellIs" dxfId="9735" priority="1947" operator="lessThan">
      <formula>$C$4</formula>
    </cfRule>
  </conditionalFormatting>
  <conditionalFormatting sqref="BR48">
    <cfRule type="cellIs" dxfId="9734" priority="1948" operator="lessThan">
      <formula>$C$4</formula>
    </cfRule>
  </conditionalFormatting>
  <conditionalFormatting sqref="BR49">
    <cfRule type="cellIs" dxfId="9733" priority="1949" operator="lessThan">
      <formula>$C$4</formula>
    </cfRule>
  </conditionalFormatting>
  <conditionalFormatting sqref="BR50">
    <cfRule type="cellIs" dxfId="9732" priority="1950" operator="lessThan">
      <formula>$C$4</formula>
    </cfRule>
  </conditionalFormatting>
  <conditionalFormatting sqref="BR51">
    <cfRule type="cellIs" dxfId="9731" priority="1951" operator="lessThan">
      <formula>$C$4</formula>
    </cfRule>
  </conditionalFormatting>
  <conditionalFormatting sqref="BR52">
    <cfRule type="cellIs" dxfId="9730" priority="1952" operator="lessThan">
      <formula>$C$4</formula>
    </cfRule>
  </conditionalFormatting>
  <conditionalFormatting sqref="BR53">
    <cfRule type="cellIs" dxfId="9729" priority="1953" operator="lessThan">
      <formula>$C$4</formula>
    </cfRule>
  </conditionalFormatting>
  <conditionalFormatting sqref="BR54">
    <cfRule type="cellIs" dxfId="9728" priority="1954" operator="lessThan">
      <formula>$C$4</formula>
    </cfRule>
  </conditionalFormatting>
  <conditionalFormatting sqref="BR55">
    <cfRule type="cellIs" dxfId="9727" priority="1955" operator="lessThan">
      <formula>$C$4</formula>
    </cfRule>
  </conditionalFormatting>
  <conditionalFormatting sqref="BR56">
    <cfRule type="cellIs" dxfId="9726" priority="1956" operator="lessThan">
      <formula>$C$4</formula>
    </cfRule>
  </conditionalFormatting>
  <conditionalFormatting sqref="BR57">
    <cfRule type="cellIs" dxfId="9725" priority="1957" operator="lessThan">
      <formula>$C$4</formula>
    </cfRule>
  </conditionalFormatting>
  <conditionalFormatting sqref="BR58">
    <cfRule type="cellIs" dxfId="9724" priority="1958" operator="lessThan">
      <formula>$C$4</formula>
    </cfRule>
  </conditionalFormatting>
  <conditionalFormatting sqref="BR59">
    <cfRule type="cellIs" dxfId="9723" priority="1959" operator="lessThan">
      <formula>$C$4</formula>
    </cfRule>
  </conditionalFormatting>
  <conditionalFormatting sqref="BR60">
    <cfRule type="cellIs" dxfId="9722" priority="1960" operator="lessThan">
      <formula>$C$4</formula>
    </cfRule>
  </conditionalFormatting>
  <conditionalFormatting sqref="BS47">
    <cfRule type="cellIs" dxfId="9721" priority="1997" operator="lessThan">
      <formula>$C$4</formula>
    </cfRule>
  </conditionalFormatting>
  <conditionalFormatting sqref="BS48">
    <cfRule type="cellIs" dxfId="9720" priority="1998" operator="lessThan">
      <formula>$C$4</formula>
    </cfRule>
  </conditionalFormatting>
  <conditionalFormatting sqref="BS49">
    <cfRule type="cellIs" dxfId="9719" priority="1999" operator="lessThan">
      <formula>$C$4</formula>
    </cfRule>
  </conditionalFormatting>
  <conditionalFormatting sqref="BS50">
    <cfRule type="cellIs" dxfId="9718" priority="2000" operator="lessThan">
      <formula>$C$4</formula>
    </cfRule>
  </conditionalFormatting>
  <conditionalFormatting sqref="BS51">
    <cfRule type="cellIs" dxfId="9717" priority="2001" operator="lessThan">
      <formula>$C$4</formula>
    </cfRule>
  </conditionalFormatting>
  <conditionalFormatting sqref="BS52">
    <cfRule type="cellIs" dxfId="9716" priority="2002" operator="lessThan">
      <formula>$C$4</formula>
    </cfRule>
  </conditionalFormatting>
  <conditionalFormatting sqref="BS53">
    <cfRule type="cellIs" dxfId="9715" priority="2003" operator="lessThan">
      <formula>$C$4</formula>
    </cfRule>
  </conditionalFormatting>
  <conditionalFormatting sqref="BS54">
    <cfRule type="cellIs" dxfId="9714" priority="2004" operator="lessThan">
      <formula>$C$4</formula>
    </cfRule>
  </conditionalFormatting>
  <conditionalFormatting sqref="BS55">
    <cfRule type="cellIs" dxfId="9713" priority="2005" operator="lessThan">
      <formula>$C$4</formula>
    </cfRule>
  </conditionalFormatting>
  <conditionalFormatting sqref="BS56">
    <cfRule type="cellIs" dxfId="9712" priority="2006" operator="lessThan">
      <formula>$C$4</formula>
    </cfRule>
  </conditionalFormatting>
  <conditionalFormatting sqref="BS57">
    <cfRule type="cellIs" dxfId="9711" priority="2007" operator="lessThan">
      <formula>$C$4</formula>
    </cfRule>
  </conditionalFormatting>
  <conditionalFormatting sqref="BS58">
    <cfRule type="cellIs" dxfId="9710" priority="2008" operator="lessThan">
      <formula>$C$4</formula>
    </cfRule>
  </conditionalFormatting>
  <conditionalFormatting sqref="BS59">
    <cfRule type="cellIs" dxfId="9709" priority="2009" operator="lessThan">
      <formula>$C$4</formula>
    </cfRule>
  </conditionalFormatting>
  <conditionalFormatting sqref="BS60">
    <cfRule type="cellIs" dxfId="9708" priority="2010" operator="lessThan">
      <formula>$C$4</formula>
    </cfRule>
  </conditionalFormatting>
  <conditionalFormatting sqref="BT11">
    <cfRule type="cellIs" dxfId="9707" priority="2011" operator="lessThan">
      <formula>$C$4</formula>
    </cfRule>
  </conditionalFormatting>
  <conditionalFormatting sqref="BT12">
    <cfRule type="cellIs" dxfId="9706" priority="2012" operator="lessThan">
      <formula>$C$4</formula>
    </cfRule>
  </conditionalFormatting>
  <conditionalFormatting sqref="BT13">
    <cfRule type="cellIs" dxfId="9705" priority="2013" operator="lessThan">
      <formula>$C$4</formula>
    </cfRule>
  </conditionalFormatting>
  <conditionalFormatting sqref="BT14">
    <cfRule type="cellIs" dxfId="9704" priority="2014" operator="lessThan">
      <formula>$C$4</formula>
    </cfRule>
  </conditionalFormatting>
  <conditionalFormatting sqref="BT15">
    <cfRule type="cellIs" dxfId="9703" priority="2015" operator="lessThan">
      <formula>$C$4</formula>
    </cfRule>
  </conditionalFormatting>
  <conditionalFormatting sqref="BT16">
    <cfRule type="cellIs" dxfId="9702" priority="2016" operator="lessThan">
      <formula>$C$4</formula>
    </cfRule>
  </conditionalFormatting>
  <conditionalFormatting sqref="BT17">
    <cfRule type="cellIs" dxfId="9701" priority="2017" operator="lessThan">
      <formula>$C$4</formula>
    </cfRule>
  </conditionalFormatting>
  <conditionalFormatting sqref="BT18">
    <cfRule type="cellIs" dxfId="9700" priority="2018" operator="lessThan">
      <formula>$C$4</formula>
    </cfRule>
  </conditionalFormatting>
  <conditionalFormatting sqref="BT19">
    <cfRule type="cellIs" dxfId="9699" priority="2019" operator="lessThan">
      <formula>$C$4</formula>
    </cfRule>
  </conditionalFormatting>
  <conditionalFormatting sqref="BT20">
    <cfRule type="cellIs" dxfId="9698" priority="2020" operator="lessThan">
      <formula>$C$4</formula>
    </cfRule>
  </conditionalFormatting>
  <conditionalFormatting sqref="BT21">
    <cfRule type="cellIs" dxfId="9697" priority="2021" operator="lessThan">
      <formula>$C$4</formula>
    </cfRule>
  </conditionalFormatting>
  <conditionalFormatting sqref="BT22">
    <cfRule type="cellIs" dxfId="9696" priority="2022" operator="lessThan">
      <formula>$C$4</formula>
    </cfRule>
  </conditionalFormatting>
  <conditionalFormatting sqref="BT23">
    <cfRule type="cellIs" dxfId="9695" priority="2023" operator="lessThan">
      <formula>$C$4</formula>
    </cfRule>
  </conditionalFormatting>
  <conditionalFormatting sqref="BT24">
    <cfRule type="cellIs" dxfId="9694" priority="2024" operator="lessThan">
      <formula>$C$4</formula>
    </cfRule>
  </conditionalFormatting>
  <conditionalFormatting sqref="BT25">
    <cfRule type="cellIs" dxfId="9693" priority="2025" operator="lessThan">
      <formula>$C$4</formula>
    </cfRule>
  </conditionalFormatting>
  <conditionalFormatting sqref="BT26">
    <cfRule type="cellIs" dxfId="9692" priority="2026" operator="lessThan">
      <formula>$C$4</formula>
    </cfRule>
  </conditionalFormatting>
  <conditionalFormatting sqref="BT27">
    <cfRule type="cellIs" dxfId="9691" priority="2027" operator="lessThan">
      <formula>$C$4</formula>
    </cfRule>
  </conditionalFormatting>
  <conditionalFormatting sqref="BT28">
    <cfRule type="cellIs" dxfId="9690" priority="2028" operator="lessThan">
      <formula>$C$4</formula>
    </cfRule>
  </conditionalFormatting>
  <conditionalFormatting sqref="BT29">
    <cfRule type="cellIs" dxfId="9689" priority="2029" operator="lessThan">
      <formula>$C$4</formula>
    </cfRule>
  </conditionalFormatting>
  <conditionalFormatting sqref="BT30">
    <cfRule type="cellIs" dxfId="9688" priority="2030" operator="lessThan">
      <formula>$C$4</formula>
    </cfRule>
  </conditionalFormatting>
  <conditionalFormatting sqref="BT31">
    <cfRule type="cellIs" dxfId="9687" priority="2031" operator="lessThan">
      <formula>$C$4</formula>
    </cfRule>
  </conditionalFormatting>
  <conditionalFormatting sqref="BT32">
    <cfRule type="cellIs" dxfId="9686" priority="2032" operator="lessThan">
      <formula>$C$4</formula>
    </cfRule>
  </conditionalFormatting>
  <conditionalFormatting sqref="BT33">
    <cfRule type="cellIs" dxfId="9685" priority="2033" operator="lessThan">
      <formula>$C$4</formula>
    </cfRule>
  </conditionalFormatting>
  <conditionalFormatting sqref="BT34">
    <cfRule type="cellIs" dxfId="9684" priority="2034" operator="lessThan">
      <formula>$C$4</formula>
    </cfRule>
  </conditionalFormatting>
  <conditionalFormatting sqref="BT35">
    <cfRule type="cellIs" dxfId="9683" priority="2035" operator="lessThan">
      <formula>$C$4</formula>
    </cfRule>
  </conditionalFormatting>
  <conditionalFormatting sqref="BT36">
    <cfRule type="cellIs" dxfId="9682" priority="2036" operator="lessThan">
      <formula>$C$4</formula>
    </cfRule>
  </conditionalFormatting>
  <conditionalFormatting sqref="BT37">
    <cfRule type="cellIs" dxfId="9681" priority="2037" operator="lessThan">
      <formula>$C$4</formula>
    </cfRule>
  </conditionalFormatting>
  <conditionalFormatting sqref="BT38">
    <cfRule type="cellIs" dxfId="9680" priority="2038" operator="lessThan">
      <formula>$C$4</formula>
    </cfRule>
  </conditionalFormatting>
  <conditionalFormatting sqref="BT39">
    <cfRule type="cellIs" dxfId="9679" priority="2039" operator="lessThan">
      <formula>$C$4</formula>
    </cfRule>
  </conditionalFormatting>
  <conditionalFormatting sqref="BT40">
    <cfRule type="cellIs" dxfId="9678" priority="2040" operator="lessThan">
      <formula>$C$4</formula>
    </cfRule>
  </conditionalFormatting>
  <conditionalFormatting sqref="BT41">
    <cfRule type="cellIs" dxfId="9677" priority="2041" operator="lessThan">
      <formula>$C$4</formula>
    </cfRule>
  </conditionalFormatting>
  <conditionalFormatting sqref="BT42">
    <cfRule type="cellIs" dxfId="9676" priority="2042" operator="lessThan">
      <formula>$C$4</formula>
    </cfRule>
  </conditionalFormatting>
  <conditionalFormatting sqref="BT43">
    <cfRule type="cellIs" dxfId="9675" priority="2043" operator="lessThan">
      <formula>$C$4</formula>
    </cfRule>
  </conditionalFormatting>
  <conditionalFormatting sqref="BT44">
    <cfRule type="cellIs" dxfId="9674" priority="2044" operator="lessThan">
      <formula>$C$4</formula>
    </cfRule>
  </conditionalFormatting>
  <conditionalFormatting sqref="BT45">
    <cfRule type="cellIs" dxfId="9673" priority="2045" operator="lessThan">
      <formula>$C$4</formula>
    </cfRule>
  </conditionalFormatting>
  <conditionalFormatting sqref="BT46">
    <cfRule type="cellIs" dxfId="9672" priority="2046" operator="lessThan">
      <formula>$C$4</formula>
    </cfRule>
  </conditionalFormatting>
  <conditionalFormatting sqref="BT47">
    <cfRule type="cellIs" dxfId="9671" priority="2047" operator="lessThan">
      <formula>$C$4</formula>
    </cfRule>
  </conditionalFormatting>
  <conditionalFormatting sqref="BT48">
    <cfRule type="cellIs" dxfId="9670" priority="2048" operator="lessThan">
      <formula>$C$4</formula>
    </cfRule>
  </conditionalFormatting>
  <conditionalFormatting sqref="BT49">
    <cfRule type="cellIs" dxfId="9669" priority="2049" operator="lessThan">
      <formula>$C$4</formula>
    </cfRule>
  </conditionalFormatting>
  <conditionalFormatting sqref="BT50">
    <cfRule type="cellIs" dxfId="9668" priority="2050" operator="lessThan">
      <formula>$C$4</formula>
    </cfRule>
  </conditionalFormatting>
  <conditionalFormatting sqref="BT51">
    <cfRule type="cellIs" dxfId="9667" priority="2051" operator="lessThan">
      <formula>$C$4</formula>
    </cfRule>
  </conditionalFormatting>
  <conditionalFormatting sqref="BT52">
    <cfRule type="cellIs" dxfId="9666" priority="2052" operator="lessThan">
      <formula>$C$4</formula>
    </cfRule>
  </conditionalFormatting>
  <conditionalFormatting sqref="BT53">
    <cfRule type="cellIs" dxfId="9665" priority="2053" operator="lessThan">
      <formula>$C$4</formula>
    </cfRule>
  </conditionalFormatting>
  <conditionalFormatting sqref="BT54">
    <cfRule type="cellIs" dxfId="9664" priority="2054" operator="lessThan">
      <formula>$C$4</formula>
    </cfRule>
  </conditionalFormatting>
  <conditionalFormatting sqref="BT55">
    <cfRule type="cellIs" dxfId="9663" priority="2055" operator="lessThan">
      <formula>$C$4</formula>
    </cfRule>
  </conditionalFormatting>
  <conditionalFormatting sqref="BT56">
    <cfRule type="cellIs" dxfId="9662" priority="2056" operator="lessThan">
      <formula>$C$4</formula>
    </cfRule>
  </conditionalFormatting>
  <conditionalFormatting sqref="BT57">
    <cfRule type="cellIs" dxfId="9661" priority="2057" operator="lessThan">
      <formula>$C$4</formula>
    </cfRule>
  </conditionalFormatting>
  <conditionalFormatting sqref="BT58">
    <cfRule type="cellIs" dxfId="9660" priority="2058" operator="lessThan">
      <formula>$C$4</formula>
    </cfRule>
  </conditionalFormatting>
  <conditionalFormatting sqref="BT59">
    <cfRule type="cellIs" dxfId="9659" priority="2059" operator="lessThan">
      <formula>$C$4</formula>
    </cfRule>
  </conditionalFormatting>
  <conditionalFormatting sqref="BT60">
    <cfRule type="cellIs" dxfId="9658" priority="2060" operator="lessThan">
      <formula>$C$4</formula>
    </cfRule>
  </conditionalFormatting>
  <conditionalFormatting sqref="BU11">
    <cfRule type="cellIs" dxfId="9657" priority="2061" operator="lessThan">
      <formula>$C$4</formula>
    </cfRule>
  </conditionalFormatting>
  <conditionalFormatting sqref="BU12">
    <cfRule type="cellIs" dxfId="9656" priority="2062" operator="lessThan">
      <formula>$C$4</formula>
    </cfRule>
  </conditionalFormatting>
  <conditionalFormatting sqref="BU13">
    <cfRule type="cellIs" dxfId="9655" priority="2063" operator="lessThan">
      <formula>$C$4</formula>
    </cfRule>
  </conditionalFormatting>
  <conditionalFormatting sqref="BU14">
    <cfRule type="cellIs" dxfId="9654" priority="2064" operator="lessThan">
      <formula>$C$4</formula>
    </cfRule>
  </conditionalFormatting>
  <conditionalFormatting sqref="BU15">
    <cfRule type="cellIs" dxfId="9653" priority="2065" operator="lessThan">
      <formula>$C$4</formula>
    </cfRule>
  </conditionalFormatting>
  <conditionalFormatting sqref="BU16">
    <cfRule type="cellIs" dxfId="9652" priority="2066" operator="lessThan">
      <formula>$C$4</formula>
    </cfRule>
  </conditionalFormatting>
  <conditionalFormatting sqref="BU17">
    <cfRule type="cellIs" dxfId="9651" priority="2067" operator="lessThan">
      <formula>$C$4</formula>
    </cfRule>
  </conditionalFormatting>
  <conditionalFormatting sqref="BU18">
    <cfRule type="cellIs" dxfId="9650" priority="2068" operator="lessThan">
      <formula>$C$4</formula>
    </cfRule>
  </conditionalFormatting>
  <conditionalFormatting sqref="BU19">
    <cfRule type="cellIs" dxfId="9649" priority="2069" operator="lessThan">
      <formula>$C$4</formula>
    </cfRule>
  </conditionalFormatting>
  <conditionalFormatting sqref="BU20">
    <cfRule type="cellIs" dxfId="9648" priority="2070" operator="lessThan">
      <formula>$C$4</formula>
    </cfRule>
  </conditionalFormatting>
  <conditionalFormatting sqref="BU21">
    <cfRule type="cellIs" dxfId="9647" priority="2071" operator="lessThan">
      <formula>$C$4</formula>
    </cfRule>
  </conditionalFormatting>
  <conditionalFormatting sqref="BU22">
    <cfRule type="cellIs" dxfId="9646" priority="2072" operator="lessThan">
      <formula>$C$4</formula>
    </cfRule>
  </conditionalFormatting>
  <conditionalFormatting sqref="BU23">
    <cfRule type="cellIs" dxfId="9645" priority="2073" operator="lessThan">
      <formula>$C$4</formula>
    </cfRule>
  </conditionalFormatting>
  <conditionalFormatting sqref="BU24">
    <cfRule type="cellIs" dxfId="9644" priority="2074" operator="lessThan">
      <formula>$C$4</formula>
    </cfRule>
  </conditionalFormatting>
  <conditionalFormatting sqref="BU25">
    <cfRule type="cellIs" dxfId="9643" priority="2075" operator="lessThan">
      <formula>$C$4</formula>
    </cfRule>
  </conditionalFormatting>
  <conditionalFormatting sqref="BU26">
    <cfRule type="cellIs" dxfId="9642" priority="2076" operator="lessThan">
      <formula>$C$4</formula>
    </cfRule>
  </conditionalFormatting>
  <conditionalFormatting sqref="BU27">
    <cfRule type="cellIs" dxfId="9641" priority="2077" operator="lessThan">
      <formula>$C$4</formula>
    </cfRule>
  </conditionalFormatting>
  <conditionalFormatting sqref="BU28">
    <cfRule type="cellIs" dxfId="9640" priority="2078" operator="lessThan">
      <formula>$C$4</formula>
    </cfRule>
  </conditionalFormatting>
  <conditionalFormatting sqref="BU29">
    <cfRule type="cellIs" dxfId="9639" priority="2079" operator="lessThan">
      <formula>$C$4</formula>
    </cfRule>
  </conditionalFormatting>
  <conditionalFormatting sqref="BU30">
    <cfRule type="cellIs" dxfId="9638" priority="2080" operator="lessThan">
      <formula>$C$4</formula>
    </cfRule>
  </conditionalFormatting>
  <conditionalFormatting sqref="BU31">
    <cfRule type="cellIs" dxfId="9637" priority="2081" operator="lessThan">
      <formula>$C$4</formula>
    </cfRule>
  </conditionalFormatting>
  <conditionalFormatting sqref="BU32">
    <cfRule type="cellIs" dxfId="9636" priority="2082" operator="lessThan">
      <formula>$C$4</formula>
    </cfRule>
  </conditionalFormatting>
  <conditionalFormatting sqref="BU33">
    <cfRule type="cellIs" dxfId="9635" priority="2083" operator="lessThan">
      <formula>$C$4</formula>
    </cfRule>
  </conditionalFormatting>
  <conditionalFormatting sqref="BU34">
    <cfRule type="cellIs" dxfId="9634" priority="2084" operator="lessThan">
      <formula>$C$4</formula>
    </cfRule>
  </conditionalFormatting>
  <conditionalFormatting sqref="BU35">
    <cfRule type="cellIs" dxfId="9633" priority="2085" operator="lessThan">
      <formula>$C$4</formula>
    </cfRule>
  </conditionalFormatting>
  <conditionalFormatting sqref="BU36">
    <cfRule type="cellIs" dxfId="9632" priority="2086" operator="lessThan">
      <formula>$C$4</formula>
    </cfRule>
  </conditionalFormatting>
  <conditionalFormatting sqref="BU37">
    <cfRule type="cellIs" dxfId="9631" priority="2087" operator="lessThan">
      <formula>$C$4</formula>
    </cfRule>
  </conditionalFormatting>
  <conditionalFormatting sqref="BU38">
    <cfRule type="cellIs" dxfId="9630" priority="2088" operator="lessThan">
      <formula>$C$4</formula>
    </cfRule>
  </conditionalFormatting>
  <conditionalFormatting sqref="BU39">
    <cfRule type="cellIs" dxfId="9629" priority="2089" operator="lessThan">
      <formula>$C$4</formula>
    </cfRule>
  </conditionalFormatting>
  <conditionalFormatting sqref="BU40">
    <cfRule type="cellIs" dxfId="9628" priority="2090" operator="lessThan">
      <formula>$C$4</formula>
    </cfRule>
  </conditionalFormatting>
  <conditionalFormatting sqref="BU41">
    <cfRule type="cellIs" dxfId="9627" priority="2091" operator="lessThan">
      <formula>$C$4</formula>
    </cfRule>
  </conditionalFormatting>
  <conditionalFormatting sqref="BU42">
    <cfRule type="cellIs" dxfId="9626" priority="2092" operator="lessThan">
      <formula>$C$4</formula>
    </cfRule>
  </conditionalFormatting>
  <conditionalFormatting sqref="BU43">
    <cfRule type="cellIs" dxfId="9625" priority="2093" operator="lessThan">
      <formula>$C$4</formula>
    </cfRule>
  </conditionalFormatting>
  <conditionalFormatting sqref="BU44">
    <cfRule type="cellIs" dxfId="9624" priority="2094" operator="lessThan">
      <formula>$C$4</formula>
    </cfRule>
  </conditionalFormatting>
  <conditionalFormatting sqref="BU45">
    <cfRule type="cellIs" dxfId="9623" priority="2095" operator="lessThan">
      <formula>$C$4</formula>
    </cfRule>
  </conditionalFormatting>
  <conditionalFormatting sqref="BU46">
    <cfRule type="cellIs" dxfId="9622" priority="2096" operator="lessThan">
      <formula>$C$4</formula>
    </cfRule>
  </conditionalFormatting>
  <conditionalFormatting sqref="BU47">
    <cfRule type="cellIs" dxfId="9621" priority="2097" operator="lessThan">
      <formula>$C$4</formula>
    </cfRule>
  </conditionalFormatting>
  <conditionalFormatting sqref="BU48">
    <cfRule type="cellIs" dxfId="9620" priority="2098" operator="lessThan">
      <formula>$C$4</formula>
    </cfRule>
  </conditionalFormatting>
  <conditionalFormatting sqref="BU49">
    <cfRule type="cellIs" dxfId="9619" priority="2099" operator="lessThan">
      <formula>$C$4</formula>
    </cfRule>
  </conditionalFormatting>
  <conditionalFormatting sqref="BU50">
    <cfRule type="cellIs" dxfId="9618" priority="2100" operator="lessThan">
      <formula>$C$4</formula>
    </cfRule>
  </conditionalFormatting>
  <conditionalFormatting sqref="BU51">
    <cfRule type="cellIs" dxfId="9617" priority="2101" operator="lessThan">
      <formula>$C$4</formula>
    </cfRule>
  </conditionalFormatting>
  <conditionalFormatting sqref="BU52">
    <cfRule type="cellIs" dxfId="9616" priority="2102" operator="lessThan">
      <formula>$C$4</formula>
    </cfRule>
  </conditionalFormatting>
  <conditionalFormatting sqref="BU53">
    <cfRule type="cellIs" dxfId="9615" priority="2103" operator="lessThan">
      <formula>$C$4</formula>
    </cfRule>
  </conditionalFormatting>
  <conditionalFormatting sqref="BU54">
    <cfRule type="cellIs" dxfId="9614" priority="2104" operator="lessThan">
      <formula>$C$4</formula>
    </cfRule>
  </conditionalFormatting>
  <conditionalFormatting sqref="BU55">
    <cfRule type="cellIs" dxfId="9613" priority="2105" operator="lessThan">
      <formula>$C$4</formula>
    </cfRule>
  </conditionalFormatting>
  <conditionalFormatting sqref="BU56">
    <cfRule type="cellIs" dxfId="9612" priority="2106" operator="lessThan">
      <formula>$C$4</formula>
    </cfRule>
  </conditionalFormatting>
  <conditionalFormatting sqref="BU57">
    <cfRule type="cellIs" dxfId="9611" priority="2107" operator="lessThan">
      <formula>$C$4</formula>
    </cfRule>
  </conditionalFormatting>
  <conditionalFormatting sqref="BU58">
    <cfRule type="cellIs" dxfId="9610" priority="2108" operator="lessThan">
      <formula>$C$4</formula>
    </cfRule>
  </conditionalFormatting>
  <conditionalFormatting sqref="BU59">
    <cfRule type="cellIs" dxfId="9609" priority="2109" operator="lessThan">
      <formula>$C$4</formula>
    </cfRule>
  </conditionalFormatting>
  <conditionalFormatting sqref="BU60">
    <cfRule type="cellIs" dxfId="9608" priority="2110" operator="lessThan">
      <formula>$C$4</formula>
    </cfRule>
  </conditionalFormatting>
  <conditionalFormatting sqref="BV11">
    <cfRule type="cellIs" dxfId="9607" priority="2111" operator="lessThan">
      <formula>$C$4</formula>
    </cfRule>
  </conditionalFormatting>
  <conditionalFormatting sqref="BV12">
    <cfRule type="cellIs" dxfId="9606" priority="2112" operator="lessThan">
      <formula>$C$4</formula>
    </cfRule>
  </conditionalFormatting>
  <conditionalFormatting sqref="BV13">
    <cfRule type="cellIs" dxfId="9605" priority="2113" operator="lessThan">
      <formula>$C$4</formula>
    </cfRule>
  </conditionalFormatting>
  <conditionalFormatting sqref="BV14">
    <cfRule type="cellIs" dxfId="9604" priority="2114" operator="lessThan">
      <formula>$C$4</formula>
    </cfRule>
  </conditionalFormatting>
  <conditionalFormatting sqref="BV15">
    <cfRule type="cellIs" dxfId="9603" priority="2115" operator="lessThan">
      <formula>$C$4</formula>
    </cfRule>
  </conditionalFormatting>
  <conditionalFormatting sqref="BV16">
    <cfRule type="cellIs" dxfId="9602" priority="2116" operator="lessThan">
      <formula>$C$4</formula>
    </cfRule>
  </conditionalFormatting>
  <conditionalFormatting sqref="BV17">
    <cfRule type="cellIs" dxfId="9601" priority="2117" operator="lessThan">
      <formula>$C$4</formula>
    </cfRule>
  </conditionalFormatting>
  <conditionalFormatting sqref="BV18">
    <cfRule type="cellIs" dxfId="9600" priority="2118" operator="lessThan">
      <formula>$C$4</formula>
    </cfRule>
  </conditionalFormatting>
  <conditionalFormatting sqref="BV19">
    <cfRule type="cellIs" dxfId="9599" priority="2119" operator="lessThan">
      <formula>$C$4</formula>
    </cfRule>
  </conditionalFormatting>
  <conditionalFormatting sqref="BV20">
    <cfRule type="cellIs" dxfId="9598" priority="2120" operator="lessThan">
      <formula>$C$4</formula>
    </cfRule>
  </conditionalFormatting>
  <conditionalFormatting sqref="BV21">
    <cfRule type="cellIs" dxfId="9597" priority="2121" operator="lessThan">
      <formula>$C$4</formula>
    </cfRule>
  </conditionalFormatting>
  <conditionalFormatting sqref="BV22">
    <cfRule type="cellIs" dxfId="9596" priority="2122" operator="lessThan">
      <formula>$C$4</formula>
    </cfRule>
  </conditionalFormatting>
  <conditionalFormatting sqref="BV23">
    <cfRule type="cellIs" dxfId="9595" priority="2123" operator="lessThan">
      <formula>$C$4</formula>
    </cfRule>
  </conditionalFormatting>
  <conditionalFormatting sqref="BV24">
    <cfRule type="cellIs" dxfId="9594" priority="2124" operator="lessThan">
      <formula>$C$4</formula>
    </cfRule>
  </conditionalFormatting>
  <conditionalFormatting sqref="BV25">
    <cfRule type="cellIs" dxfId="9593" priority="2125" operator="lessThan">
      <formula>$C$4</formula>
    </cfRule>
  </conditionalFormatting>
  <conditionalFormatting sqref="BV26">
    <cfRule type="cellIs" dxfId="9592" priority="2126" operator="lessThan">
      <formula>$C$4</formula>
    </cfRule>
  </conditionalFormatting>
  <conditionalFormatting sqref="BV27">
    <cfRule type="cellIs" dxfId="9591" priority="2127" operator="lessThan">
      <formula>$C$4</formula>
    </cfRule>
  </conditionalFormatting>
  <conditionalFormatting sqref="BV28">
    <cfRule type="cellIs" dxfId="9590" priority="2128" operator="lessThan">
      <formula>$C$4</formula>
    </cfRule>
  </conditionalFormatting>
  <conditionalFormatting sqref="BV29">
    <cfRule type="cellIs" dxfId="9589" priority="2129" operator="lessThan">
      <formula>$C$4</formula>
    </cfRule>
  </conditionalFormatting>
  <conditionalFormatting sqref="BV30">
    <cfRule type="cellIs" dxfId="9588" priority="2130" operator="lessThan">
      <formula>$C$4</formula>
    </cfRule>
  </conditionalFormatting>
  <conditionalFormatting sqref="BV31">
    <cfRule type="cellIs" dxfId="9587" priority="2131" operator="lessThan">
      <formula>$C$4</formula>
    </cfRule>
  </conditionalFormatting>
  <conditionalFormatting sqref="BV32">
    <cfRule type="cellIs" dxfId="9586" priority="2132" operator="lessThan">
      <formula>$C$4</formula>
    </cfRule>
  </conditionalFormatting>
  <conditionalFormatting sqref="BV33">
    <cfRule type="cellIs" dxfId="9585" priority="2133" operator="lessThan">
      <formula>$C$4</formula>
    </cfRule>
  </conditionalFormatting>
  <conditionalFormatting sqref="BV34">
    <cfRule type="cellIs" dxfId="9584" priority="2134" operator="lessThan">
      <formula>$C$4</formula>
    </cfRule>
  </conditionalFormatting>
  <conditionalFormatting sqref="BV35">
    <cfRule type="cellIs" dxfId="9583" priority="2135" operator="lessThan">
      <formula>$C$4</formula>
    </cfRule>
  </conditionalFormatting>
  <conditionalFormatting sqref="BV36">
    <cfRule type="cellIs" dxfId="9582" priority="2136" operator="lessThan">
      <formula>$C$4</formula>
    </cfRule>
  </conditionalFormatting>
  <conditionalFormatting sqref="BV37">
    <cfRule type="cellIs" dxfId="9581" priority="2137" operator="lessThan">
      <formula>$C$4</formula>
    </cfRule>
  </conditionalFormatting>
  <conditionalFormatting sqref="BV38">
    <cfRule type="cellIs" dxfId="9580" priority="2138" operator="lessThan">
      <formula>$C$4</formula>
    </cfRule>
  </conditionalFormatting>
  <conditionalFormatting sqref="BV39">
    <cfRule type="cellIs" dxfId="9579" priority="2139" operator="lessThan">
      <formula>$C$4</formula>
    </cfRule>
  </conditionalFormatting>
  <conditionalFormatting sqref="BV40">
    <cfRule type="cellIs" dxfId="9578" priority="2140" operator="lessThan">
      <formula>$C$4</formula>
    </cfRule>
  </conditionalFormatting>
  <conditionalFormatting sqref="BV41">
    <cfRule type="cellIs" dxfId="9577" priority="2141" operator="lessThan">
      <formula>$C$4</formula>
    </cfRule>
  </conditionalFormatting>
  <conditionalFormatting sqref="BV42">
    <cfRule type="cellIs" dxfId="9576" priority="2142" operator="lessThan">
      <formula>$C$4</formula>
    </cfRule>
  </conditionalFormatting>
  <conditionalFormatting sqref="BV43">
    <cfRule type="cellIs" dxfId="9575" priority="2143" operator="lessThan">
      <formula>$C$4</formula>
    </cfRule>
  </conditionalFormatting>
  <conditionalFormatting sqref="BV44">
    <cfRule type="cellIs" dxfId="9574" priority="2144" operator="lessThan">
      <formula>$C$4</formula>
    </cfRule>
  </conditionalFormatting>
  <conditionalFormatting sqref="BV45">
    <cfRule type="cellIs" dxfId="9573" priority="2145" operator="lessThan">
      <formula>$C$4</formula>
    </cfRule>
  </conditionalFormatting>
  <conditionalFormatting sqref="BV46">
    <cfRule type="cellIs" dxfId="9572" priority="2146" operator="lessThan">
      <formula>$C$4</formula>
    </cfRule>
  </conditionalFormatting>
  <conditionalFormatting sqref="BV47">
    <cfRule type="cellIs" dxfId="9571" priority="2147" operator="lessThan">
      <formula>$C$4</formula>
    </cfRule>
  </conditionalFormatting>
  <conditionalFormatting sqref="BV48">
    <cfRule type="cellIs" dxfId="9570" priority="2148" operator="lessThan">
      <formula>$C$4</formula>
    </cfRule>
  </conditionalFormatting>
  <conditionalFormatting sqref="BV49">
    <cfRule type="cellIs" dxfId="9569" priority="2149" operator="lessThan">
      <formula>$C$4</formula>
    </cfRule>
  </conditionalFormatting>
  <conditionalFormatting sqref="BV50">
    <cfRule type="cellIs" dxfId="9568" priority="2150" operator="lessThan">
      <formula>$C$4</formula>
    </cfRule>
  </conditionalFormatting>
  <conditionalFormatting sqref="BV51">
    <cfRule type="cellIs" dxfId="9567" priority="2151" operator="lessThan">
      <formula>$C$4</formula>
    </cfRule>
  </conditionalFormatting>
  <conditionalFormatting sqref="BV52">
    <cfRule type="cellIs" dxfId="9566" priority="2152" operator="lessThan">
      <formula>$C$4</formula>
    </cfRule>
  </conditionalFormatting>
  <conditionalFormatting sqref="BV53">
    <cfRule type="cellIs" dxfId="9565" priority="2153" operator="lessThan">
      <formula>$C$4</formula>
    </cfRule>
  </conditionalFormatting>
  <conditionalFormatting sqref="BV54">
    <cfRule type="cellIs" dxfId="9564" priority="2154" operator="lessThan">
      <formula>$C$4</formula>
    </cfRule>
  </conditionalFormatting>
  <conditionalFormatting sqref="BV55">
    <cfRule type="cellIs" dxfId="9563" priority="2155" operator="lessThan">
      <formula>$C$4</formula>
    </cfRule>
  </conditionalFormatting>
  <conditionalFormatting sqref="BV56">
    <cfRule type="cellIs" dxfId="9562" priority="2156" operator="lessThan">
      <formula>$C$4</formula>
    </cfRule>
  </conditionalFormatting>
  <conditionalFormatting sqref="BV57">
    <cfRule type="cellIs" dxfId="9561" priority="2157" operator="lessThan">
      <formula>$C$4</formula>
    </cfRule>
  </conditionalFormatting>
  <conditionalFormatting sqref="BV58">
    <cfRule type="cellIs" dxfId="9560" priority="2158" operator="lessThan">
      <formula>$C$4</formula>
    </cfRule>
  </conditionalFormatting>
  <conditionalFormatting sqref="BV59">
    <cfRule type="cellIs" dxfId="9559" priority="2159" operator="lessThan">
      <formula>$C$4</formula>
    </cfRule>
  </conditionalFormatting>
  <conditionalFormatting sqref="BV60">
    <cfRule type="cellIs" dxfId="9558" priority="2160" operator="lessThan">
      <formula>$C$4</formula>
    </cfRule>
  </conditionalFormatting>
  <conditionalFormatting sqref="BW47">
    <cfRule type="cellIs" dxfId="9557" priority="2197" operator="lessThan">
      <formula>$C$4</formula>
    </cfRule>
  </conditionalFormatting>
  <conditionalFormatting sqref="BW48">
    <cfRule type="cellIs" dxfId="9556" priority="2198" operator="lessThan">
      <formula>$C$4</formula>
    </cfRule>
  </conditionalFormatting>
  <conditionalFormatting sqref="BW49">
    <cfRule type="cellIs" dxfId="9555" priority="2199" operator="lessThan">
      <formula>$C$4</formula>
    </cfRule>
  </conditionalFormatting>
  <conditionalFormatting sqref="BW50">
    <cfRule type="cellIs" dxfId="9554" priority="2200" operator="lessThan">
      <formula>$C$4</formula>
    </cfRule>
  </conditionalFormatting>
  <conditionalFormatting sqref="BW51">
    <cfRule type="cellIs" dxfId="9553" priority="2201" operator="lessThan">
      <formula>$C$4</formula>
    </cfRule>
  </conditionalFormatting>
  <conditionalFormatting sqref="BW52">
    <cfRule type="cellIs" dxfId="9552" priority="2202" operator="lessThan">
      <formula>$C$4</formula>
    </cfRule>
  </conditionalFormatting>
  <conditionalFormatting sqref="BW53">
    <cfRule type="cellIs" dxfId="9551" priority="2203" operator="lessThan">
      <formula>$C$4</formula>
    </cfRule>
  </conditionalFormatting>
  <conditionalFormatting sqref="BW54">
    <cfRule type="cellIs" dxfId="9550" priority="2204" operator="lessThan">
      <formula>$C$4</formula>
    </cfRule>
  </conditionalFormatting>
  <conditionalFormatting sqref="BW55">
    <cfRule type="cellIs" dxfId="9549" priority="2205" operator="lessThan">
      <formula>$C$4</formula>
    </cfRule>
  </conditionalFormatting>
  <conditionalFormatting sqref="BW56">
    <cfRule type="cellIs" dxfId="9548" priority="2206" operator="lessThan">
      <formula>$C$4</formula>
    </cfRule>
  </conditionalFormatting>
  <conditionalFormatting sqref="BW57">
    <cfRule type="cellIs" dxfId="9547" priority="2207" operator="lessThan">
      <formula>$C$4</formula>
    </cfRule>
  </conditionalFormatting>
  <conditionalFormatting sqref="BW58">
    <cfRule type="cellIs" dxfId="9546" priority="2208" operator="lessThan">
      <formula>$C$4</formula>
    </cfRule>
  </conditionalFormatting>
  <conditionalFormatting sqref="BW59">
    <cfRule type="cellIs" dxfId="9545" priority="2209" operator="lessThan">
      <formula>$C$4</formula>
    </cfRule>
  </conditionalFormatting>
  <conditionalFormatting sqref="BW60">
    <cfRule type="cellIs" dxfId="9544" priority="2210" operator="lessThan">
      <formula>$C$4</formula>
    </cfRule>
  </conditionalFormatting>
  <conditionalFormatting sqref="BX11">
    <cfRule type="cellIs" dxfId="9543" priority="2211" operator="lessThan">
      <formula>$C$4</formula>
    </cfRule>
  </conditionalFormatting>
  <conditionalFormatting sqref="BX12">
    <cfRule type="cellIs" dxfId="9542" priority="2212" operator="lessThan">
      <formula>$C$4</formula>
    </cfRule>
  </conditionalFormatting>
  <conditionalFormatting sqref="BX13">
    <cfRule type="cellIs" dxfId="9541" priority="2213" operator="lessThan">
      <formula>$C$4</formula>
    </cfRule>
  </conditionalFormatting>
  <conditionalFormatting sqref="BX14">
    <cfRule type="cellIs" dxfId="9540" priority="2214" operator="lessThan">
      <formula>$C$4</formula>
    </cfRule>
  </conditionalFormatting>
  <conditionalFormatting sqref="BX15">
    <cfRule type="cellIs" dxfId="9539" priority="2215" operator="lessThan">
      <formula>$C$4</formula>
    </cfRule>
  </conditionalFormatting>
  <conditionalFormatting sqref="BX16">
    <cfRule type="cellIs" dxfId="9538" priority="2216" operator="lessThan">
      <formula>$C$4</formula>
    </cfRule>
  </conditionalFormatting>
  <conditionalFormatting sqref="BX17">
    <cfRule type="cellIs" dxfId="9537" priority="2217" operator="lessThan">
      <formula>$C$4</formula>
    </cfRule>
  </conditionalFormatting>
  <conditionalFormatting sqref="BX18">
    <cfRule type="cellIs" dxfId="9536" priority="2218" operator="lessThan">
      <formula>$C$4</formula>
    </cfRule>
  </conditionalFormatting>
  <conditionalFormatting sqref="BX19">
    <cfRule type="cellIs" dxfId="9535" priority="2219" operator="lessThan">
      <formula>$C$4</formula>
    </cfRule>
  </conditionalFormatting>
  <conditionalFormatting sqref="BX20">
    <cfRule type="cellIs" dxfId="9534" priority="2220" operator="lessThan">
      <formula>$C$4</formula>
    </cfRule>
  </conditionalFormatting>
  <conditionalFormatting sqref="BX21">
    <cfRule type="cellIs" dxfId="9533" priority="2221" operator="lessThan">
      <formula>$C$4</formula>
    </cfRule>
  </conditionalFormatting>
  <conditionalFormatting sqref="BX22">
    <cfRule type="cellIs" dxfId="9532" priority="2222" operator="lessThan">
      <formula>$C$4</formula>
    </cfRule>
  </conditionalFormatting>
  <conditionalFormatting sqref="BX23">
    <cfRule type="cellIs" dxfId="9531" priority="2223" operator="lessThan">
      <formula>$C$4</formula>
    </cfRule>
  </conditionalFormatting>
  <conditionalFormatting sqref="BX24">
    <cfRule type="cellIs" dxfId="9530" priority="2224" operator="lessThan">
      <formula>$C$4</formula>
    </cfRule>
  </conditionalFormatting>
  <conditionalFormatting sqref="BX25">
    <cfRule type="cellIs" dxfId="9529" priority="2225" operator="lessThan">
      <formula>$C$4</formula>
    </cfRule>
  </conditionalFormatting>
  <conditionalFormatting sqref="BX26">
    <cfRule type="cellIs" dxfId="9528" priority="2226" operator="lessThan">
      <formula>$C$4</formula>
    </cfRule>
  </conditionalFormatting>
  <conditionalFormatting sqref="BX27">
    <cfRule type="cellIs" dxfId="9527" priority="2227" operator="lessThan">
      <formula>$C$4</formula>
    </cfRule>
  </conditionalFormatting>
  <conditionalFormatting sqref="BX28">
    <cfRule type="cellIs" dxfId="9526" priority="2228" operator="lessThan">
      <formula>$C$4</formula>
    </cfRule>
  </conditionalFormatting>
  <conditionalFormatting sqref="BX29">
    <cfRule type="cellIs" dxfId="9525" priority="2229" operator="lessThan">
      <formula>$C$4</formula>
    </cfRule>
  </conditionalFormatting>
  <conditionalFormatting sqref="BX30">
    <cfRule type="cellIs" dxfId="9524" priority="2230" operator="lessThan">
      <formula>$C$4</formula>
    </cfRule>
  </conditionalFormatting>
  <conditionalFormatting sqref="BX31">
    <cfRule type="cellIs" dxfId="9523" priority="2231" operator="lessThan">
      <formula>$C$4</formula>
    </cfRule>
  </conditionalFormatting>
  <conditionalFormatting sqref="BX32">
    <cfRule type="cellIs" dxfId="9522" priority="2232" operator="lessThan">
      <formula>$C$4</formula>
    </cfRule>
  </conditionalFormatting>
  <conditionalFormatting sqref="BX33">
    <cfRule type="cellIs" dxfId="9521" priority="2233" operator="lessThan">
      <formula>$C$4</formula>
    </cfRule>
  </conditionalFormatting>
  <conditionalFormatting sqref="BX34">
    <cfRule type="cellIs" dxfId="9520" priority="2234" operator="lessThan">
      <formula>$C$4</formula>
    </cfRule>
  </conditionalFormatting>
  <conditionalFormatting sqref="BX35">
    <cfRule type="cellIs" dxfId="9519" priority="2235" operator="lessThan">
      <formula>$C$4</formula>
    </cfRule>
  </conditionalFormatting>
  <conditionalFormatting sqref="BX36">
    <cfRule type="cellIs" dxfId="9518" priority="2236" operator="lessThan">
      <formula>$C$4</formula>
    </cfRule>
  </conditionalFormatting>
  <conditionalFormatting sqref="BX37">
    <cfRule type="cellIs" dxfId="9517" priority="2237" operator="lessThan">
      <formula>$C$4</formula>
    </cfRule>
  </conditionalFormatting>
  <conditionalFormatting sqref="BX38">
    <cfRule type="cellIs" dxfId="9516" priority="2238" operator="lessThan">
      <formula>$C$4</formula>
    </cfRule>
  </conditionalFormatting>
  <conditionalFormatting sqref="BX39">
    <cfRule type="cellIs" dxfId="9515" priority="2239" operator="lessThan">
      <formula>$C$4</formula>
    </cfRule>
  </conditionalFormatting>
  <conditionalFormatting sqref="BX40">
    <cfRule type="cellIs" dxfId="9514" priority="2240" operator="lessThan">
      <formula>$C$4</formula>
    </cfRule>
  </conditionalFormatting>
  <conditionalFormatting sqref="BX41">
    <cfRule type="cellIs" dxfId="9513" priority="2241" operator="lessThan">
      <formula>$C$4</formula>
    </cfRule>
  </conditionalFormatting>
  <conditionalFormatting sqref="BX42">
    <cfRule type="cellIs" dxfId="9512" priority="2242" operator="lessThan">
      <formula>$C$4</formula>
    </cfRule>
  </conditionalFormatting>
  <conditionalFormatting sqref="BX43">
    <cfRule type="cellIs" dxfId="9511" priority="2243" operator="lessThan">
      <formula>$C$4</formula>
    </cfRule>
  </conditionalFormatting>
  <conditionalFormatting sqref="BX44">
    <cfRule type="cellIs" dxfId="9510" priority="2244" operator="lessThan">
      <formula>$C$4</formula>
    </cfRule>
  </conditionalFormatting>
  <conditionalFormatting sqref="BX45">
    <cfRule type="cellIs" dxfId="9509" priority="2245" operator="lessThan">
      <formula>$C$4</formula>
    </cfRule>
  </conditionalFormatting>
  <conditionalFormatting sqref="BX46">
    <cfRule type="cellIs" dxfId="9508" priority="2246" operator="lessThan">
      <formula>$C$4</formula>
    </cfRule>
  </conditionalFormatting>
  <conditionalFormatting sqref="BX47">
    <cfRule type="cellIs" dxfId="9507" priority="2247" operator="lessThan">
      <formula>$C$4</formula>
    </cfRule>
  </conditionalFormatting>
  <conditionalFormatting sqref="BX48">
    <cfRule type="cellIs" dxfId="9506" priority="2248" operator="lessThan">
      <formula>$C$4</formula>
    </cfRule>
  </conditionalFormatting>
  <conditionalFormatting sqref="BX49">
    <cfRule type="cellIs" dxfId="9505" priority="2249" operator="lessThan">
      <formula>$C$4</formula>
    </cfRule>
  </conditionalFormatting>
  <conditionalFormatting sqref="BX50">
    <cfRule type="cellIs" dxfId="9504" priority="2250" operator="lessThan">
      <formula>$C$4</formula>
    </cfRule>
  </conditionalFormatting>
  <conditionalFormatting sqref="BX51">
    <cfRule type="cellIs" dxfId="9503" priority="2251" operator="lessThan">
      <formula>$C$4</formula>
    </cfRule>
  </conditionalFormatting>
  <conditionalFormatting sqref="BX52">
    <cfRule type="cellIs" dxfId="9502" priority="2252" operator="lessThan">
      <formula>$C$4</formula>
    </cfRule>
  </conditionalFormatting>
  <conditionalFormatting sqref="BX53">
    <cfRule type="cellIs" dxfId="9501" priority="2253" operator="lessThan">
      <formula>$C$4</formula>
    </cfRule>
  </conditionalFormatting>
  <conditionalFormatting sqref="BX54">
    <cfRule type="cellIs" dxfId="9500" priority="2254" operator="lessThan">
      <formula>$C$4</formula>
    </cfRule>
  </conditionalFormatting>
  <conditionalFormatting sqref="BX55">
    <cfRule type="cellIs" dxfId="9499" priority="2255" operator="lessThan">
      <formula>$C$4</formula>
    </cfRule>
  </conditionalFormatting>
  <conditionalFormatting sqref="BX56">
    <cfRule type="cellIs" dxfId="9498" priority="2256" operator="lessThan">
      <formula>$C$4</formula>
    </cfRule>
  </conditionalFormatting>
  <conditionalFormatting sqref="BX57">
    <cfRule type="cellIs" dxfId="9497" priority="2257" operator="lessThan">
      <formula>$C$4</formula>
    </cfRule>
  </conditionalFormatting>
  <conditionalFormatting sqref="BX58">
    <cfRule type="cellIs" dxfId="9496" priority="2258" operator="lessThan">
      <formula>$C$4</formula>
    </cfRule>
  </conditionalFormatting>
  <conditionalFormatting sqref="BX59">
    <cfRule type="cellIs" dxfId="9495" priority="2259" operator="lessThan">
      <formula>$C$4</formula>
    </cfRule>
  </conditionalFormatting>
  <conditionalFormatting sqref="BX60">
    <cfRule type="cellIs" dxfId="9494" priority="2260" operator="lessThan">
      <formula>$C$4</formula>
    </cfRule>
  </conditionalFormatting>
  <conditionalFormatting sqref="BY11">
    <cfRule type="cellIs" dxfId="9493" priority="2261" operator="lessThan">
      <formula>$C$4</formula>
    </cfRule>
  </conditionalFormatting>
  <conditionalFormatting sqref="BY12">
    <cfRule type="cellIs" dxfId="9492" priority="2262" operator="lessThan">
      <formula>$C$4</formula>
    </cfRule>
  </conditionalFormatting>
  <conditionalFormatting sqref="BY13">
    <cfRule type="cellIs" dxfId="9491" priority="2263" operator="lessThan">
      <formula>$C$4</formula>
    </cfRule>
  </conditionalFormatting>
  <conditionalFormatting sqref="BY14">
    <cfRule type="cellIs" dxfId="9490" priority="2264" operator="lessThan">
      <formula>$C$4</formula>
    </cfRule>
  </conditionalFormatting>
  <conditionalFormatting sqref="BY15">
    <cfRule type="cellIs" dxfId="9489" priority="2265" operator="lessThan">
      <formula>$C$4</formula>
    </cfRule>
  </conditionalFormatting>
  <conditionalFormatting sqref="BY16">
    <cfRule type="cellIs" dxfId="9488" priority="2266" operator="lessThan">
      <formula>$C$4</formula>
    </cfRule>
  </conditionalFormatting>
  <conditionalFormatting sqref="BY17">
    <cfRule type="cellIs" dxfId="9487" priority="2267" operator="lessThan">
      <formula>$C$4</formula>
    </cfRule>
  </conditionalFormatting>
  <conditionalFormatting sqref="BY18">
    <cfRule type="cellIs" dxfId="9486" priority="2268" operator="lessThan">
      <formula>$C$4</formula>
    </cfRule>
  </conditionalFormatting>
  <conditionalFormatting sqref="BY19">
    <cfRule type="cellIs" dxfId="9485" priority="2269" operator="lessThan">
      <formula>$C$4</formula>
    </cfRule>
  </conditionalFormatting>
  <conditionalFormatting sqref="BY20">
    <cfRule type="cellIs" dxfId="9484" priority="2270" operator="lessThan">
      <formula>$C$4</formula>
    </cfRule>
  </conditionalFormatting>
  <conditionalFormatting sqref="BY21">
    <cfRule type="cellIs" dxfId="9483" priority="2271" operator="lessThan">
      <formula>$C$4</formula>
    </cfRule>
  </conditionalFormatting>
  <conditionalFormatting sqref="BY22">
    <cfRule type="cellIs" dxfId="9482" priority="2272" operator="lessThan">
      <formula>$C$4</formula>
    </cfRule>
  </conditionalFormatting>
  <conditionalFormatting sqref="BY23">
    <cfRule type="cellIs" dxfId="9481" priority="2273" operator="lessThan">
      <formula>$C$4</formula>
    </cfRule>
  </conditionalFormatting>
  <conditionalFormatting sqref="BY24">
    <cfRule type="cellIs" dxfId="9480" priority="2274" operator="lessThan">
      <formula>$C$4</formula>
    </cfRule>
  </conditionalFormatting>
  <conditionalFormatting sqref="BY25">
    <cfRule type="cellIs" dxfId="9479" priority="2275" operator="lessThan">
      <formula>$C$4</formula>
    </cfRule>
  </conditionalFormatting>
  <conditionalFormatting sqref="BY26">
    <cfRule type="cellIs" dxfId="9478" priority="2276" operator="lessThan">
      <formula>$C$4</formula>
    </cfRule>
  </conditionalFormatting>
  <conditionalFormatting sqref="BY27">
    <cfRule type="cellIs" dxfId="9477" priority="2277" operator="lessThan">
      <formula>$C$4</formula>
    </cfRule>
  </conditionalFormatting>
  <conditionalFormatting sqref="BY28">
    <cfRule type="cellIs" dxfId="9476" priority="2278" operator="lessThan">
      <formula>$C$4</formula>
    </cfRule>
  </conditionalFormatting>
  <conditionalFormatting sqref="BY29">
    <cfRule type="cellIs" dxfId="9475" priority="2279" operator="lessThan">
      <formula>$C$4</formula>
    </cfRule>
  </conditionalFormatting>
  <conditionalFormatting sqref="BY30">
    <cfRule type="cellIs" dxfId="9474" priority="2280" operator="lessThan">
      <formula>$C$4</formula>
    </cfRule>
  </conditionalFormatting>
  <conditionalFormatting sqref="BY31">
    <cfRule type="cellIs" dxfId="9473" priority="2281" operator="lessThan">
      <formula>$C$4</formula>
    </cfRule>
  </conditionalFormatting>
  <conditionalFormatting sqref="BY32">
    <cfRule type="cellIs" dxfId="9472" priority="2282" operator="lessThan">
      <formula>$C$4</formula>
    </cfRule>
  </conditionalFormatting>
  <conditionalFormatting sqref="BY33">
    <cfRule type="cellIs" dxfId="9471" priority="2283" operator="lessThan">
      <formula>$C$4</formula>
    </cfRule>
  </conditionalFormatting>
  <conditionalFormatting sqref="BY34">
    <cfRule type="cellIs" dxfId="9470" priority="2284" operator="lessThan">
      <formula>$C$4</formula>
    </cfRule>
  </conditionalFormatting>
  <conditionalFormatting sqref="BY35">
    <cfRule type="cellIs" dxfId="9469" priority="2285" operator="lessThan">
      <formula>$C$4</formula>
    </cfRule>
  </conditionalFormatting>
  <conditionalFormatting sqref="BY36">
    <cfRule type="cellIs" dxfId="9468" priority="2286" operator="lessThan">
      <formula>$C$4</formula>
    </cfRule>
  </conditionalFormatting>
  <conditionalFormatting sqref="BY37">
    <cfRule type="cellIs" dxfId="9467" priority="2287" operator="lessThan">
      <formula>$C$4</formula>
    </cfRule>
  </conditionalFormatting>
  <conditionalFormatting sqref="BY38">
    <cfRule type="cellIs" dxfId="9466" priority="2288" operator="lessThan">
      <formula>$C$4</formula>
    </cfRule>
  </conditionalFormatting>
  <conditionalFormatting sqref="BY39">
    <cfRule type="cellIs" dxfId="9465" priority="2289" operator="lessThan">
      <formula>$C$4</formula>
    </cfRule>
  </conditionalFormatting>
  <conditionalFormatting sqref="BY40">
    <cfRule type="cellIs" dxfId="9464" priority="2290" operator="lessThan">
      <formula>$C$4</formula>
    </cfRule>
  </conditionalFormatting>
  <conditionalFormatting sqref="BY41">
    <cfRule type="cellIs" dxfId="9463" priority="2291" operator="lessThan">
      <formula>$C$4</formula>
    </cfRule>
  </conditionalFormatting>
  <conditionalFormatting sqref="BY42">
    <cfRule type="cellIs" dxfId="9462" priority="2292" operator="lessThan">
      <formula>$C$4</formula>
    </cfRule>
  </conditionalFormatting>
  <conditionalFormatting sqref="BY43">
    <cfRule type="cellIs" dxfId="9461" priority="2293" operator="lessThan">
      <formula>$C$4</formula>
    </cfRule>
  </conditionalFormatting>
  <conditionalFormatting sqref="BY44">
    <cfRule type="cellIs" dxfId="9460" priority="2294" operator="lessThan">
      <formula>$C$4</formula>
    </cfRule>
  </conditionalFormatting>
  <conditionalFormatting sqref="BY45">
    <cfRule type="cellIs" dxfId="9459" priority="2295" operator="lessThan">
      <formula>$C$4</formula>
    </cfRule>
  </conditionalFormatting>
  <conditionalFormatting sqref="BY46">
    <cfRule type="cellIs" dxfId="9458" priority="2296" operator="lessThan">
      <formula>$C$4</formula>
    </cfRule>
  </conditionalFormatting>
  <conditionalFormatting sqref="BY47">
    <cfRule type="cellIs" dxfId="9457" priority="2297" operator="lessThan">
      <formula>$C$4</formula>
    </cfRule>
  </conditionalFormatting>
  <conditionalFormatting sqref="BY48">
    <cfRule type="cellIs" dxfId="9456" priority="2298" operator="lessThan">
      <formula>$C$4</formula>
    </cfRule>
  </conditionalFormatting>
  <conditionalFormatting sqref="BY49">
    <cfRule type="cellIs" dxfId="9455" priority="2299" operator="lessThan">
      <formula>$C$4</formula>
    </cfRule>
  </conditionalFormatting>
  <conditionalFormatting sqref="BY50">
    <cfRule type="cellIs" dxfId="9454" priority="2300" operator="lessThan">
      <formula>$C$4</formula>
    </cfRule>
  </conditionalFormatting>
  <conditionalFormatting sqref="BY51">
    <cfRule type="cellIs" dxfId="9453" priority="2301" operator="lessThan">
      <formula>$C$4</formula>
    </cfRule>
  </conditionalFormatting>
  <conditionalFormatting sqref="BY52">
    <cfRule type="cellIs" dxfId="9452" priority="2302" operator="lessThan">
      <formula>$C$4</formula>
    </cfRule>
  </conditionalFormatting>
  <conditionalFormatting sqref="BY53">
    <cfRule type="cellIs" dxfId="9451" priority="2303" operator="lessThan">
      <formula>$C$4</formula>
    </cfRule>
  </conditionalFormatting>
  <conditionalFormatting sqref="BY54">
    <cfRule type="cellIs" dxfId="9450" priority="2304" operator="lessThan">
      <formula>$C$4</formula>
    </cfRule>
  </conditionalFormatting>
  <conditionalFormatting sqref="BY55">
    <cfRule type="cellIs" dxfId="9449" priority="2305" operator="lessThan">
      <formula>$C$4</formula>
    </cfRule>
  </conditionalFormatting>
  <conditionalFormatting sqref="BY56">
    <cfRule type="cellIs" dxfId="9448" priority="2306" operator="lessThan">
      <formula>$C$4</formula>
    </cfRule>
  </conditionalFormatting>
  <conditionalFormatting sqref="BY57">
    <cfRule type="cellIs" dxfId="9447" priority="2307" operator="lessThan">
      <formula>$C$4</formula>
    </cfRule>
  </conditionalFormatting>
  <conditionalFormatting sqref="BY58">
    <cfRule type="cellIs" dxfId="9446" priority="2308" operator="lessThan">
      <formula>$C$4</formula>
    </cfRule>
  </conditionalFormatting>
  <conditionalFormatting sqref="BY59">
    <cfRule type="cellIs" dxfId="9445" priority="2309" operator="lessThan">
      <formula>$C$4</formula>
    </cfRule>
  </conditionalFormatting>
  <conditionalFormatting sqref="BY60">
    <cfRule type="cellIs" dxfId="9444" priority="2310" operator="lessThan">
      <formula>$C$4</formula>
    </cfRule>
  </conditionalFormatting>
  <conditionalFormatting sqref="BZ11">
    <cfRule type="cellIs" dxfId="9443" priority="2311" operator="lessThan">
      <formula>$C$4</formula>
    </cfRule>
  </conditionalFormatting>
  <conditionalFormatting sqref="BZ12">
    <cfRule type="cellIs" dxfId="9442" priority="2312" operator="lessThan">
      <formula>$C$4</formula>
    </cfRule>
  </conditionalFormatting>
  <conditionalFormatting sqref="BZ13">
    <cfRule type="cellIs" dxfId="9441" priority="2313" operator="lessThan">
      <formula>$C$4</formula>
    </cfRule>
  </conditionalFormatting>
  <conditionalFormatting sqref="BZ14">
    <cfRule type="cellIs" dxfId="9440" priority="2314" operator="lessThan">
      <formula>$C$4</formula>
    </cfRule>
  </conditionalFormatting>
  <conditionalFormatting sqref="BZ15">
    <cfRule type="cellIs" dxfId="9439" priority="2315" operator="lessThan">
      <formula>$C$4</formula>
    </cfRule>
  </conditionalFormatting>
  <conditionalFormatting sqref="BZ16">
    <cfRule type="cellIs" dxfId="9438" priority="2316" operator="lessThan">
      <formula>$C$4</formula>
    </cfRule>
  </conditionalFormatting>
  <conditionalFormatting sqref="BZ17">
    <cfRule type="cellIs" dxfId="9437" priority="2317" operator="lessThan">
      <formula>$C$4</formula>
    </cfRule>
  </conditionalFormatting>
  <conditionalFormatting sqref="BZ18">
    <cfRule type="cellIs" dxfId="9436" priority="2318" operator="lessThan">
      <formula>$C$4</formula>
    </cfRule>
  </conditionalFormatting>
  <conditionalFormatting sqref="BZ19">
    <cfRule type="cellIs" dxfId="9435" priority="2319" operator="lessThan">
      <formula>$C$4</formula>
    </cfRule>
  </conditionalFormatting>
  <conditionalFormatting sqref="BZ20">
    <cfRule type="cellIs" dxfId="9434" priority="2320" operator="lessThan">
      <formula>$C$4</formula>
    </cfRule>
  </conditionalFormatting>
  <conditionalFormatting sqref="BZ21">
    <cfRule type="cellIs" dxfId="9433" priority="2321" operator="lessThan">
      <formula>$C$4</formula>
    </cfRule>
  </conditionalFormatting>
  <conditionalFormatting sqref="BZ22">
    <cfRule type="cellIs" dxfId="9432" priority="2322" operator="lessThan">
      <formula>$C$4</formula>
    </cfRule>
  </conditionalFormatting>
  <conditionalFormatting sqref="BZ23">
    <cfRule type="cellIs" dxfId="9431" priority="2323" operator="lessThan">
      <formula>$C$4</formula>
    </cfRule>
  </conditionalFormatting>
  <conditionalFormatting sqref="BZ24">
    <cfRule type="cellIs" dxfId="9430" priority="2324" operator="lessThan">
      <formula>$C$4</formula>
    </cfRule>
  </conditionalFormatting>
  <conditionalFormatting sqref="BZ25">
    <cfRule type="cellIs" dxfId="9429" priority="2325" operator="lessThan">
      <formula>$C$4</formula>
    </cfRule>
  </conditionalFormatting>
  <conditionalFormatting sqref="BZ26">
    <cfRule type="cellIs" dxfId="9428" priority="2326" operator="lessThan">
      <formula>$C$4</formula>
    </cfRule>
  </conditionalFormatting>
  <conditionalFormatting sqref="BZ27">
    <cfRule type="cellIs" dxfId="9427" priority="2327" operator="lessThan">
      <formula>$C$4</formula>
    </cfRule>
  </conditionalFormatting>
  <conditionalFormatting sqref="BZ28">
    <cfRule type="cellIs" dxfId="9426" priority="2328" operator="lessThan">
      <formula>$C$4</formula>
    </cfRule>
  </conditionalFormatting>
  <conditionalFormatting sqref="BZ29">
    <cfRule type="cellIs" dxfId="9425" priority="2329" operator="lessThan">
      <formula>$C$4</formula>
    </cfRule>
  </conditionalFormatting>
  <conditionalFormatting sqref="BZ30">
    <cfRule type="cellIs" dxfId="9424" priority="2330" operator="lessThan">
      <formula>$C$4</formula>
    </cfRule>
  </conditionalFormatting>
  <conditionalFormatting sqref="BZ31">
    <cfRule type="cellIs" dxfId="9423" priority="2331" operator="lessThan">
      <formula>$C$4</formula>
    </cfRule>
  </conditionalFormatting>
  <conditionalFormatting sqref="BZ32">
    <cfRule type="cellIs" dxfId="9422" priority="2332" operator="lessThan">
      <formula>$C$4</formula>
    </cfRule>
  </conditionalFormatting>
  <conditionalFormatting sqref="BZ33">
    <cfRule type="cellIs" dxfId="9421" priority="2333" operator="lessThan">
      <formula>$C$4</formula>
    </cfRule>
  </conditionalFormatting>
  <conditionalFormatting sqref="BZ34">
    <cfRule type="cellIs" dxfId="9420" priority="2334" operator="lessThan">
      <formula>$C$4</formula>
    </cfRule>
  </conditionalFormatting>
  <conditionalFormatting sqref="BZ35">
    <cfRule type="cellIs" dxfId="9419" priority="2335" operator="lessThan">
      <formula>$C$4</formula>
    </cfRule>
  </conditionalFormatting>
  <conditionalFormatting sqref="BZ36">
    <cfRule type="cellIs" dxfId="9418" priority="2336" operator="lessThan">
      <formula>$C$4</formula>
    </cfRule>
  </conditionalFormatting>
  <conditionalFormatting sqref="BZ37">
    <cfRule type="cellIs" dxfId="9417" priority="2337" operator="lessThan">
      <formula>$C$4</formula>
    </cfRule>
  </conditionalFormatting>
  <conditionalFormatting sqref="BZ38">
    <cfRule type="cellIs" dxfId="9416" priority="2338" operator="lessThan">
      <formula>$C$4</formula>
    </cfRule>
  </conditionalFormatting>
  <conditionalFormatting sqref="BZ39">
    <cfRule type="cellIs" dxfId="9415" priority="2339" operator="lessThan">
      <formula>$C$4</formula>
    </cfRule>
  </conditionalFormatting>
  <conditionalFormatting sqref="BZ40">
    <cfRule type="cellIs" dxfId="9414" priority="2340" operator="lessThan">
      <formula>$C$4</formula>
    </cfRule>
  </conditionalFormatting>
  <conditionalFormatting sqref="BZ41">
    <cfRule type="cellIs" dxfId="9413" priority="2341" operator="lessThan">
      <formula>$C$4</formula>
    </cfRule>
  </conditionalFormatting>
  <conditionalFormatting sqref="BZ42">
    <cfRule type="cellIs" dxfId="9412" priority="2342" operator="lessThan">
      <formula>$C$4</formula>
    </cfRule>
  </conditionalFormatting>
  <conditionalFormatting sqref="BZ43">
    <cfRule type="cellIs" dxfId="9411" priority="2343" operator="lessThan">
      <formula>$C$4</formula>
    </cfRule>
  </conditionalFormatting>
  <conditionalFormatting sqref="BZ44">
    <cfRule type="cellIs" dxfId="9410" priority="2344" operator="lessThan">
      <formula>$C$4</formula>
    </cfRule>
  </conditionalFormatting>
  <conditionalFormatting sqref="BZ45">
    <cfRule type="cellIs" dxfId="9409" priority="2345" operator="lessThan">
      <formula>$C$4</formula>
    </cfRule>
  </conditionalFormatting>
  <conditionalFormatting sqref="BZ46">
    <cfRule type="cellIs" dxfId="9408" priority="2346" operator="lessThan">
      <formula>$C$4</formula>
    </cfRule>
  </conditionalFormatting>
  <conditionalFormatting sqref="BZ47">
    <cfRule type="cellIs" dxfId="9407" priority="2347" operator="lessThan">
      <formula>$C$4</formula>
    </cfRule>
  </conditionalFormatting>
  <conditionalFormatting sqref="BZ48">
    <cfRule type="cellIs" dxfId="9406" priority="2348" operator="lessThan">
      <formula>$C$4</formula>
    </cfRule>
  </conditionalFormatting>
  <conditionalFormatting sqref="BZ49">
    <cfRule type="cellIs" dxfId="9405" priority="2349" operator="lessThan">
      <formula>$C$4</formula>
    </cfRule>
  </conditionalFormatting>
  <conditionalFormatting sqref="BZ50">
    <cfRule type="cellIs" dxfId="9404" priority="2350" operator="lessThan">
      <formula>$C$4</formula>
    </cfRule>
  </conditionalFormatting>
  <conditionalFormatting sqref="BZ51">
    <cfRule type="cellIs" dxfId="9403" priority="2351" operator="lessThan">
      <formula>$C$4</formula>
    </cfRule>
  </conditionalFormatting>
  <conditionalFormatting sqref="BZ52">
    <cfRule type="cellIs" dxfId="9402" priority="2352" operator="lessThan">
      <formula>$C$4</formula>
    </cfRule>
  </conditionalFormatting>
  <conditionalFormatting sqref="BZ53">
    <cfRule type="cellIs" dxfId="9401" priority="2353" operator="lessThan">
      <formula>$C$4</formula>
    </cfRule>
  </conditionalFormatting>
  <conditionalFormatting sqref="BZ54">
    <cfRule type="cellIs" dxfId="9400" priority="2354" operator="lessThan">
      <formula>$C$4</formula>
    </cfRule>
  </conditionalFormatting>
  <conditionalFormatting sqref="BZ55">
    <cfRule type="cellIs" dxfId="9399" priority="2355" operator="lessThan">
      <formula>$C$4</formula>
    </cfRule>
  </conditionalFormatting>
  <conditionalFormatting sqref="BZ56">
    <cfRule type="cellIs" dxfId="9398" priority="2356" operator="lessThan">
      <formula>$C$4</formula>
    </cfRule>
  </conditionalFormatting>
  <conditionalFormatting sqref="BZ57">
    <cfRule type="cellIs" dxfId="9397" priority="2357" operator="lessThan">
      <formula>$C$4</formula>
    </cfRule>
  </conditionalFormatting>
  <conditionalFormatting sqref="BZ58">
    <cfRule type="cellIs" dxfId="9396" priority="2358" operator="lessThan">
      <formula>$C$4</formula>
    </cfRule>
  </conditionalFormatting>
  <conditionalFormatting sqref="BZ59">
    <cfRule type="cellIs" dxfId="9395" priority="2359" operator="lessThan">
      <formula>$C$4</formula>
    </cfRule>
  </conditionalFormatting>
  <conditionalFormatting sqref="BZ60">
    <cfRule type="cellIs" dxfId="9394" priority="2360" operator="lessThan">
      <formula>$C$4</formula>
    </cfRule>
  </conditionalFormatting>
  <conditionalFormatting sqref="CA47">
    <cfRule type="cellIs" dxfId="9393" priority="2397" operator="lessThan">
      <formula>$C$4</formula>
    </cfRule>
  </conditionalFormatting>
  <conditionalFormatting sqref="CA48">
    <cfRule type="cellIs" dxfId="9392" priority="2398" operator="lessThan">
      <formula>$C$4</formula>
    </cfRule>
  </conditionalFormatting>
  <conditionalFormatting sqref="CA49">
    <cfRule type="cellIs" dxfId="9391" priority="2399" operator="lessThan">
      <formula>$C$4</formula>
    </cfRule>
  </conditionalFormatting>
  <conditionalFormatting sqref="CA50">
    <cfRule type="cellIs" dxfId="9390" priority="2400" operator="lessThan">
      <formula>$C$4</formula>
    </cfRule>
  </conditionalFormatting>
  <conditionalFormatting sqref="CA51">
    <cfRule type="cellIs" dxfId="9389" priority="2401" operator="lessThan">
      <formula>$C$4</formula>
    </cfRule>
  </conditionalFormatting>
  <conditionalFormatting sqref="CA52">
    <cfRule type="cellIs" dxfId="9388" priority="2402" operator="lessThan">
      <formula>$C$4</formula>
    </cfRule>
  </conditionalFormatting>
  <conditionalFormatting sqref="CA53">
    <cfRule type="cellIs" dxfId="9387" priority="2403" operator="lessThan">
      <formula>$C$4</formula>
    </cfRule>
  </conditionalFormatting>
  <conditionalFormatting sqref="CA54">
    <cfRule type="cellIs" dxfId="9386" priority="2404" operator="lessThan">
      <formula>$C$4</formula>
    </cfRule>
  </conditionalFormatting>
  <conditionalFormatting sqref="CA55">
    <cfRule type="cellIs" dxfId="9385" priority="2405" operator="lessThan">
      <formula>$C$4</formula>
    </cfRule>
  </conditionalFormatting>
  <conditionalFormatting sqref="CA56">
    <cfRule type="cellIs" dxfId="9384" priority="2406" operator="lessThan">
      <formula>$C$4</formula>
    </cfRule>
  </conditionalFormatting>
  <conditionalFormatting sqref="CA57">
    <cfRule type="cellIs" dxfId="9383" priority="2407" operator="lessThan">
      <formula>$C$4</formula>
    </cfRule>
  </conditionalFormatting>
  <conditionalFormatting sqref="CA58">
    <cfRule type="cellIs" dxfId="9382" priority="2408" operator="lessThan">
      <formula>$C$4</formula>
    </cfRule>
  </conditionalFormatting>
  <conditionalFormatting sqref="CA59">
    <cfRule type="cellIs" dxfId="9381" priority="2409" operator="lessThan">
      <formula>$C$4</formula>
    </cfRule>
  </conditionalFormatting>
  <conditionalFormatting sqref="CA60">
    <cfRule type="cellIs" dxfId="9380" priority="2410" operator="lessThan">
      <formula>$C$4</formula>
    </cfRule>
  </conditionalFormatting>
  <conditionalFormatting sqref="CB11">
    <cfRule type="cellIs" dxfId="9379" priority="2411" operator="lessThan">
      <formula>$C$4</formula>
    </cfRule>
  </conditionalFormatting>
  <conditionalFormatting sqref="CB12">
    <cfRule type="cellIs" dxfId="9378" priority="2412" operator="lessThan">
      <formula>$C$4</formula>
    </cfRule>
  </conditionalFormatting>
  <conditionalFormatting sqref="CB13">
    <cfRule type="cellIs" dxfId="9377" priority="2413" operator="lessThan">
      <formula>$C$4</formula>
    </cfRule>
  </conditionalFormatting>
  <conditionalFormatting sqref="CB14">
    <cfRule type="cellIs" dxfId="9376" priority="2414" operator="lessThan">
      <formula>$C$4</formula>
    </cfRule>
  </conditionalFormatting>
  <conditionalFormatting sqref="CB15">
    <cfRule type="cellIs" dxfId="9375" priority="2415" operator="lessThan">
      <formula>$C$4</formula>
    </cfRule>
  </conditionalFormatting>
  <conditionalFormatting sqref="CB16">
    <cfRule type="cellIs" dxfId="9374" priority="2416" operator="lessThan">
      <formula>$C$4</formula>
    </cfRule>
  </conditionalFormatting>
  <conditionalFormatting sqref="CB17">
    <cfRule type="cellIs" dxfId="9373" priority="2417" operator="lessThan">
      <formula>$C$4</formula>
    </cfRule>
  </conditionalFormatting>
  <conditionalFormatting sqref="CB18">
    <cfRule type="cellIs" dxfId="9372" priority="2418" operator="lessThan">
      <formula>$C$4</formula>
    </cfRule>
  </conditionalFormatting>
  <conditionalFormatting sqref="CB19">
    <cfRule type="cellIs" dxfId="9371" priority="2419" operator="lessThan">
      <formula>$C$4</formula>
    </cfRule>
  </conditionalFormatting>
  <conditionalFormatting sqref="CB20">
    <cfRule type="cellIs" dxfId="9370" priority="2420" operator="lessThan">
      <formula>$C$4</formula>
    </cfRule>
  </conditionalFormatting>
  <conditionalFormatting sqref="CB21">
    <cfRule type="cellIs" dxfId="9369" priority="2421" operator="lessThan">
      <formula>$C$4</formula>
    </cfRule>
  </conditionalFormatting>
  <conditionalFormatting sqref="CB22">
    <cfRule type="cellIs" dxfId="9368" priority="2422" operator="lessThan">
      <formula>$C$4</formula>
    </cfRule>
  </conditionalFormatting>
  <conditionalFormatting sqref="CB23">
    <cfRule type="cellIs" dxfId="9367" priority="2423" operator="lessThan">
      <formula>$C$4</formula>
    </cfRule>
  </conditionalFormatting>
  <conditionalFormatting sqref="CB24">
    <cfRule type="cellIs" dxfId="9366" priority="2424" operator="lessThan">
      <formula>$C$4</formula>
    </cfRule>
  </conditionalFormatting>
  <conditionalFormatting sqref="CB25">
    <cfRule type="cellIs" dxfId="9365" priority="2425" operator="lessThan">
      <formula>$C$4</formula>
    </cfRule>
  </conditionalFormatting>
  <conditionalFormatting sqref="CB26">
    <cfRule type="cellIs" dxfId="9364" priority="2426" operator="lessThan">
      <formula>$C$4</formula>
    </cfRule>
  </conditionalFormatting>
  <conditionalFormatting sqref="CB27">
    <cfRule type="cellIs" dxfId="9363" priority="2427" operator="lessThan">
      <formula>$C$4</formula>
    </cfRule>
  </conditionalFormatting>
  <conditionalFormatting sqref="CB28">
    <cfRule type="cellIs" dxfId="9362" priority="2428" operator="lessThan">
      <formula>$C$4</formula>
    </cfRule>
  </conditionalFormatting>
  <conditionalFormatting sqref="CB29">
    <cfRule type="cellIs" dxfId="9361" priority="2429" operator="lessThan">
      <formula>$C$4</formula>
    </cfRule>
  </conditionalFormatting>
  <conditionalFormatting sqref="CB30">
    <cfRule type="cellIs" dxfId="9360" priority="2430" operator="lessThan">
      <formula>$C$4</formula>
    </cfRule>
  </conditionalFormatting>
  <conditionalFormatting sqref="CB31">
    <cfRule type="cellIs" dxfId="9359" priority="2431" operator="lessThan">
      <formula>$C$4</formula>
    </cfRule>
  </conditionalFormatting>
  <conditionalFormatting sqref="CB32">
    <cfRule type="cellIs" dxfId="9358" priority="2432" operator="lessThan">
      <formula>$C$4</formula>
    </cfRule>
  </conditionalFormatting>
  <conditionalFormatting sqref="CB33">
    <cfRule type="cellIs" dxfId="9357" priority="2433" operator="lessThan">
      <formula>$C$4</formula>
    </cfRule>
  </conditionalFormatting>
  <conditionalFormatting sqref="CB34">
    <cfRule type="cellIs" dxfId="9356" priority="2434" operator="lessThan">
      <formula>$C$4</formula>
    </cfRule>
  </conditionalFormatting>
  <conditionalFormatting sqref="CB35">
    <cfRule type="cellIs" dxfId="9355" priority="2435" operator="lessThan">
      <formula>$C$4</formula>
    </cfRule>
  </conditionalFormatting>
  <conditionalFormatting sqref="CB36">
    <cfRule type="cellIs" dxfId="9354" priority="2436" operator="lessThan">
      <formula>$C$4</formula>
    </cfRule>
  </conditionalFormatting>
  <conditionalFormatting sqref="CB37">
    <cfRule type="cellIs" dxfId="9353" priority="2437" operator="lessThan">
      <formula>$C$4</formula>
    </cfRule>
  </conditionalFormatting>
  <conditionalFormatting sqref="CB38">
    <cfRule type="cellIs" dxfId="9352" priority="2438" operator="lessThan">
      <formula>$C$4</formula>
    </cfRule>
  </conditionalFormatting>
  <conditionalFormatting sqref="CB39">
    <cfRule type="cellIs" dxfId="9351" priority="2439" operator="lessThan">
      <formula>$C$4</formula>
    </cfRule>
  </conditionalFormatting>
  <conditionalFormatting sqref="CB40">
    <cfRule type="cellIs" dxfId="9350" priority="2440" operator="lessThan">
      <formula>$C$4</formula>
    </cfRule>
  </conditionalFormatting>
  <conditionalFormatting sqref="CB41">
    <cfRule type="cellIs" dxfId="9349" priority="2441" operator="lessThan">
      <formula>$C$4</formula>
    </cfRule>
  </conditionalFormatting>
  <conditionalFormatting sqref="CB42">
    <cfRule type="cellIs" dxfId="9348" priority="2442" operator="lessThan">
      <formula>$C$4</formula>
    </cfRule>
  </conditionalFormatting>
  <conditionalFormatting sqref="CB43">
    <cfRule type="cellIs" dxfId="9347" priority="2443" operator="lessThan">
      <formula>$C$4</formula>
    </cfRule>
  </conditionalFormatting>
  <conditionalFormatting sqref="CB44">
    <cfRule type="cellIs" dxfId="9346" priority="2444" operator="lessThan">
      <formula>$C$4</formula>
    </cfRule>
  </conditionalFormatting>
  <conditionalFormatting sqref="CB45">
    <cfRule type="cellIs" dxfId="9345" priority="2445" operator="lessThan">
      <formula>$C$4</formula>
    </cfRule>
  </conditionalFormatting>
  <conditionalFormatting sqref="CB46">
    <cfRule type="cellIs" dxfId="9344" priority="2446" operator="lessThan">
      <formula>$C$4</formula>
    </cfRule>
  </conditionalFormatting>
  <conditionalFormatting sqref="CB47">
    <cfRule type="cellIs" dxfId="9343" priority="2447" operator="lessThan">
      <formula>$C$4</formula>
    </cfRule>
  </conditionalFormatting>
  <conditionalFormatting sqref="CB48">
    <cfRule type="cellIs" dxfId="9342" priority="2448" operator="lessThan">
      <formula>$C$4</formula>
    </cfRule>
  </conditionalFormatting>
  <conditionalFormatting sqref="CB49">
    <cfRule type="cellIs" dxfId="9341" priority="2449" operator="lessThan">
      <formula>$C$4</formula>
    </cfRule>
  </conditionalFormatting>
  <conditionalFormatting sqref="CB50">
    <cfRule type="cellIs" dxfId="9340" priority="2450" operator="lessThan">
      <formula>$C$4</formula>
    </cfRule>
  </conditionalFormatting>
  <conditionalFormatting sqref="CB51">
    <cfRule type="cellIs" dxfId="9339" priority="2451" operator="lessThan">
      <formula>$C$4</formula>
    </cfRule>
  </conditionalFormatting>
  <conditionalFormatting sqref="CB52">
    <cfRule type="cellIs" dxfId="9338" priority="2452" operator="lessThan">
      <formula>$C$4</formula>
    </cfRule>
  </conditionalFormatting>
  <conditionalFormatting sqref="CB53">
    <cfRule type="cellIs" dxfId="9337" priority="2453" operator="lessThan">
      <formula>$C$4</formula>
    </cfRule>
  </conditionalFormatting>
  <conditionalFormatting sqref="CB54">
    <cfRule type="cellIs" dxfId="9336" priority="2454" operator="lessThan">
      <formula>$C$4</formula>
    </cfRule>
  </conditionalFormatting>
  <conditionalFormatting sqref="CB55">
    <cfRule type="cellIs" dxfId="9335" priority="2455" operator="lessThan">
      <formula>$C$4</formula>
    </cfRule>
  </conditionalFormatting>
  <conditionalFormatting sqref="CB56">
    <cfRule type="cellIs" dxfId="9334" priority="2456" operator="lessThan">
      <formula>$C$4</formula>
    </cfRule>
  </conditionalFormatting>
  <conditionalFormatting sqref="CB57">
    <cfRule type="cellIs" dxfId="9333" priority="2457" operator="lessThan">
      <formula>$C$4</formula>
    </cfRule>
  </conditionalFormatting>
  <conditionalFormatting sqref="CB58">
    <cfRule type="cellIs" dxfId="9332" priority="2458" operator="lessThan">
      <formula>$C$4</formula>
    </cfRule>
  </conditionalFormatting>
  <conditionalFormatting sqref="CB59">
    <cfRule type="cellIs" dxfId="9331" priority="2459" operator="lessThan">
      <formula>$C$4</formula>
    </cfRule>
  </conditionalFormatting>
  <conditionalFormatting sqref="CB60">
    <cfRule type="cellIs" dxfId="9330" priority="2460" operator="lessThan">
      <formula>$C$4</formula>
    </cfRule>
  </conditionalFormatting>
  <conditionalFormatting sqref="CC11">
    <cfRule type="cellIs" dxfId="9329" priority="2461" operator="lessThan">
      <formula>$C$4</formula>
    </cfRule>
  </conditionalFormatting>
  <conditionalFormatting sqref="CC12">
    <cfRule type="cellIs" dxfId="9328" priority="2462" operator="lessThan">
      <formula>$C$4</formula>
    </cfRule>
  </conditionalFormatting>
  <conditionalFormatting sqref="CC13">
    <cfRule type="cellIs" dxfId="9327" priority="2463" operator="lessThan">
      <formula>$C$4</formula>
    </cfRule>
  </conditionalFormatting>
  <conditionalFormatting sqref="CC14">
    <cfRule type="cellIs" dxfId="9326" priority="2464" operator="lessThan">
      <formula>$C$4</formula>
    </cfRule>
  </conditionalFormatting>
  <conditionalFormatting sqref="CC15">
    <cfRule type="cellIs" dxfId="9325" priority="2465" operator="lessThan">
      <formula>$C$4</formula>
    </cfRule>
  </conditionalFormatting>
  <conditionalFormatting sqref="CC16">
    <cfRule type="cellIs" dxfId="9324" priority="2466" operator="lessThan">
      <formula>$C$4</formula>
    </cfRule>
  </conditionalFormatting>
  <conditionalFormatting sqref="CC17">
    <cfRule type="cellIs" dxfId="9323" priority="2467" operator="lessThan">
      <formula>$C$4</formula>
    </cfRule>
  </conditionalFormatting>
  <conditionalFormatting sqref="CC18">
    <cfRule type="cellIs" dxfId="9322" priority="2468" operator="lessThan">
      <formula>$C$4</formula>
    </cfRule>
  </conditionalFormatting>
  <conditionalFormatting sqref="CC19">
    <cfRule type="cellIs" dxfId="9321" priority="2469" operator="lessThan">
      <formula>$C$4</formula>
    </cfRule>
  </conditionalFormatting>
  <conditionalFormatting sqref="CC20">
    <cfRule type="cellIs" dxfId="9320" priority="2470" operator="lessThan">
      <formula>$C$4</formula>
    </cfRule>
  </conditionalFormatting>
  <conditionalFormatting sqref="CC21">
    <cfRule type="cellIs" dxfId="9319" priority="2471" operator="lessThan">
      <formula>$C$4</formula>
    </cfRule>
  </conditionalFormatting>
  <conditionalFormatting sqref="CC22">
    <cfRule type="cellIs" dxfId="9318" priority="2472" operator="lessThan">
      <formula>$C$4</formula>
    </cfRule>
  </conditionalFormatting>
  <conditionalFormatting sqref="CC23">
    <cfRule type="cellIs" dxfId="9317" priority="2473" operator="lessThan">
      <formula>$C$4</formula>
    </cfRule>
  </conditionalFormatting>
  <conditionalFormatting sqref="CC24">
    <cfRule type="cellIs" dxfId="9316" priority="2474" operator="lessThan">
      <formula>$C$4</formula>
    </cfRule>
  </conditionalFormatting>
  <conditionalFormatting sqref="CC25">
    <cfRule type="cellIs" dxfId="9315" priority="2475" operator="lessThan">
      <formula>$C$4</formula>
    </cfRule>
  </conditionalFormatting>
  <conditionalFormatting sqref="CC26">
    <cfRule type="cellIs" dxfId="9314" priority="2476" operator="lessThan">
      <formula>$C$4</formula>
    </cfRule>
  </conditionalFormatting>
  <conditionalFormatting sqref="CC27">
    <cfRule type="cellIs" dxfId="9313" priority="2477" operator="lessThan">
      <formula>$C$4</formula>
    </cfRule>
  </conditionalFormatting>
  <conditionalFormatting sqref="CC28">
    <cfRule type="cellIs" dxfId="9312" priority="2478" operator="lessThan">
      <formula>$C$4</formula>
    </cfRule>
  </conditionalFormatting>
  <conditionalFormatting sqref="CC29">
    <cfRule type="cellIs" dxfId="9311" priority="2479" operator="lessThan">
      <formula>$C$4</formula>
    </cfRule>
  </conditionalFormatting>
  <conditionalFormatting sqref="CC30">
    <cfRule type="cellIs" dxfId="9310" priority="2480" operator="lessThan">
      <formula>$C$4</formula>
    </cfRule>
  </conditionalFormatting>
  <conditionalFormatting sqref="CC31">
    <cfRule type="cellIs" dxfId="9309" priority="2481" operator="lessThan">
      <formula>$C$4</formula>
    </cfRule>
  </conditionalFormatting>
  <conditionalFormatting sqref="CC32">
    <cfRule type="cellIs" dxfId="9308" priority="2482" operator="lessThan">
      <formula>$C$4</formula>
    </cfRule>
  </conditionalFormatting>
  <conditionalFormatting sqref="CC33">
    <cfRule type="cellIs" dxfId="9307" priority="2483" operator="lessThan">
      <formula>$C$4</formula>
    </cfRule>
  </conditionalFormatting>
  <conditionalFormatting sqref="CC34">
    <cfRule type="cellIs" dxfId="9306" priority="2484" operator="lessThan">
      <formula>$C$4</formula>
    </cfRule>
  </conditionalFormatting>
  <conditionalFormatting sqref="CC35">
    <cfRule type="cellIs" dxfId="9305" priority="2485" operator="lessThan">
      <formula>$C$4</formula>
    </cfRule>
  </conditionalFormatting>
  <conditionalFormatting sqref="CC36">
    <cfRule type="cellIs" dxfId="9304" priority="2486" operator="lessThan">
      <formula>$C$4</formula>
    </cfRule>
  </conditionalFormatting>
  <conditionalFormatting sqref="CC37">
    <cfRule type="cellIs" dxfId="9303" priority="2487" operator="lessThan">
      <formula>$C$4</formula>
    </cfRule>
  </conditionalFormatting>
  <conditionalFormatting sqref="CC38">
    <cfRule type="cellIs" dxfId="9302" priority="2488" operator="lessThan">
      <formula>$C$4</formula>
    </cfRule>
  </conditionalFormatting>
  <conditionalFormatting sqref="CC39">
    <cfRule type="cellIs" dxfId="9301" priority="2489" operator="lessThan">
      <formula>$C$4</formula>
    </cfRule>
  </conditionalFormatting>
  <conditionalFormatting sqref="CC40">
    <cfRule type="cellIs" dxfId="9300" priority="2490" operator="lessThan">
      <formula>$C$4</formula>
    </cfRule>
  </conditionalFormatting>
  <conditionalFormatting sqref="CC41">
    <cfRule type="cellIs" dxfId="9299" priority="2491" operator="lessThan">
      <formula>$C$4</formula>
    </cfRule>
  </conditionalFormatting>
  <conditionalFormatting sqref="CC42">
    <cfRule type="cellIs" dxfId="9298" priority="2492" operator="lessThan">
      <formula>$C$4</formula>
    </cfRule>
  </conditionalFormatting>
  <conditionalFormatting sqref="CC43">
    <cfRule type="cellIs" dxfId="9297" priority="2493" operator="lessThan">
      <formula>$C$4</formula>
    </cfRule>
  </conditionalFormatting>
  <conditionalFormatting sqref="CC44">
    <cfRule type="cellIs" dxfId="9296" priority="2494" operator="lessThan">
      <formula>$C$4</formula>
    </cfRule>
  </conditionalFormatting>
  <conditionalFormatting sqref="CC45">
    <cfRule type="cellIs" dxfId="9295" priority="2495" operator="lessThan">
      <formula>$C$4</formula>
    </cfRule>
  </conditionalFormatting>
  <conditionalFormatting sqref="CC46">
    <cfRule type="cellIs" dxfId="9294" priority="2496" operator="lessThan">
      <formula>$C$4</formula>
    </cfRule>
  </conditionalFormatting>
  <conditionalFormatting sqref="CC47">
    <cfRule type="cellIs" dxfId="9293" priority="2497" operator="lessThan">
      <formula>$C$4</formula>
    </cfRule>
  </conditionalFormatting>
  <conditionalFormatting sqref="CC48">
    <cfRule type="cellIs" dxfId="9292" priority="2498" operator="lessThan">
      <formula>$C$4</formula>
    </cfRule>
  </conditionalFormatting>
  <conditionalFormatting sqref="CC49">
    <cfRule type="cellIs" dxfId="9291" priority="2499" operator="lessThan">
      <formula>$C$4</formula>
    </cfRule>
  </conditionalFormatting>
  <conditionalFormatting sqref="CC50">
    <cfRule type="cellIs" dxfId="9290" priority="2500" operator="lessThan">
      <formula>$C$4</formula>
    </cfRule>
  </conditionalFormatting>
  <conditionalFormatting sqref="CC51">
    <cfRule type="cellIs" dxfId="9289" priority="2501" operator="lessThan">
      <formula>$C$4</formula>
    </cfRule>
  </conditionalFormatting>
  <conditionalFormatting sqref="CC52">
    <cfRule type="cellIs" dxfId="9288" priority="2502" operator="lessThan">
      <formula>$C$4</formula>
    </cfRule>
  </conditionalFormatting>
  <conditionalFormatting sqref="CC53">
    <cfRule type="cellIs" dxfId="9287" priority="2503" operator="lessThan">
      <formula>$C$4</formula>
    </cfRule>
  </conditionalFormatting>
  <conditionalFormatting sqref="CC54">
    <cfRule type="cellIs" dxfId="9286" priority="2504" operator="lessThan">
      <formula>$C$4</formula>
    </cfRule>
  </conditionalFormatting>
  <conditionalFormatting sqref="CC55">
    <cfRule type="cellIs" dxfId="9285" priority="2505" operator="lessThan">
      <formula>$C$4</formula>
    </cfRule>
  </conditionalFormatting>
  <conditionalFormatting sqref="CC56">
    <cfRule type="cellIs" dxfId="9284" priority="2506" operator="lessThan">
      <formula>$C$4</formula>
    </cfRule>
  </conditionalFormatting>
  <conditionalFormatting sqref="CC57">
    <cfRule type="cellIs" dxfId="9283" priority="2507" operator="lessThan">
      <formula>$C$4</formula>
    </cfRule>
  </conditionalFormatting>
  <conditionalFormatting sqref="CC58">
    <cfRule type="cellIs" dxfId="9282" priority="2508" operator="lessThan">
      <formula>$C$4</formula>
    </cfRule>
  </conditionalFormatting>
  <conditionalFormatting sqref="CC59">
    <cfRule type="cellIs" dxfId="9281" priority="2509" operator="lessThan">
      <formula>$C$4</formula>
    </cfRule>
  </conditionalFormatting>
  <conditionalFormatting sqref="CC60">
    <cfRule type="cellIs" dxfId="9280" priority="2510" operator="lessThan">
      <formula>$C$4</formula>
    </cfRule>
  </conditionalFormatting>
  <conditionalFormatting sqref="CD11">
    <cfRule type="cellIs" dxfId="9279" priority="2511" operator="lessThan">
      <formula>$C$4</formula>
    </cfRule>
  </conditionalFormatting>
  <conditionalFormatting sqref="CD12">
    <cfRule type="cellIs" dxfId="9278" priority="2512" operator="lessThan">
      <formula>$C$4</formula>
    </cfRule>
  </conditionalFormatting>
  <conditionalFormatting sqref="CD13">
    <cfRule type="cellIs" dxfId="9277" priority="2513" operator="lessThan">
      <formula>$C$4</formula>
    </cfRule>
  </conditionalFormatting>
  <conditionalFormatting sqref="CD14">
    <cfRule type="cellIs" dxfId="9276" priority="2514" operator="lessThan">
      <formula>$C$4</formula>
    </cfRule>
  </conditionalFormatting>
  <conditionalFormatting sqref="CD15">
    <cfRule type="cellIs" dxfId="9275" priority="2515" operator="lessThan">
      <formula>$C$4</formula>
    </cfRule>
  </conditionalFormatting>
  <conditionalFormatting sqref="CD16">
    <cfRule type="cellIs" dxfId="9274" priority="2516" operator="lessThan">
      <formula>$C$4</formula>
    </cfRule>
  </conditionalFormatting>
  <conditionalFormatting sqref="CD17">
    <cfRule type="cellIs" dxfId="9273" priority="2517" operator="lessThan">
      <formula>$C$4</formula>
    </cfRule>
  </conditionalFormatting>
  <conditionalFormatting sqref="CD18">
    <cfRule type="cellIs" dxfId="9272" priority="2518" operator="lessThan">
      <formula>$C$4</formula>
    </cfRule>
  </conditionalFormatting>
  <conditionalFormatting sqref="CD19">
    <cfRule type="cellIs" dxfId="9271" priority="2519" operator="lessThan">
      <formula>$C$4</formula>
    </cfRule>
  </conditionalFormatting>
  <conditionalFormatting sqref="CD20">
    <cfRule type="cellIs" dxfId="9270" priority="2520" operator="lessThan">
      <formula>$C$4</formula>
    </cfRule>
  </conditionalFormatting>
  <conditionalFormatting sqref="CD21">
    <cfRule type="cellIs" dxfId="9269" priority="2521" operator="lessThan">
      <formula>$C$4</formula>
    </cfRule>
  </conditionalFormatting>
  <conditionalFormatting sqref="CD22">
    <cfRule type="cellIs" dxfId="9268" priority="2522" operator="lessThan">
      <formula>$C$4</formula>
    </cfRule>
  </conditionalFormatting>
  <conditionalFormatting sqref="CD23">
    <cfRule type="cellIs" dxfId="9267" priority="2523" operator="lessThan">
      <formula>$C$4</formula>
    </cfRule>
  </conditionalFormatting>
  <conditionalFormatting sqref="CD24">
    <cfRule type="cellIs" dxfId="9266" priority="2524" operator="lessThan">
      <formula>$C$4</formula>
    </cfRule>
  </conditionalFormatting>
  <conditionalFormatting sqref="CD25">
    <cfRule type="cellIs" dxfId="9265" priority="2525" operator="lessThan">
      <formula>$C$4</formula>
    </cfRule>
  </conditionalFormatting>
  <conditionalFormatting sqref="CD26">
    <cfRule type="cellIs" dxfId="9264" priority="2526" operator="lessThan">
      <formula>$C$4</formula>
    </cfRule>
  </conditionalFormatting>
  <conditionalFormatting sqref="CD27">
    <cfRule type="cellIs" dxfId="9263" priority="2527" operator="lessThan">
      <formula>$C$4</formula>
    </cfRule>
  </conditionalFormatting>
  <conditionalFormatting sqref="CD28">
    <cfRule type="cellIs" dxfId="9262" priority="2528" operator="lessThan">
      <formula>$C$4</formula>
    </cfRule>
  </conditionalFormatting>
  <conditionalFormatting sqref="CD29">
    <cfRule type="cellIs" dxfId="9261" priority="2529" operator="lessThan">
      <formula>$C$4</formula>
    </cfRule>
  </conditionalFormatting>
  <conditionalFormatting sqref="CD30">
    <cfRule type="cellIs" dxfId="9260" priority="2530" operator="lessThan">
      <formula>$C$4</formula>
    </cfRule>
  </conditionalFormatting>
  <conditionalFormatting sqref="CD31">
    <cfRule type="cellIs" dxfId="9259" priority="2531" operator="lessThan">
      <formula>$C$4</formula>
    </cfRule>
  </conditionalFormatting>
  <conditionalFormatting sqref="CD32">
    <cfRule type="cellIs" dxfId="9258" priority="2532" operator="lessThan">
      <formula>$C$4</formula>
    </cfRule>
  </conditionalFormatting>
  <conditionalFormatting sqref="CD33">
    <cfRule type="cellIs" dxfId="9257" priority="2533" operator="lessThan">
      <formula>$C$4</formula>
    </cfRule>
  </conditionalFormatting>
  <conditionalFormatting sqref="CD34">
    <cfRule type="cellIs" dxfId="9256" priority="2534" operator="lessThan">
      <formula>$C$4</formula>
    </cfRule>
  </conditionalFormatting>
  <conditionalFormatting sqref="CD35">
    <cfRule type="cellIs" dxfId="9255" priority="2535" operator="lessThan">
      <formula>$C$4</formula>
    </cfRule>
  </conditionalFormatting>
  <conditionalFormatting sqref="CD36">
    <cfRule type="cellIs" dxfId="9254" priority="2536" operator="lessThan">
      <formula>$C$4</formula>
    </cfRule>
  </conditionalFormatting>
  <conditionalFormatting sqref="CD37">
    <cfRule type="cellIs" dxfId="9253" priority="2537" operator="lessThan">
      <formula>$C$4</formula>
    </cfRule>
  </conditionalFormatting>
  <conditionalFormatting sqref="CD38">
    <cfRule type="cellIs" dxfId="9252" priority="2538" operator="lessThan">
      <formula>$C$4</formula>
    </cfRule>
  </conditionalFormatting>
  <conditionalFormatting sqref="CD39">
    <cfRule type="cellIs" dxfId="9251" priority="2539" operator="lessThan">
      <formula>$C$4</formula>
    </cfRule>
  </conditionalFormatting>
  <conditionalFormatting sqref="CD40">
    <cfRule type="cellIs" dxfId="9250" priority="2540" operator="lessThan">
      <formula>$C$4</formula>
    </cfRule>
  </conditionalFormatting>
  <conditionalFormatting sqref="CD41">
    <cfRule type="cellIs" dxfId="9249" priority="2541" operator="lessThan">
      <formula>$C$4</formula>
    </cfRule>
  </conditionalFormatting>
  <conditionalFormatting sqref="CD42">
    <cfRule type="cellIs" dxfId="9248" priority="2542" operator="lessThan">
      <formula>$C$4</formula>
    </cfRule>
  </conditionalFormatting>
  <conditionalFormatting sqref="CD43">
    <cfRule type="cellIs" dxfId="9247" priority="2543" operator="lessThan">
      <formula>$C$4</formula>
    </cfRule>
  </conditionalFormatting>
  <conditionalFormatting sqref="CD44">
    <cfRule type="cellIs" dxfId="9246" priority="2544" operator="lessThan">
      <formula>$C$4</formula>
    </cfRule>
  </conditionalFormatting>
  <conditionalFormatting sqref="CD45">
    <cfRule type="cellIs" dxfId="9245" priority="2545" operator="lessThan">
      <formula>$C$4</formula>
    </cfRule>
  </conditionalFormatting>
  <conditionalFormatting sqref="CD46">
    <cfRule type="cellIs" dxfId="9244" priority="2546" operator="lessThan">
      <formula>$C$4</formula>
    </cfRule>
  </conditionalFormatting>
  <conditionalFormatting sqref="CD47">
    <cfRule type="cellIs" dxfId="9243" priority="2547" operator="lessThan">
      <formula>$C$4</formula>
    </cfRule>
  </conditionalFormatting>
  <conditionalFormatting sqref="CD48">
    <cfRule type="cellIs" dxfId="9242" priority="2548" operator="lessThan">
      <formula>$C$4</formula>
    </cfRule>
  </conditionalFormatting>
  <conditionalFormatting sqref="CD49">
    <cfRule type="cellIs" dxfId="9241" priority="2549" operator="lessThan">
      <formula>$C$4</formula>
    </cfRule>
  </conditionalFormatting>
  <conditionalFormatting sqref="CD50">
    <cfRule type="cellIs" dxfId="9240" priority="2550" operator="lessThan">
      <formula>$C$4</formula>
    </cfRule>
  </conditionalFormatting>
  <conditionalFormatting sqref="CD51">
    <cfRule type="cellIs" dxfId="9239" priority="2551" operator="lessThan">
      <formula>$C$4</formula>
    </cfRule>
  </conditionalFormatting>
  <conditionalFormatting sqref="CD52">
    <cfRule type="cellIs" dxfId="9238" priority="2552" operator="lessThan">
      <formula>$C$4</formula>
    </cfRule>
  </conditionalFormatting>
  <conditionalFormatting sqref="CD53">
    <cfRule type="cellIs" dxfId="9237" priority="2553" operator="lessThan">
      <formula>$C$4</formula>
    </cfRule>
  </conditionalFormatting>
  <conditionalFormatting sqref="CD54">
    <cfRule type="cellIs" dxfId="9236" priority="2554" operator="lessThan">
      <formula>$C$4</formula>
    </cfRule>
  </conditionalFormatting>
  <conditionalFormatting sqref="CD55">
    <cfRule type="cellIs" dxfId="9235" priority="2555" operator="lessThan">
      <formula>$C$4</formula>
    </cfRule>
  </conditionalFormatting>
  <conditionalFormatting sqref="CD56">
    <cfRule type="cellIs" dxfId="9234" priority="2556" operator="lessThan">
      <formula>$C$4</formula>
    </cfRule>
  </conditionalFormatting>
  <conditionalFormatting sqref="CD57">
    <cfRule type="cellIs" dxfId="9233" priority="2557" operator="lessThan">
      <formula>$C$4</formula>
    </cfRule>
  </conditionalFormatting>
  <conditionalFormatting sqref="CD58">
    <cfRule type="cellIs" dxfId="9232" priority="2558" operator="lessThan">
      <formula>$C$4</formula>
    </cfRule>
  </conditionalFormatting>
  <conditionalFormatting sqref="CD59">
    <cfRule type="cellIs" dxfId="9231" priority="2559" operator="lessThan">
      <formula>$C$4</formula>
    </cfRule>
  </conditionalFormatting>
  <conditionalFormatting sqref="CD60">
    <cfRule type="cellIs" dxfId="9230" priority="2560" operator="lessThan">
      <formula>$C$4</formula>
    </cfRule>
  </conditionalFormatting>
  <conditionalFormatting sqref="CE11">
    <cfRule type="cellIs" dxfId="9229" priority="2561" operator="lessThan">
      <formula>$C$4</formula>
    </cfRule>
  </conditionalFormatting>
  <conditionalFormatting sqref="CE12">
    <cfRule type="cellIs" dxfId="9228" priority="2562" operator="lessThan">
      <formula>$C$4</formula>
    </cfRule>
  </conditionalFormatting>
  <conditionalFormatting sqref="CE13">
    <cfRule type="cellIs" dxfId="9227" priority="2563" operator="lessThan">
      <formula>$C$4</formula>
    </cfRule>
  </conditionalFormatting>
  <conditionalFormatting sqref="CE14">
    <cfRule type="cellIs" dxfId="9226" priority="2564" operator="lessThan">
      <formula>$C$4</formula>
    </cfRule>
  </conditionalFormatting>
  <conditionalFormatting sqref="CE15">
    <cfRule type="cellIs" dxfId="9225" priority="2565" operator="lessThan">
      <formula>$C$4</formula>
    </cfRule>
  </conditionalFormatting>
  <conditionalFormatting sqref="CE16">
    <cfRule type="cellIs" dxfId="9224" priority="2566" operator="lessThan">
      <formula>$C$4</formula>
    </cfRule>
  </conditionalFormatting>
  <conditionalFormatting sqref="CE17">
    <cfRule type="cellIs" dxfId="9223" priority="2567" operator="lessThan">
      <formula>$C$4</formula>
    </cfRule>
  </conditionalFormatting>
  <conditionalFormatting sqref="CE18">
    <cfRule type="cellIs" dxfId="9222" priority="2568" operator="lessThan">
      <formula>$C$4</formula>
    </cfRule>
  </conditionalFormatting>
  <conditionalFormatting sqref="CE19">
    <cfRule type="cellIs" dxfId="9221" priority="2569" operator="lessThan">
      <formula>$C$4</formula>
    </cfRule>
  </conditionalFormatting>
  <conditionalFormatting sqref="CE20">
    <cfRule type="cellIs" dxfId="9220" priority="2570" operator="lessThan">
      <formula>$C$4</formula>
    </cfRule>
  </conditionalFormatting>
  <conditionalFormatting sqref="CE21">
    <cfRule type="cellIs" dxfId="9219" priority="2571" operator="lessThan">
      <formula>$C$4</formula>
    </cfRule>
  </conditionalFormatting>
  <conditionalFormatting sqref="CE22">
    <cfRule type="cellIs" dxfId="9218" priority="2572" operator="lessThan">
      <formula>$C$4</formula>
    </cfRule>
  </conditionalFormatting>
  <conditionalFormatting sqref="CE23">
    <cfRule type="cellIs" dxfId="9217" priority="2573" operator="lessThan">
      <formula>$C$4</formula>
    </cfRule>
  </conditionalFormatting>
  <conditionalFormatting sqref="CE24">
    <cfRule type="cellIs" dxfId="9216" priority="2574" operator="lessThan">
      <formula>$C$4</formula>
    </cfRule>
  </conditionalFormatting>
  <conditionalFormatting sqref="CE25">
    <cfRule type="cellIs" dxfId="9215" priority="2575" operator="lessThan">
      <formula>$C$4</formula>
    </cfRule>
  </conditionalFormatting>
  <conditionalFormatting sqref="CE26">
    <cfRule type="cellIs" dxfId="9214" priority="2576" operator="lessThan">
      <formula>$C$4</formula>
    </cfRule>
  </conditionalFormatting>
  <conditionalFormatting sqref="CE27">
    <cfRule type="cellIs" dxfId="9213" priority="2577" operator="lessThan">
      <formula>$C$4</formula>
    </cfRule>
  </conditionalFormatting>
  <conditionalFormatting sqref="CE28">
    <cfRule type="cellIs" dxfId="9212" priority="2578" operator="lessThan">
      <formula>$C$4</formula>
    </cfRule>
  </conditionalFormatting>
  <conditionalFormatting sqref="CE29">
    <cfRule type="cellIs" dxfId="9211" priority="2579" operator="lessThan">
      <formula>$C$4</formula>
    </cfRule>
  </conditionalFormatting>
  <conditionalFormatting sqref="CE30">
    <cfRule type="cellIs" dxfId="9210" priority="2580" operator="lessThan">
      <formula>$C$4</formula>
    </cfRule>
  </conditionalFormatting>
  <conditionalFormatting sqref="CE31">
    <cfRule type="cellIs" dxfId="9209" priority="2581" operator="lessThan">
      <formula>$C$4</formula>
    </cfRule>
  </conditionalFormatting>
  <conditionalFormatting sqref="CE32">
    <cfRule type="cellIs" dxfId="9208" priority="2582" operator="lessThan">
      <formula>$C$4</formula>
    </cfRule>
  </conditionalFormatting>
  <conditionalFormatting sqref="CE33">
    <cfRule type="cellIs" dxfId="9207" priority="2583" operator="lessThan">
      <formula>$C$4</formula>
    </cfRule>
  </conditionalFormatting>
  <conditionalFormatting sqref="CE34">
    <cfRule type="cellIs" dxfId="9206" priority="2584" operator="lessThan">
      <formula>$C$4</formula>
    </cfRule>
  </conditionalFormatting>
  <conditionalFormatting sqref="CE35">
    <cfRule type="cellIs" dxfId="9205" priority="2585" operator="lessThan">
      <formula>$C$4</formula>
    </cfRule>
  </conditionalFormatting>
  <conditionalFormatting sqref="CE36">
    <cfRule type="cellIs" dxfId="9204" priority="2586" operator="lessThan">
      <formula>$C$4</formula>
    </cfRule>
  </conditionalFormatting>
  <conditionalFormatting sqref="CE37">
    <cfRule type="cellIs" dxfId="9203" priority="2587" operator="lessThan">
      <formula>$C$4</formula>
    </cfRule>
  </conditionalFormatting>
  <conditionalFormatting sqref="CE38">
    <cfRule type="cellIs" dxfId="9202" priority="2588" operator="lessThan">
      <formula>$C$4</formula>
    </cfRule>
  </conditionalFormatting>
  <conditionalFormatting sqref="CE39">
    <cfRule type="cellIs" dxfId="9201" priority="2589" operator="lessThan">
      <formula>$C$4</formula>
    </cfRule>
  </conditionalFormatting>
  <conditionalFormatting sqref="CE40">
    <cfRule type="cellIs" dxfId="9200" priority="2590" operator="lessThan">
      <formula>$C$4</formula>
    </cfRule>
  </conditionalFormatting>
  <conditionalFormatting sqref="CE41">
    <cfRule type="cellIs" dxfId="9199" priority="2591" operator="lessThan">
      <formula>$C$4</formula>
    </cfRule>
  </conditionalFormatting>
  <conditionalFormatting sqref="CE42">
    <cfRule type="cellIs" dxfId="9198" priority="2592" operator="lessThan">
      <formula>$C$4</formula>
    </cfRule>
  </conditionalFormatting>
  <conditionalFormatting sqref="CE43">
    <cfRule type="cellIs" dxfId="9197" priority="2593" operator="lessThan">
      <formula>$C$4</formula>
    </cfRule>
  </conditionalFormatting>
  <conditionalFormatting sqref="CE44">
    <cfRule type="cellIs" dxfId="9196" priority="2594" operator="lessThan">
      <formula>$C$4</formula>
    </cfRule>
  </conditionalFormatting>
  <conditionalFormatting sqref="CE45">
    <cfRule type="cellIs" dxfId="9195" priority="2595" operator="lessThan">
      <formula>$C$4</formula>
    </cfRule>
  </conditionalFormatting>
  <conditionalFormatting sqref="CE46">
    <cfRule type="cellIs" dxfId="9194" priority="2596" operator="lessThan">
      <formula>$C$4</formula>
    </cfRule>
  </conditionalFormatting>
  <conditionalFormatting sqref="CE47">
    <cfRule type="cellIs" dxfId="9193" priority="2597" operator="lessThan">
      <formula>$C$4</formula>
    </cfRule>
  </conditionalFormatting>
  <conditionalFormatting sqref="CE48">
    <cfRule type="cellIs" dxfId="9192" priority="2598" operator="lessThan">
      <formula>$C$4</formula>
    </cfRule>
  </conditionalFormatting>
  <conditionalFormatting sqref="CE49">
    <cfRule type="cellIs" dxfId="9191" priority="2599" operator="lessThan">
      <formula>$C$4</formula>
    </cfRule>
  </conditionalFormatting>
  <conditionalFormatting sqref="CE50">
    <cfRule type="cellIs" dxfId="9190" priority="2600" operator="lessThan">
      <formula>$C$4</formula>
    </cfRule>
  </conditionalFormatting>
  <conditionalFormatting sqref="CE51">
    <cfRule type="cellIs" dxfId="9189" priority="2601" operator="lessThan">
      <formula>$C$4</formula>
    </cfRule>
  </conditionalFormatting>
  <conditionalFormatting sqref="CE52">
    <cfRule type="cellIs" dxfId="9188" priority="2602" operator="lessThan">
      <formula>$C$4</formula>
    </cfRule>
  </conditionalFormatting>
  <conditionalFormatting sqref="CE53">
    <cfRule type="cellIs" dxfId="9187" priority="2603" operator="lessThan">
      <formula>$C$4</formula>
    </cfRule>
  </conditionalFormatting>
  <conditionalFormatting sqref="CE54">
    <cfRule type="cellIs" dxfId="9186" priority="2604" operator="lessThan">
      <formula>$C$4</formula>
    </cfRule>
  </conditionalFormatting>
  <conditionalFormatting sqref="CE55">
    <cfRule type="cellIs" dxfId="9185" priority="2605" operator="lessThan">
      <formula>$C$4</formula>
    </cfRule>
  </conditionalFormatting>
  <conditionalFormatting sqref="CE56">
    <cfRule type="cellIs" dxfId="9184" priority="2606" operator="lessThan">
      <formula>$C$4</formula>
    </cfRule>
  </conditionalFormatting>
  <conditionalFormatting sqref="CE57">
    <cfRule type="cellIs" dxfId="9183" priority="2607" operator="lessThan">
      <formula>$C$4</formula>
    </cfRule>
  </conditionalFormatting>
  <conditionalFormatting sqref="CE58">
    <cfRule type="cellIs" dxfId="9182" priority="2608" operator="lessThan">
      <formula>$C$4</formula>
    </cfRule>
  </conditionalFormatting>
  <conditionalFormatting sqref="CE59">
    <cfRule type="cellIs" dxfId="9181" priority="2609" operator="lessThan">
      <formula>$C$4</formula>
    </cfRule>
  </conditionalFormatting>
  <conditionalFormatting sqref="CE60">
    <cfRule type="cellIs" dxfId="9180" priority="2610" operator="lessThan">
      <formula>$C$4</formula>
    </cfRule>
  </conditionalFormatting>
  <conditionalFormatting sqref="CF11">
    <cfRule type="cellIs" dxfId="9179" priority="2611" operator="lessThan">
      <formula>$C$4</formula>
    </cfRule>
  </conditionalFormatting>
  <conditionalFormatting sqref="CF12">
    <cfRule type="cellIs" dxfId="9178" priority="2612" operator="lessThan">
      <formula>$C$4</formula>
    </cfRule>
  </conditionalFormatting>
  <conditionalFormatting sqref="CF13">
    <cfRule type="cellIs" dxfId="9177" priority="2613" operator="lessThan">
      <formula>$C$4</formula>
    </cfRule>
  </conditionalFormatting>
  <conditionalFormatting sqref="CF14">
    <cfRule type="cellIs" dxfId="9176" priority="2614" operator="lessThan">
      <formula>$C$4</formula>
    </cfRule>
  </conditionalFormatting>
  <conditionalFormatting sqref="CF15">
    <cfRule type="cellIs" dxfId="9175" priority="2615" operator="lessThan">
      <formula>$C$4</formula>
    </cfRule>
  </conditionalFormatting>
  <conditionalFormatting sqref="CF16">
    <cfRule type="cellIs" dxfId="9174" priority="2616" operator="lessThan">
      <formula>$C$4</formula>
    </cfRule>
  </conditionalFormatting>
  <conditionalFormatting sqref="CF17">
    <cfRule type="cellIs" dxfId="9173" priority="2617" operator="lessThan">
      <formula>$C$4</formula>
    </cfRule>
  </conditionalFormatting>
  <conditionalFormatting sqref="CF18">
    <cfRule type="cellIs" dxfId="9172" priority="2618" operator="lessThan">
      <formula>$C$4</formula>
    </cfRule>
  </conditionalFormatting>
  <conditionalFormatting sqref="CF19">
    <cfRule type="cellIs" dxfId="9171" priority="2619" operator="lessThan">
      <formula>$C$4</formula>
    </cfRule>
  </conditionalFormatting>
  <conditionalFormatting sqref="CF20">
    <cfRule type="cellIs" dxfId="9170" priority="2620" operator="lessThan">
      <formula>$C$4</formula>
    </cfRule>
  </conditionalFormatting>
  <conditionalFormatting sqref="CF21">
    <cfRule type="cellIs" dxfId="9169" priority="2621" operator="lessThan">
      <formula>$C$4</formula>
    </cfRule>
  </conditionalFormatting>
  <conditionalFormatting sqref="CF22">
    <cfRule type="cellIs" dxfId="9168" priority="2622" operator="lessThan">
      <formula>$C$4</formula>
    </cfRule>
  </conditionalFormatting>
  <conditionalFormatting sqref="CF23">
    <cfRule type="cellIs" dxfId="9167" priority="2623" operator="lessThan">
      <formula>$C$4</formula>
    </cfRule>
  </conditionalFormatting>
  <conditionalFormatting sqref="CF24">
    <cfRule type="cellIs" dxfId="9166" priority="2624" operator="lessThan">
      <formula>$C$4</formula>
    </cfRule>
  </conditionalFormatting>
  <conditionalFormatting sqref="CF25">
    <cfRule type="cellIs" dxfId="9165" priority="2625" operator="lessThan">
      <formula>$C$4</formula>
    </cfRule>
  </conditionalFormatting>
  <conditionalFormatting sqref="CF26">
    <cfRule type="cellIs" dxfId="9164" priority="2626" operator="lessThan">
      <formula>$C$4</formula>
    </cfRule>
  </conditionalFormatting>
  <conditionalFormatting sqref="CF27">
    <cfRule type="cellIs" dxfId="9163" priority="2627" operator="lessThan">
      <formula>$C$4</formula>
    </cfRule>
  </conditionalFormatting>
  <conditionalFormatting sqref="CF28">
    <cfRule type="cellIs" dxfId="9162" priority="2628" operator="lessThan">
      <formula>$C$4</formula>
    </cfRule>
  </conditionalFormatting>
  <conditionalFormatting sqref="CF29">
    <cfRule type="cellIs" dxfId="9161" priority="2629" operator="lessThan">
      <formula>$C$4</formula>
    </cfRule>
  </conditionalFormatting>
  <conditionalFormatting sqref="CF30">
    <cfRule type="cellIs" dxfId="9160" priority="2630" operator="lessThan">
      <formula>$C$4</formula>
    </cfRule>
  </conditionalFormatting>
  <conditionalFormatting sqref="CF31">
    <cfRule type="cellIs" dxfId="9159" priority="2631" operator="lessThan">
      <formula>$C$4</formula>
    </cfRule>
  </conditionalFormatting>
  <conditionalFormatting sqref="CF32">
    <cfRule type="cellIs" dxfId="9158" priority="2632" operator="lessThan">
      <formula>$C$4</formula>
    </cfRule>
  </conditionalFormatting>
  <conditionalFormatting sqref="CF33">
    <cfRule type="cellIs" dxfId="9157" priority="2633" operator="lessThan">
      <formula>$C$4</formula>
    </cfRule>
  </conditionalFormatting>
  <conditionalFormatting sqref="CF34">
    <cfRule type="cellIs" dxfId="9156" priority="2634" operator="lessThan">
      <formula>$C$4</formula>
    </cfRule>
  </conditionalFormatting>
  <conditionalFormatting sqref="CF35">
    <cfRule type="cellIs" dxfId="9155" priority="2635" operator="lessThan">
      <formula>$C$4</formula>
    </cfRule>
  </conditionalFormatting>
  <conditionalFormatting sqref="CF36">
    <cfRule type="cellIs" dxfId="9154" priority="2636" operator="lessThan">
      <formula>$C$4</formula>
    </cfRule>
  </conditionalFormatting>
  <conditionalFormatting sqref="CF37">
    <cfRule type="cellIs" dxfId="9153" priority="2637" operator="lessThan">
      <formula>$C$4</formula>
    </cfRule>
  </conditionalFormatting>
  <conditionalFormatting sqref="CF38">
    <cfRule type="cellIs" dxfId="9152" priority="2638" operator="lessThan">
      <formula>$C$4</formula>
    </cfRule>
  </conditionalFormatting>
  <conditionalFormatting sqref="CF39">
    <cfRule type="cellIs" dxfId="9151" priority="2639" operator="lessThan">
      <formula>$C$4</formula>
    </cfRule>
  </conditionalFormatting>
  <conditionalFormatting sqref="CF40">
    <cfRule type="cellIs" dxfId="9150" priority="2640" operator="lessThan">
      <formula>$C$4</formula>
    </cfRule>
  </conditionalFormatting>
  <conditionalFormatting sqref="CF41">
    <cfRule type="cellIs" dxfId="9149" priority="2641" operator="lessThan">
      <formula>$C$4</formula>
    </cfRule>
  </conditionalFormatting>
  <conditionalFormatting sqref="CF42">
    <cfRule type="cellIs" dxfId="9148" priority="2642" operator="lessThan">
      <formula>$C$4</formula>
    </cfRule>
  </conditionalFormatting>
  <conditionalFormatting sqref="CF43">
    <cfRule type="cellIs" dxfId="9147" priority="2643" operator="lessThan">
      <formula>$C$4</formula>
    </cfRule>
  </conditionalFormatting>
  <conditionalFormatting sqref="CF44">
    <cfRule type="cellIs" dxfId="9146" priority="2644" operator="lessThan">
      <formula>$C$4</formula>
    </cfRule>
  </conditionalFormatting>
  <conditionalFormatting sqref="CF45">
    <cfRule type="cellIs" dxfId="9145" priority="2645" operator="lessThan">
      <formula>$C$4</formula>
    </cfRule>
  </conditionalFormatting>
  <conditionalFormatting sqref="CF46">
    <cfRule type="cellIs" dxfId="9144" priority="2646" operator="lessThan">
      <formula>$C$4</formula>
    </cfRule>
  </conditionalFormatting>
  <conditionalFormatting sqref="CF47">
    <cfRule type="cellIs" dxfId="9143" priority="2647" operator="lessThan">
      <formula>$C$4</formula>
    </cfRule>
  </conditionalFormatting>
  <conditionalFormatting sqref="CF48">
    <cfRule type="cellIs" dxfId="9142" priority="2648" operator="lessThan">
      <formula>$C$4</formula>
    </cfRule>
  </conditionalFormatting>
  <conditionalFormatting sqref="CF49">
    <cfRule type="cellIs" dxfId="9141" priority="2649" operator="lessThan">
      <formula>$C$4</formula>
    </cfRule>
  </conditionalFormatting>
  <conditionalFormatting sqref="CF50">
    <cfRule type="cellIs" dxfId="9140" priority="2650" operator="lessThan">
      <formula>$C$4</formula>
    </cfRule>
  </conditionalFormatting>
  <conditionalFormatting sqref="CF51">
    <cfRule type="cellIs" dxfId="9139" priority="2651" operator="lessThan">
      <formula>$C$4</formula>
    </cfRule>
  </conditionalFormatting>
  <conditionalFormatting sqref="CF52">
    <cfRule type="cellIs" dxfId="9138" priority="2652" operator="lessThan">
      <formula>$C$4</formula>
    </cfRule>
  </conditionalFormatting>
  <conditionalFormatting sqref="CF53">
    <cfRule type="cellIs" dxfId="9137" priority="2653" operator="lessThan">
      <formula>$C$4</formula>
    </cfRule>
  </conditionalFormatting>
  <conditionalFormatting sqref="CF54">
    <cfRule type="cellIs" dxfId="9136" priority="2654" operator="lessThan">
      <formula>$C$4</formula>
    </cfRule>
  </conditionalFormatting>
  <conditionalFormatting sqref="CF55">
    <cfRule type="cellIs" dxfId="9135" priority="2655" operator="lessThan">
      <formula>$C$4</formula>
    </cfRule>
  </conditionalFormatting>
  <conditionalFormatting sqref="CF56">
    <cfRule type="cellIs" dxfId="9134" priority="2656" operator="lessThan">
      <formula>$C$4</formula>
    </cfRule>
  </conditionalFormatting>
  <conditionalFormatting sqref="CF57">
    <cfRule type="cellIs" dxfId="9133" priority="2657" operator="lessThan">
      <formula>$C$4</formula>
    </cfRule>
  </conditionalFormatting>
  <conditionalFormatting sqref="CF58">
    <cfRule type="cellIs" dxfId="9132" priority="2658" operator="lessThan">
      <formula>$C$4</formula>
    </cfRule>
  </conditionalFormatting>
  <conditionalFormatting sqref="CF59">
    <cfRule type="cellIs" dxfId="9131" priority="2659" operator="lessThan">
      <formula>$C$4</formula>
    </cfRule>
  </conditionalFormatting>
  <conditionalFormatting sqref="CF60">
    <cfRule type="cellIs" dxfId="9130" priority="2660" operator="lessThan">
      <formula>$C$4</formula>
    </cfRule>
  </conditionalFormatting>
  <conditionalFormatting sqref="CG11">
    <cfRule type="cellIs" dxfId="9129" priority="2661" operator="lessThan">
      <formula>$C$4</formula>
    </cfRule>
  </conditionalFormatting>
  <conditionalFormatting sqref="CG12">
    <cfRule type="cellIs" dxfId="9128" priority="2662" operator="lessThan">
      <formula>$C$4</formula>
    </cfRule>
  </conditionalFormatting>
  <conditionalFormatting sqref="CG13">
    <cfRule type="cellIs" dxfId="9127" priority="2663" operator="lessThan">
      <formula>$C$4</formula>
    </cfRule>
  </conditionalFormatting>
  <conditionalFormatting sqref="CG14">
    <cfRule type="cellIs" dxfId="9126" priority="2664" operator="lessThan">
      <formula>$C$4</formula>
    </cfRule>
  </conditionalFormatting>
  <conditionalFormatting sqref="CG15">
    <cfRule type="cellIs" dxfId="9125" priority="2665" operator="lessThan">
      <formula>$C$4</formula>
    </cfRule>
  </conditionalFormatting>
  <conditionalFormatting sqref="CG16">
    <cfRule type="cellIs" dxfId="9124" priority="2666" operator="lessThan">
      <formula>$C$4</formula>
    </cfRule>
  </conditionalFormatting>
  <conditionalFormatting sqref="CG17">
    <cfRule type="cellIs" dxfId="9123" priority="2667" operator="lessThan">
      <formula>$C$4</formula>
    </cfRule>
  </conditionalFormatting>
  <conditionalFormatting sqref="CG18">
    <cfRule type="cellIs" dxfId="9122" priority="2668" operator="lessThan">
      <formula>$C$4</formula>
    </cfRule>
  </conditionalFormatting>
  <conditionalFormatting sqref="CG19">
    <cfRule type="cellIs" dxfId="9121" priority="2669" operator="lessThan">
      <formula>$C$4</formula>
    </cfRule>
  </conditionalFormatting>
  <conditionalFormatting sqref="CG20">
    <cfRule type="cellIs" dxfId="9120" priority="2670" operator="lessThan">
      <formula>$C$4</formula>
    </cfRule>
  </conditionalFormatting>
  <conditionalFormatting sqref="CG21">
    <cfRule type="cellIs" dxfId="9119" priority="2671" operator="lessThan">
      <formula>$C$4</formula>
    </cfRule>
  </conditionalFormatting>
  <conditionalFormatting sqref="CG22">
    <cfRule type="cellIs" dxfId="9118" priority="2672" operator="lessThan">
      <formula>$C$4</formula>
    </cfRule>
  </conditionalFormatting>
  <conditionalFormatting sqref="CG23">
    <cfRule type="cellIs" dxfId="9117" priority="2673" operator="lessThan">
      <formula>$C$4</formula>
    </cfRule>
  </conditionalFormatting>
  <conditionalFormatting sqref="CG24">
    <cfRule type="cellIs" dxfId="9116" priority="2674" operator="lessThan">
      <formula>$C$4</formula>
    </cfRule>
  </conditionalFormatting>
  <conditionalFormatting sqref="CG25">
    <cfRule type="cellIs" dxfId="9115" priority="2675" operator="lessThan">
      <formula>$C$4</formula>
    </cfRule>
  </conditionalFormatting>
  <conditionalFormatting sqref="CG26">
    <cfRule type="cellIs" dxfId="9114" priority="2676" operator="lessThan">
      <formula>$C$4</formula>
    </cfRule>
  </conditionalFormatting>
  <conditionalFormatting sqref="CG27">
    <cfRule type="cellIs" dxfId="9113" priority="2677" operator="lessThan">
      <formula>$C$4</formula>
    </cfRule>
  </conditionalFormatting>
  <conditionalFormatting sqref="CG28">
    <cfRule type="cellIs" dxfId="9112" priority="2678" operator="lessThan">
      <formula>$C$4</formula>
    </cfRule>
  </conditionalFormatting>
  <conditionalFormatting sqref="CG29">
    <cfRule type="cellIs" dxfId="9111" priority="2679" operator="lessThan">
      <formula>$C$4</formula>
    </cfRule>
  </conditionalFormatting>
  <conditionalFormatting sqref="CG30">
    <cfRule type="cellIs" dxfId="9110" priority="2680" operator="lessThan">
      <formula>$C$4</formula>
    </cfRule>
  </conditionalFormatting>
  <conditionalFormatting sqref="CG31">
    <cfRule type="cellIs" dxfId="9109" priority="2681" operator="lessThan">
      <formula>$C$4</formula>
    </cfRule>
  </conditionalFormatting>
  <conditionalFormatting sqref="CG32">
    <cfRule type="cellIs" dxfId="9108" priority="2682" operator="lessThan">
      <formula>$C$4</formula>
    </cfRule>
  </conditionalFormatting>
  <conditionalFormatting sqref="CG33">
    <cfRule type="cellIs" dxfId="9107" priority="2683" operator="lessThan">
      <formula>$C$4</formula>
    </cfRule>
  </conditionalFormatting>
  <conditionalFormatting sqref="CG34">
    <cfRule type="cellIs" dxfId="9106" priority="2684" operator="lessThan">
      <formula>$C$4</formula>
    </cfRule>
  </conditionalFormatting>
  <conditionalFormatting sqref="CG35">
    <cfRule type="cellIs" dxfId="9105" priority="2685" operator="lessThan">
      <formula>$C$4</formula>
    </cfRule>
  </conditionalFormatting>
  <conditionalFormatting sqref="CG36">
    <cfRule type="cellIs" dxfId="9104" priority="2686" operator="lessThan">
      <formula>$C$4</formula>
    </cfRule>
  </conditionalFormatting>
  <conditionalFormatting sqref="CG37">
    <cfRule type="cellIs" dxfId="9103" priority="2687" operator="lessThan">
      <formula>$C$4</formula>
    </cfRule>
  </conditionalFormatting>
  <conditionalFormatting sqref="CG38">
    <cfRule type="cellIs" dxfId="9102" priority="2688" operator="lessThan">
      <formula>$C$4</formula>
    </cfRule>
  </conditionalFormatting>
  <conditionalFormatting sqref="CG39">
    <cfRule type="cellIs" dxfId="9101" priority="2689" operator="lessThan">
      <formula>$C$4</formula>
    </cfRule>
  </conditionalFormatting>
  <conditionalFormatting sqref="CG40">
    <cfRule type="cellIs" dxfId="9100" priority="2690" operator="lessThan">
      <formula>$C$4</formula>
    </cfRule>
  </conditionalFormatting>
  <conditionalFormatting sqref="CG41">
    <cfRule type="cellIs" dxfId="9099" priority="2691" operator="lessThan">
      <formula>$C$4</formula>
    </cfRule>
  </conditionalFormatting>
  <conditionalFormatting sqref="CG42">
    <cfRule type="cellIs" dxfId="9098" priority="2692" operator="lessThan">
      <formula>$C$4</formula>
    </cfRule>
  </conditionalFormatting>
  <conditionalFormatting sqref="CG43">
    <cfRule type="cellIs" dxfId="9097" priority="2693" operator="lessThan">
      <formula>$C$4</formula>
    </cfRule>
  </conditionalFormatting>
  <conditionalFormatting sqref="CG44">
    <cfRule type="cellIs" dxfId="9096" priority="2694" operator="lessThan">
      <formula>$C$4</formula>
    </cfRule>
  </conditionalFormatting>
  <conditionalFormatting sqref="CG45">
    <cfRule type="cellIs" dxfId="9095" priority="2695" operator="lessThan">
      <formula>$C$4</formula>
    </cfRule>
  </conditionalFormatting>
  <conditionalFormatting sqref="CG46">
    <cfRule type="cellIs" dxfId="9094" priority="2696" operator="lessThan">
      <formula>$C$4</formula>
    </cfRule>
  </conditionalFormatting>
  <conditionalFormatting sqref="CG47">
    <cfRule type="cellIs" dxfId="9093" priority="2697" operator="lessThan">
      <formula>$C$4</formula>
    </cfRule>
  </conditionalFormatting>
  <conditionalFormatting sqref="CG48">
    <cfRule type="cellIs" dxfId="9092" priority="2698" operator="lessThan">
      <formula>$C$4</formula>
    </cfRule>
  </conditionalFormatting>
  <conditionalFormatting sqref="CG49">
    <cfRule type="cellIs" dxfId="9091" priority="2699" operator="lessThan">
      <formula>$C$4</formula>
    </cfRule>
  </conditionalFormatting>
  <conditionalFormatting sqref="CG50">
    <cfRule type="cellIs" dxfId="9090" priority="2700" operator="lessThan">
      <formula>$C$4</formula>
    </cfRule>
  </conditionalFormatting>
  <conditionalFormatting sqref="CG51">
    <cfRule type="cellIs" dxfId="9089" priority="2701" operator="lessThan">
      <formula>$C$4</formula>
    </cfRule>
  </conditionalFormatting>
  <conditionalFormatting sqref="CG52">
    <cfRule type="cellIs" dxfId="9088" priority="2702" operator="lessThan">
      <formula>$C$4</formula>
    </cfRule>
  </conditionalFormatting>
  <conditionalFormatting sqref="CG53">
    <cfRule type="cellIs" dxfId="9087" priority="2703" operator="lessThan">
      <formula>$C$4</formula>
    </cfRule>
  </conditionalFormatting>
  <conditionalFormatting sqref="CG54">
    <cfRule type="cellIs" dxfId="9086" priority="2704" operator="lessThan">
      <formula>$C$4</formula>
    </cfRule>
  </conditionalFormatting>
  <conditionalFormatting sqref="CG55">
    <cfRule type="cellIs" dxfId="9085" priority="2705" operator="lessThan">
      <formula>$C$4</formula>
    </cfRule>
  </conditionalFormatting>
  <conditionalFormatting sqref="CG56">
    <cfRule type="cellIs" dxfId="9084" priority="2706" operator="lessThan">
      <formula>$C$4</formula>
    </cfRule>
  </conditionalFormatting>
  <conditionalFormatting sqref="CG57">
    <cfRule type="cellIs" dxfId="9083" priority="2707" operator="lessThan">
      <formula>$C$4</formula>
    </cfRule>
  </conditionalFormatting>
  <conditionalFormatting sqref="CG58">
    <cfRule type="cellIs" dxfId="9082" priority="2708" operator="lessThan">
      <formula>$C$4</formula>
    </cfRule>
  </conditionalFormatting>
  <conditionalFormatting sqref="CG59">
    <cfRule type="cellIs" dxfId="9081" priority="2709" operator="lessThan">
      <formula>$C$4</formula>
    </cfRule>
  </conditionalFormatting>
  <conditionalFormatting sqref="CG60">
    <cfRule type="cellIs" dxfId="9080" priority="2710" operator="lessThan">
      <formula>$C$4</formula>
    </cfRule>
  </conditionalFormatting>
  <conditionalFormatting sqref="CM11">
    <cfRule type="cellIs" dxfId="9079" priority="2711" operator="lessThan">
      <formula>$C$4</formula>
    </cfRule>
  </conditionalFormatting>
  <conditionalFormatting sqref="CM12">
    <cfRule type="cellIs" dxfId="9078" priority="2712" operator="lessThan">
      <formula>$C$4</formula>
    </cfRule>
  </conditionalFormatting>
  <conditionalFormatting sqref="CM13">
    <cfRule type="cellIs" dxfId="9077" priority="2713" operator="lessThan">
      <formula>$C$4</formula>
    </cfRule>
  </conditionalFormatting>
  <conditionalFormatting sqref="CM14">
    <cfRule type="cellIs" dxfId="9076" priority="2714" operator="lessThan">
      <formula>$C$4</formula>
    </cfRule>
  </conditionalFormatting>
  <conditionalFormatting sqref="CM15">
    <cfRule type="cellIs" dxfId="9075" priority="2715" operator="lessThan">
      <formula>$C$4</formula>
    </cfRule>
  </conditionalFormatting>
  <conditionalFormatting sqref="CM16">
    <cfRule type="cellIs" dxfId="9074" priority="2716" operator="lessThan">
      <formula>$C$4</formula>
    </cfRule>
  </conditionalFormatting>
  <conditionalFormatting sqref="CM17">
    <cfRule type="cellIs" dxfId="9073" priority="2717" operator="lessThan">
      <formula>$C$4</formula>
    </cfRule>
  </conditionalFormatting>
  <conditionalFormatting sqref="CM18">
    <cfRule type="cellIs" dxfId="9072" priority="2718" operator="lessThan">
      <formula>$C$4</formula>
    </cfRule>
  </conditionalFormatting>
  <conditionalFormatting sqref="CM19">
    <cfRule type="cellIs" dxfId="9071" priority="2719" operator="lessThan">
      <formula>$C$4</formula>
    </cfRule>
  </conditionalFormatting>
  <conditionalFormatting sqref="CM20">
    <cfRule type="cellIs" dxfId="9070" priority="2720" operator="lessThan">
      <formula>$C$4</formula>
    </cfRule>
  </conditionalFormatting>
  <conditionalFormatting sqref="CM21">
    <cfRule type="cellIs" dxfId="9069" priority="2721" operator="lessThan">
      <formula>$C$4</formula>
    </cfRule>
  </conditionalFormatting>
  <conditionalFormatting sqref="CM22">
    <cfRule type="cellIs" dxfId="9068" priority="2722" operator="lessThan">
      <formula>$C$4</formula>
    </cfRule>
  </conditionalFormatting>
  <conditionalFormatting sqref="CM23">
    <cfRule type="cellIs" dxfId="9067" priority="2723" operator="lessThan">
      <formula>$C$4</formula>
    </cfRule>
  </conditionalFormatting>
  <conditionalFormatting sqref="CM24">
    <cfRule type="cellIs" dxfId="9066" priority="2724" operator="lessThan">
      <formula>$C$4</formula>
    </cfRule>
  </conditionalFormatting>
  <conditionalFormatting sqref="CM25">
    <cfRule type="cellIs" dxfId="9065" priority="2725" operator="lessThan">
      <formula>$C$4</formula>
    </cfRule>
  </conditionalFormatting>
  <conditionalFormatting sqref="CM26">
    <cfRule type="cellIs" dxfId="9064" priority="2726" operator="lessThan">
      <formula>$C$4</formula>
    </cfRule>
  </conditionalFormatting>
  <conditionalFormatting sqref="CM27">
    <cfRule type="cellIs" dxfId="9063" priority="2727" operator="lessThan">
      <formula>$C$4</formula>
    </cfRule>
  </conditionalFormatting>
  <conditionalFormatting sqref="CM28">
    <cfRule type="cellIs" dxfId="9062" priority="2728" operator="lessThan">
      <formula>$C$4</formula>
    </cfRule>
  </conditionalFormatting>
  <conditionalFormatting sqref="CM29">
    <cfRule type="cellIs" dxfId="9061" priority="2729" operator="lessThan">
      <formula>$C$4</formula>
    </cfRule>
  </conditionalFormatting>
  <conditionalFormatting sqref="CM30">
    <cfRule type="cellIs" dxfId="9060" priority="2730" operator="lessThan">
      <formula>$C$4</formula>
    </cfRule>
  </conditionalFormatting>
  <conditionalFormatting sqref="CM31">
    <cfRule type="cellIs" dxfId="9059" priority="2731" operator="lessThan">
      <formula>$C$4</formula>
    </cfRule>
  </conditionalFormatting>
  <conditionalFormatting sqref="CM32">
    <cfRule type="cellIs" dxfId="9058" priority="2732" operator="lessThan">
      <formula>$C$4</formula>
    </cfRule>
  </conditionalFormatting>
  <conditionalFormatting sqref="CM33">
    <cfRule type="cellIs" dxfId="9057" priority="2733" operator="lessThan">
      <formula>$C$4</formula>
    </cfRule>
  </conditionalFormatting>
  <conditionalFormatting sqref="CM34">
    <cfRule type="cellIs" dxfId="9056" priority="2734" operator="lessThan">
      <formula>$C$4</formula>
    </cfRule>
  </conditionalFormatting>
  <conditionalFormatting sqref="CM35">
    <cfRule type="cellIs" dxfId="9055" priority="2735" operator="lessThan">
      <formula>$C$4</formula>
    </cfRule>
  </conditionalFormatting>
  <conditionalFormatting sqref="CM36">
    <cfRule type="cellIs" dxfId="9054" priority="2736" operator="lessThan">
      <formula>$C$4</formula>
    </cfRule>
  </conditionalFormatting>
  <conditionalFormatting sqref="CM37">
    <cfRule type="cellIs" dxfId="9053" priority="2737" operator="lessThan">
      <formula>$C$4</formula>
    </cfRule>
  </conditionalFormatting>
  <conditionalFormatting sqref="CM38">
    <cfRule type="cellIs" dxfId="9052" priority="2738" operator="lessThan">
      <formula>$C$4</formula>
    </cfRule>
  </conditionalFormatting>
  <conditionalFormatting sqref="CM39">
    <cfRule type="cellIs" dxfId="9051" priority="2739" operator="lessThan">
      <formula>$C$4</formula>
    </cfRule>
  </conditionalFormatting>
  <conditionalFormatting sqref="CM40">
    <cfRule type="cellIs" dxfId="9050" priority="2740" operator="lessThan">
      <formula>$C$4</formula>
    </cfRule>
  </conditionalFormatting>
  <conditionalFormatting sqref="CM41">
    <cfRule type="cellIs" dxfId="9049" priority="2741" operator="lessThan">
      <formula>$C$4</formula>
    </cfRule>
  </conditionalFormatting>
  <conditionalFormatting sqref="CM42">
    <cfRule type="cellIs" dxfId="9048" priority="2742" operator="lessThan">
      <formula>$C$4</formula>
    </cfRule>
  </conditionalFormatting>
  <conditionalFormatting sqref="CM43">
    <cfRule type="cellIs" dxfId="9047" priority="2743" operator="lessThan">
      <formula>$C$4</formula>
    </cfRule>
  </conditionalFormatting>
  <conditionalFormatting sqref="CM44">
    <cfRule type="cellIs" dxfId="9046" priority="2744" operator="lessThan">
      <formula>$C$4</formula>
    </cfRule>
  </conditionalFormatting>
  <conditionalFormatting sqref="CM45">
    <cfRule type="cellIs" dxfId="9045" priority="2745" operator="lessThan">
      <formula>$C$4</formula>
    </cfRule>
  </conditionalFormatting>
  <conditionalFormatting sqref="CM46">
    <cfRule type="cellIs" dxfId="9044" priority="2746" operator="lessThan">
      <formula>$C$4</formula>
    </cfRule>
  </conditionalFormatting>
  <conditionalFormatting sqref="CM47">
    <cfRule type="cellIs" dxfId="9043" priority="2747" operator="lessThan">
      <formula>$C$4</formula>
    </cfRule>
  </conditionalFormatting>
  <conditionalFormatting sqref="CM48">
    <cfRule type="cellIs" dxfId="9042" priority="2748" operator="lessThan">
      <formula>$C$4</formula>
    </cfRule>
  </conditionalFormatting>
  <conditionalFormatting sqref="CM49">
    <cfRule type="cellIs" dxfId="9041" priority="2749" operator="lessThan">
      <formula>$C$4</formula>
    </cfRule>
  </conditionalFormatting>
  <conditionalFormatting sqref="CM50">
    <cfRule type="cellIs" dxfId="9040" priority="2750" operator="lessThan">
      <formula>$C$4</formula>
    </cfRule>
  </conditionalFormatting>
  <conditionalFormatting sqref="CM51">
    <cfRule type="cellIs" dxfId="9039" priority="2751" operator="lessThan">
      <formula>$C$4</formula>
    </cfRule>
  </conditionalFormatting>
  <conditionalFormatting sqref="CM52">
    <cfRule type="cellIs" dxfId="9038" priority="2752" operator="lessThan">
      <formula>$C$4</formula>
    </cfRule>
  </conditionalFormatting>
  <conditionalFormatting sqref="CM53">
    <cfRule type="cellIs" dxfId="9037" priority="2753" operator="lessThan">
      <formula>$C$4</formula>
    </cfRule>
  </conditionalFormatting>
  <conditionalFormatting sqref="CM54">
    <cfRule type="cellIs" dxfId="9036" priority="2754" operator="lessThan">
      <formula>$C$4</formula>
    </cfRule>
  </conditionalFormatting>
  <conditionalFormatting sqref="CM55">
    <cfRule type="cellIs" dxfId="9035" priority="2755" operator="lessThan">
      <formula>$C$4</formula>
    </cfRule>
  </conditionalFormatting>
  <conditionalFormatting sqref="CM56">
    <cfRule type="cellIs" dxfId="9034" priority="2756" operator="lessThan">
      <formula>$C$4</formula>
    </cfRule>
  </conditionalFormatting>
  <conditionalFormatting sqref="CM57">
    <cfRule type="cellIs" dxfId="9033" priority="2757" operator="lessThan">
      <formula>$C$4</formula>
    </cfRule>
  </conditionalFormatting>
  <conditionalFormatting sqref="CM58">
    <cfRule type="cellIs" dxfId="9032" priority="2758" operator="lessThan">
      <formula>$C$4</formula>
    </cfRule>
  </conditionalFormatting>
  <conditionalFormatting sqref="CM59">
    <cfRule type="cellIs" dxfId="9031" priority="2759" operator="lessThan">
      <formula>$C$4</formula>
    </cfRule>
  </conditionalFormatting>
  <conditionalFormatting sqref="CM60">
    <cfRule type="cellIs" dxfId="9030" priority="2760" operator="lessThan">
      <formula>$C$4</formula>
    </cfRule>
  </conditionalFormatting>
  <conditionalFormatting sqref="CN11">
    <cfRule type="cellIs" dxfId="9029" priority="2761" operator="lessThan">
      <formula>$C$4</formula>
    </cfRule>
  </conditionalFormatting>
  <conditionalFormatting sqref="CN12">
    <cfRule type="cellIs" dxfId="9028" priority="2762" operator="lessThan">
      <formula>$C$4</formula>
    </cfRule>
  </conditionalFormatting>
  <conditionalFormatting sqref="CN13">
    <cfRule type="cellIs" dxfId="9027" priority="2763" operator="lessThan">
      <formula>$C$4</formula>
    </cfRule>
  </conditionalFormatting>
  <conditionalFormatting sqref="CN14">
    <cfRule type="cellIs" dxfId="9026" priority="2764" operator="lessThan">
      <formula>$C$4</formula>
    </cfRule>
  </conditionalFormatting>
  <conditionalFormatting sqref="CN15">
    <cfRule type="cellIs" dxfId="9025" priority="2765" operator="lessThan">
      <formula>$C$4</formula>
    </cfRule>
  </conditionalFormatting>
  <conditionalFormatting sqref="CN16">
    <cfRule type="cellIs" dxfId="9024" priority="2766" operator="lessThan">
      <formula>$C$4</formula>
    </cfRule>
  </conditionalFormatting>
  <conditionalFormatting sqref="CN17">
    <cfRule type="cellIs" dxfId="9023" priority="2767" operator="lessThan">
      <formula>$C$4</formula>
    </cfRule>
  </conditionalFormatting>
  <conditionalFormatting sqref="CN18">
    <cfRule type="cellIs" dxfId="9022" priority="2768" operator="lessThan">
      <formula>$C$4</formula>
    </cfRule>
  </conditionalFormatting>
  <conditionalFormatting sqref="CN19">
    <cfRule type="cellIs" dxfId="9021" priority="2769" operator="lessThan">
      <formula>$C$4</formula>
    </cfRule>
  </conditionalFormatting>
  <conditionalFormatting sqref="CN20">
    <cfRule type="cellIs" dxfId="9020" priority="2770" operator="lessThan">
      <formula>$C$4</formula>
    </cfRule>
  </conditionalFormatting>
  <conditionalFormatting sqref="CN21">
    <cfRule type="cellIs" dxfId="9019" priority="2771" operator="lessThan">
      <formula>$C$4</formula>
    </cfRule>
  </conditionalFormatting>
  <conditionalFormatting sqref="CN22">
    <cfRule type="cellIs" dxfId="9018" priority="2772" operator="lessThan">
      <formula>$C$4</formula>
    </cfRule>
  </conditionalFormatting>
  <conditionalFormatting sqref="CN23">
    <cfRule type="cellIs" dxfId="9017" priority="2773" operator="lessThan">
      <formula>$C$4</formula>
    </cfRule>
  </conditionalFormatting>
  <conditionalFormatting sqref="CN24">
    <cfRule type="cellIs" dxfId="9016" priority="2774" operator="lessThan">
      <formula>$C$4</formula>
    </cfRule>
  </conditionalFormatting>
  <conditionalFormatting sqref="CN25">
    <cfRule type="cellIs" dxfId="9015" priority="2775" operator="lessThan">
      <formula>$C$4</formula>
    </cfRule>
  </conditionalFormatting>
  <conditionalFormatting sqref="CN26">
    <cfRule type="cellIs" dxfId="9014" priority="2776" operator="lessThan">
      <formula>$C$4</formula>
    </cfRule>
  </conditionalFormatting>
  <conditionalFormatting sqref="CN27">
    <cfRule type="cellIs" dxfId="9013" priority="2777" operator="lessThan">
      <formula>$C$4</formula>
    </cfRule>
  </conditionalFormatting>
  <conditionalFormatting sqref="CN28">
    <cfRule type="cellIs" dxfId="9012" priority="2778" operator="lessThan">
      <formula>$C$4</formula>
    </cfRule>
  </conditionalFormatting>
  <conditionalFormatting sqref="CN29">
    <cfRule type="cellIs" dxfId="9011" priority="2779" operator="lessThan">
      <formula>$C$4</formula>
    </cfRule>
  </conditionalFormatting>
  <conditionalFormatting sqref="CN30">
    <cfRule type="cellIs" dxfId="9010" priority="2780" operator="lessThan">
      <formula>$C$4</formula>
    </cfRule>
  </conditionalFormatting>
  <conditionalFormatting sqref="CN31">
    <cfRule type="cellIs" dxfId="9009" priority="2781" operator="lessThan">
      <formula>$C$4</formula>
    </cfRule>
  </conditionalFormatting>
  <conditionalFormatting sqref="CN32">
    <cfRule type="cellIs" dxfId="9008" priority="2782" operator="lessThan">
      <formula>$C$4</formula>
    </cfRule>
  </conditionalFormatting>
  <conditionalFormatting sqref="CN33">
    <cfRule type="cellIs" dxfId="9007" priority="2783" operator="lessThan">
      <formula>$C$4</formula>
    </cfRule>
  </conditionalFormatting>
  <conditionalFormatting sqref="CN34">
    <cfRule type="cellIs" dxfId="9006" priority="2784" operator="lessThan">
      <formula>$C$4</formula>
    </cfRule>
  </conditionalFormatting>
  <conditionalFormatting sqref="CN35">
    <cfRule type="cellIs" dxfId="9005" priority="2785" operator="lessThan">
      <formula>$C$4</formula>
    </cfRule>
  </conditionalFormatting>
  <conditionalFormatting sqref="CN36">
    <cfRule type="cellIs" dxfId="9004" priority="2786" operator="lessThan">
      <formula>$C$4</formula>
    </cfRule>
  </conditionalFormatting>
  <conditionalFormatting sqref="CN37">
    <cfRule type="cellIs" dxfId="9003" priority="2787" operator="lessThan">
      <formula>$C$4</formula>
    </cfRule>
  </conditionalFormatting>
  <conditionalFormatting sqref="CN38">
    <cfRule type="cellIs" dxfId="9002" priority="2788" operator="lessThan">
      <formula>$C$4</formula>
    </cfRule>
  </conditionalFormatting>
  <conditionalFormatting sqref="CN39">
    <cfRule type="cellIs" dxfId="9001" priority="2789" operator="lessThan">
      <formula>$C$4</formula>
    </cfRule>
  </conditionalFormatting>
  <conditionalFormatting sqref="CN40">
    <cfRule type="cellIs" dxfId="9000" priority="2790" operator="lessThan">
      <formula>$C$4</formula>
    </cfRule>
  </conditionalFormatting>
  <conditionalFormatting sqref="CN41">
    <cfRule type="cellIs" dxfId="8999" priority="2791" operator="lessThan">
      <formula>$C$4</formula>
    </cfRule>
  </conditionalFormatting>
  <conditionalFormatting sqref="CN42">
    <cfRule type="cellIs" dxfId="8998" priority="2792" operator="lessThan">
      <formula>$C$4</formula>
    </cfRule>
  </conditionalFormatting>
  <conditionalFormatting sqref="CN43">
    <cfRule type="cellIs" dxfId="8997" priority="2793" operator="lessThan">
      <formula>$C$4</formula>
    </cfRule>
  </conditionalFormatting>
  <conditionalFormatting sqref="CN44">
    <cfRule type="cellIs" dxfId="8996" priority="2794" operator="lessThan">
      <formula>$C$4</formula>
    </cfRule>
  </conditionalFormatting>
  <conditionalFormatting sqref="CN45">
    <cfRule type="cellIs" dxfId="8995" priority="2795" operator="lessThan">
      <formula>$C$4</formula>
    </cfRule>
  </conditionalFormatting>
  <conditionalFormatting sqref="CN46">
    <cfRule type="cellIs" dxfId="8994" priority="2796" operator="lessThan">
      <formula>$C$4</formula>
    </cfRule>
  </conditionalFormatting>
  <conditionalFormatting sqref="CN47">
    <cfRule type="cellIs" dxfId="8993" priority="2797" operator="lessThan">
      <formula>$C$4</formula>
    </cfRule>
  </conditionalFormatting>
  <conditionalFormatting sqref="CN48">
    <cfRule type="cellIs" dxfId="8992" priority="2798" operator="lessThan">
      <formula>$C$4</formula>
    </cfRule>
  </conditionalFormatting>
  <conditionalFormatting sqref="CN49">
    <cfRule type="cellIs" dxfId="8991" priority="2799" operator="lessThan">
      <formula>$C$4</formula>
    </cfRule>
  </conditionalFormatting>
  <conditionalFormatting sqref="CN50">
    <cfRule type="cellIs" dxfId="8990" priority="2800" operator="lessThan">
      <formula>$C$4</formula>
    </cfRule>
  </conditionalFormatting>
  <conditionalFormatting sqref="CN51">
    <cfRule type="cellIs" dxfId="8989" priority="2801" operator="lessThan">
      <formula>$C$4</formula>
    </cfRule>
  </conditionalFormatting>
  <conditionalFormatting sqref="CN52">
    <cfRule type="cellIs" dxfId="8988" priority="2802" operator="lessThan">
      <formula>$C$4</formula>
    </cfRule>
  </conditionalFormatting>
  <conditionalFormatting sqref="CN53">
    <cfRule type="cellIs" dxfId="8987" priority="2803" operator="lessThan">
      <formula>$C$4</formula>
    </cfRule>
  </conditionalFormatting>
  <conditionalFormatting sqref="CN54">
    <cfRule type="cellIs" dxfId="8986" priority="2804" operator="lessThan">
      <formula>$C$4</formula>
    </cfRule>
  </conditionalFormatting>
  <conditionalFormatting sqref="CN55">
    <cfRule type="cellIs" dxfId="8985" priority="2805" operator="lessThan">
      <formula>$C$4</formula>
    </cfRule>
  </conditionalFormatting>
  <conditionalFormatting sqref="CN56">
    <cfRule type="cellIs" dxfId="8984" priority="2806" operator="lessThan">
      <formula>$C$4</formula>
    </cfRule>
  </conditionalFormatting>
  <conditionalFormatting sqref="CN57">
    <cfRule type="cellIs" dxfId="8983" priority="2807" operator="lessThan">
      <formula>$C$4</formula>
    </cfRule>
  </conditionalFormatting>
  <conditionalFormatting sqref="CN58">
    <cfRule type="cellIs" dxfId="8982" priority="2808" operator="lessThan">
      <formula>$C$4</formula>
    </cfRule>
  </conditionalFormatting>
  <conditionalFormatting sqref="CN59">
    <cfRule type="cellIs" dxfId="8981" priority="2809" operator="lessThan">
      <formula>$C$4</formula>
    </cfRule>
  </conditionalFormatting>
  <conditionalFormatting sqref="CN60">
    <cfRule type="cellIs" dxfId="8980" priority="2810" operator="lessThan">
      <formula>$C$4</formula>
    </cfRule>
  </conditionalFormatting>
  <conditionalFormatting sqref="CO11">
    <cfRule type="cellIs" dxfId="8979" priority="2811" operator="lessThan">
      <formula>$C$4</formula>
    </cfRule>
  </conditionalFormatting>
  <conditionalFormatting sqref="CO12">
    <cfRule type="cellIs" dxfId="8978" priority="2812" operator="lessThan">
      <formula>$C$4</formula>
    </cfRule>
  </conditionalFormatting>
  <conditionalFormatting sqref="CO13">
    <cfRule type="cellIs" dxfId="8977" priority="2813" operator="lessThan">
      <formula>$C$4</formula>
    </cfRule>
  </conditionalFormatting>
  <conditionalFormatting sqref="CO14">
    <cfRule type="cellIs" dxfId="8976" priority="2814" operator="lessThan">
      <formula>$C$4</formula>
    </cfRule>
  </conditionalFormatting>
  <conditionalFormatting sqref="CO15">
    <cfRule type="cellIs" dxfId="8975" priority="2815" operator="lessThan">
      <formula>$C$4</formula>
    </cfRule>
  </conditionalFormatting>
  <conditionalFormatting sqref="CO16">
    <cfRule type="cellIs" dxfId="8974" priority="2816" operator="lessThan">
      <formula>$C$4</formula>
    </cfRule>
  </conditionalFormatting>
  <conditionalFormatting sqref="CO17">
    <cfRule type="cellIs" dxfId="8973" priority="2817" operator="lessThan">
      <formula>$C$4</formula>
    </cfRule>
  </conditionalFormatting>
  <conditionalFormatting sqref="CO18">
    <cfRule type="cellIs" dxfId="8972" priority="2818" operator="lessThan">
      <formula>$C$4</formula>
    </cfRule>
  </conditionalFormatting>
  <conditionalFormatting sqref="CO19">
    <cfRule type="cellIs" dxfId="8971" priority="2819" operator="lessThan">
      <formula>$C$4</formula>
    </cfRule>
  </conditionalFormatting>
  <conditionalFormatting sqref="CO20">
    <cfRule type="cellIs" dxfId="8970" priority="2820" operator="lessThan">
      <formula>$C$4</formula>
    </cfRule>
  </conditionalFormatting>
  <conditionalFormatting sqref="CO21">
    <cfRule type="cellIs" dxfId="8969" priority="2821" operator="lessThan">
      <formula>$C$4</formula>
    </cfRule>
  </conditionalFormatting>
  <conditionalFormatting sqref="CO22">
    <cfRule type="cellIs" dxfId="8968" priority="2822" operator="lessThan">
      <formula>$C$4</formula>
    </cfRule>
  </conditionalFormatting>
  <conditionalFormatting sqref="CO23">
    <cfRule type="cellIs" dxfId="8967" priority="2823" operator="lessThan">
      <formula>$C$4</formula>
    </cfRule>
  </conditionalFormatting>
  <conditionalFormatting sqref="CO24">
    <cfRule type="cellIs" dxfId="8966" priority="2824" operator="lessThan">
      <formula>$C$4</formula>
    </cfRule>
  </conditionalFormatting>
  <conditionalFormatting sqref="CO25">
    <cfRule type="cellIs" dxfId="8965" priority="2825" operator="lessThan">
      <formula>$C$4</formula>
    </cfRule>
  </conditionalFormatting>
  <conditionalFormatting sqref="CO26">
    <cfRule type="cellIs" dxfId="8964" priority="2826" operator="lessThan">
      <formula>$C$4</formula>
    </cfRule>
  </conditionalFormatting>
  <conditionalFormatting sqref="CO27">
    <cfRule type="cellIs" dxfId="8963" priority="2827" operator="lessThan">
      <formula>$C$4</formula>
    </cfRule>
  </conditionalFormatting>
  <conditionalFormatting sqref="CO28">
    <cfRule type="cellIs" dxfId="8962" priority="2828" operator="lessThan">
      <formula>$C$4</formula>
    </cfRule>
  </conditionalFormatting>
  <conditionalFormatting sqref="CO29">
    <cfRule type="cellIs" dxfId="8961" priority="2829" operator="lessThan">
      <formula>$C$4</formula>
    </cfRule>
  </conditionalFormatting>
  <conditionalFormatting sqref="CO30">
    <cfRule type="cellIs" dxfId="8960" priority="2830" operator="lessThan">
      <formula>$C$4</formula>
    </cfRule>
  </conditionalFormatting>
  <conditionalFormatting sqref="CO31">
    <cfRule type="cellIs" dxfId="8959" priority="2831" operator="lessThan">
      <formula>$C$4</formula>
    </cfRule>
  </conditionalFormatting>
  <conditionalFormatting sqref="CO32">
    <cfRule type="cellIs" dxfId="8958" priority="2832" operator="lessThan">
      <formula>$C$4</formula>
    </cfRule>
  </conditionalFormatting>
  <conditionalFormatting sqref="CO33">
    <cfRule type="cellIs" dxfId="8957" priority="2833" operator="lessThan">
      <formula>$C$4</formula>
    </cfRule>
  </conditionalFormatting>
  <conditionalFormatting sqref="CO34">
    <cfRule type="cellIs" dxfId="8956" priority="2834" operator="lessThan">
      <formula>$C$4</formula>
    </cfRule>
  </conditionalFormatting>
  <conditionalFormatting sqref="CO35">
    <cfRule type="cellIs" dxfId="8955" priority="2835" operator="lessThan">
      <formula>$C$4</formula>
    </cfRule>
  </conditionalFormatting>
  <conditionalFormatting sqref="CO36">
    <cfRule type="cellIs" dxfId="8954" priority="2836" operator="lessThan">
      <formula>$C$4</formula>
    </cfRule>
  </conditionalFormatting>
  <conditionalFormatting sqref="CO37">
    <cfRule type="cellIs" dxfId="8953" priority="2837" operator="lessThan">
      <formula>$C$4</formula>
    </cfRule>
  </conditionalFormatting>
  <conditionalFormatting sqref="CO38">
    <cfRule type="cellIs" dxfId="8952" priority="2838" operator="lessThan">
      <formula>$C$4</formula>
    </cfRule>
  </conditionalFormatting>
  <conditionalFormatting sqref="CO39">
    <cfRule type="cellIs" dxfId="8951" priority="2839" operator="lessThan">
      <formula>$C$4</formula>
    </cfRule>
  </conditionalFormatting>
  <conditionalFormatting sqref="CO40">
    <cfRule type="cellIs" dxfId="8950" priority="2840" operator="lessThan">
      <formula>$C$4</formula>
    </cfRule>
  </conditionalFormatting>
  <conditionalFormatting sqref="CO41">
    <cfRule type="cellIs" dxfId="8949" priority="2841" operator="lessThan">
      <formula>$C$4</formula>
    </cfRule>
  </conditionalFormatting>
  <conditionalFormatting sqref="CO42">
    <cfRule type="cellIs" dxfId="8948" priority="2842" operator="lessThan">
      <formula>$C$4</formula>
    </cfRule>
  </conditionalFormatting>
  <conditionalFormatting sqref="CO43">
    <cfRule type="cellIs" dxfId="8947" priority="2843" operator="lessThan">
      <formula>$C$4</formula>
    </cfRule>
  </conditionalFormatting>
  <conditionalFormatting sqref="CO44">
    <cfRule type="cellIs" dxfId="8946" priority="2844" operator="lessThan">
      <formula>$C$4</formula>
    </cfRule>
  </conditionalFormatting>
  <conditionalFormatting sqref="CO45">
    <cfRule type="cellIs" dxfId="8945" priority="2845" operator="lessThan">
      <formula>$C$4</formula>
    </cfRule>
  </conditionalFormatting>
  <conditionalFormatting sqref="CO46">
    <cfRule type="cellIs" dxfId="8944" priority="2846" operator="lessThan">
      <formula>$C$4</formula>
    </cfRule>
  </conditionalFormatting>
  <conditionalFormatting sqref="CO47">
    <cfRule type="cellIs" dxfId="8943" priority="2847" operator="lessThan">
      <formula>$C$4</formula>
    </cfRule>
  </conditionalFormatting>
  <conditionalFormatting sqref="CO48">
    <cfRule type="cellIs" dxfId="8942" priority="2848" operator="lessThan">
      <formula>$C$4</formula>
    </cfRule>
  </conditionalFormatting>
  <conditionalFormatting sqref="CO49">
    <cfRule type="cellIs" dxfId="8941" priority="2849" operator="lessThan">
      <formula>$C$4</formula>
    </cfRule>
  </conditionalFormatting>
  <conditionalFormatting sqref="CO50">
    <cfRule type="cellIs" dxfId="8940" priority="2850" operator="lessThan">
      <formula>$C$4</formula>
    </cfRule>
  </conditionalFormatting>
  <conditionalFormatting sqref="CO51">
    <cfRule type="cellIs" dxfId="8939" priority="2851" operator="lessThan">
      <formula>$C$4</formula>
    </cfRule>
  </conditionalFormatting>
  <conditionalFormatting sqref="CO52">
    <cfRule type="cellIs" dxfId="8938" priority="2852" operator="lessThan">
      <formula>$C$4</formula>
    </cfRule>
  </conditionalFormatting>
  <conditionalFormatting sqref="CO53">
    <cfRule type="cellIs" dxfId="8937" priority="2853" operator="lessThan">
      <formula>$C$4</formula>
    </cfRule>
  </conditionalFormatting>
  <conditionalFormatting sqref="CO54">
    <cfRule type="cellIs" dxfId="8936" priority="2854" operator="lessThan">
      <formula>$C$4</formula>
    </cfRule>
  </conditionalFormatting>
  <conditionalFormatting sqref="CO55">
    <cfRule type="cellIs" dxfId="8935" priority="2855" operator="lessThan">
      <formula>$C$4</formula>
    </cfRule>
  </conditionalFormatting>
  <conditionalFormatting sqref="CO56">
    <cfRule type="cellIs" dxfId="8934" priority="2856" operator="lessThan">
      <formula>$C$4</formula>
    </cfRule>
  </conditionalFormatting>
  <conditionalFormatting sqref="CO57">
    <cfRule type="cellIs" dxfId="8933" priority="2857" operator="lessThan">
      <formula>$C$4</formula>
    </cfRule>
  </conditionalFormatting>
  <conditionalFormatting sqref="CO58">
    <cfRule type="cellIs" dxfId="8932" priority="2858" operator="lessThan">
      <formula>$C$4</formula>
    </cfRule>
  </conditionalFormatting>
  <conditionalFormatting sqref="CO59">
    <cfRule type="cellIs" dxfId="8931" priority="2859" operator="lessThan">
      <formula>$C$4</formula>
    </cfRule>
  </conditionalFormatting>
  <conditionalFormatting sqref="CO60">
    <cfRule type="cellIs" dxfId="8930" priority="2860" operator="lessThan">
      <formula>$C$4</formula>
    </cfRule>
  </conditionalFormatting>
  <conditionalFormatting sqref="R11">
    <cfRule type="cellIs" dxfId="8929" priority="2861" operator="lessThan">
      <formula>$C$4</formula>
    </cfRule>
  </conditionalFormatting>
  <conditionalFormatting sqref="R12">
    <cfRule type="cellIs" dxfId="8928" priority="2862" operator="lessThan">
      <formula>$C$4</formula>
    </cfRule>
  </conditionalFormatting>
  <conditionalFormatting sqref="R13">
    <cfRule type="cellIs" dxfId="8927" priority="2863" operator="lessThan">
      <formula>$C$4</formula>
    </cfRule>
  </conditionalFormatting>
  <conditionalFormatting sqref="R14">
    <cfRule type="cellIs" dxfId="8926" priority="2864" operator="lessThan">
      <formula>$C$4</formula>
    </cfRule>
  </conditionalFormatting>
  <conditionalFormatting sqref="R15">
    <cfRule type="cellIs" dxfId="8925" priority="2865" operator="lessThan">
      <formula>$C$4</formula>
    </cfRule>
  </conditionalFormatting>
  <conditionalFormatting sqref="R16">
    <cfRule type="cellIs" dxfId="8924" priority="2866" operator="lessThan">
      <formula>$C$4</formula>
    </cfRule>
  </conditionalFormatting>
  <conditionalFormatting sqref="R17">
    <cfRule type="cellIs" dxfId="8923" priority="2867" operator="lessThan">
      <formula>$C$4</formula>
    </cfRule>
  </conditionalFormatting>
  <conditionalFormatting sqref="R18">
    <cfRule type="cellIs" dxfId="8922" priority="2868" operator="lessThan">
      <formula>$C$4</formula>
    </cfRule>
  </conditionalFormatting>
  <conditionalFormatting sqref="R19">
    <cfRule type="cellIs" dxfId="8921" priority="2869" operator="lessThan">
      <formula>$C$4</formula>
    </cfRule>
  </conditionalFormatting>
  <conditionalFormatting sqref="R20">
    <cfRule type="cellIs" dxfId="8920" priority="2870" operator="lessThan">
      <formula>$C$4</formula>
    </cfRule>
  </conditionalFormatting>
  <conditionalFormatting sqref="R21">
    <cfRule type="cellIs" dxfId="8919" priority="2871" operator="lessThan">
      <formula>$C$4</formula>
    </cfRule>
  </conditionalFormatting>
  <conditionalFormatting sqref="R22">
    <cfRule type="cellIs" dxfId="8918" priority="2872" operator="lessThan">
      <formula>$C$4</formula>
    </cfRule>
  </conditionalFormatting>
  <conditionalFormatting sqref="R23">
    <cfRule type="cellIs" dxfId="8917" priority="2873" operator="lessThan">
      <formula>$C$4</formula>
    </cfRule>
  </conditionalFormatting>
  <conditionalFormatting sqref="R24">
    <cfRule type="cellIs" dxfId="8916" priority="2874" operator="lessThan">
      <formula>$C$4</formula>
    </cfRule>
  </conditionalFormatting>
  <conditionalFormatting sqref="R25">
    <cfRule type="cellIs" dxfId="8915" priority="2875" operator="lessThan">
      <formula>$C$4</formula>
    </cfRule>
  </conditionalFormatting>
  <conditionalFormatting sqref="R26">
    <cfRule type="cellIs" dxfId="8914" priority="2876" operator="lessThan">
      <formula>$C$4</formula>
    </cfRule>
  </conditionalFormatting>
  <conditionalFormatting sqref="R27">
    <cfRule type="cellIs" dxfId="8913" priority="2877" operator="lessThan">
      <formula>$C$4</formula>
    </cfRule>
  </conditionalFormatting>
  <conditionalFormatting sqref="R28">
    <cfRule type="cellIs" dxfId="8912" priority="2878" operator="lessThan">
      <formula>$C$4</formula>
    </cfRule>
  </conditionalFormatting>
  <conditionalFormatting sqref="R29">
    <cfRule type="cellIs" dxfId="8911" priority="2879" operator="lessThan">
      <formula>$C$4</formula>
    </cfRule>
  </conditionalFormatting>
  <conditionalFormatting sqref="R30">
    <cfRule type="cellIs" dxfId="8910" priority="2880" operator="lessThan">
      <formula>$C$4</formula>
    </cfRule>
  </conditionalFormatting>
  <conditionalFormatting sqref="R31">
    <cfRule type="cellIs" dxfId="8909" priority="2881" operator="lessThan">
      <formula>$C$4</formula>
    </cfRule>
  </conditionalFormatting>
  <conditionalFormatting sqref="R32">
    <cfRule type="cellIs" dxfId="8908" priority="2882" operator="lessThan">
      <formula>$C$4</formula>
    </cfRule>
  </conditionalFormatting>
  <conditionalFormatting sqref="R33">
    <cfRule type="cellIs" dxfId="8907" priority="2883" operator="lessThan">
      <formula>$C$4</formula>
    </cfRule>
  </conditionalFormatting>
  <conditionalFormatting sqref="R34">
    <cfRule type="cellIs" dxfId="8906" priority="2884" operator="lessThan">
      <formula>$C$4</formula>
    </cfRule>
  </conditionalFormatting>
  <conditionalFormatting sqref="R35">
    <cfRule type="cellIs" dxfId="8905" priority="2885" operator="lessThan">
      <formula>$C$4</formula>
    </cfRule>
  </conditionalFormatting>
  <conditionalFormatting sqref="R36">
    <cfRule type="cellIs" dxfId="8904" priority="2886" operator="lessThan">
      <formula>$C$4</formula>
    </cfRule>
  </conditionalFormatting>
  <conditionalFormatting sqref="R37">
    <cfRule type="cellIs" dxfId="8903" priority="2887" operator="lessThan">
      <formula>$C$4</formula>
    </cfRule>
  </conditionalFormatting>
  <conditionalFormatting sqref="R38">
    <cfRule type="cellIs" dxfId="8902" priority="2888" operator="lessThan">
      <formula>$C$4</formula>
    </cfRule>
  </conditionalFormatting>
  <conditionalFormatting sqref="R39">
    <cfRule type="cellIs" dxfId="8901" priority="2889" operator="lessThan">
      <formula>$C$4</formula>
    </cfRule>
  </conditionalFormatting>
  <conditionalFormatting sqref="R40">
    <cfRule type="cellIs" dxfId="8900" priority="2890" operator="lessThan">
      <formula>$C$4</formula>
    </cfRule>
  </conditionalFormatting>
  <conditionalFormatting sqref="R41">
    <cfRule type="cellIs" dxfId="8899" priority="2891" operator="lessThan">
      <formula>$C$4</formula>
    </cfRule>
  </conditionalFormatting>
  <conditionalFormatting sqref="R42">
    <cfRule type="cellIs" dxfId="8898" priority="2892" operator="lessThan">
      <formula>$C$4</formula>
    </cfRule>
  </conditionalFormatting>
  <conditionalFormatting sqref="R43">
    <cfRule type="cellIs" dxfId="8897" priority="2893" operator="lessThan">
      <formula>$C$4</formula>
    </cfRule>
  </conditionalFormatting>
  <conditionalFormatting sqref="R44">
    <cfRule type="cellIs" dxfId="8896" priority="2894" operator="lessThan">
      <formula>$C$4</formula>
    </cfRule>
  </conditionalFormatting>
  <conditionalFormatting sqref="R45">
    <cfRule type="cellIs" dxfId="8895" priority="2895" operator="lessThan">
      <formula>$C$4</formula>
    </cfRule>
  </conditionalFormatting>
  <conditionalFormatting sqref="R46">
    <cfRule type="cellIs" dxfId="8894" priority="2896" operator="lessThan">
      <formula>$C$4</formula>
    </cfRule>
  </conditionalFormatting>
  <conditionalFormatting sqref="R47">
    <cfRule type="cellIs" dxfId="8893" priority="2897" operator="lessThan">
      <formula>$C$4</formula>
    </cfRule>
  </conditionalFormatting>
  <conditionalFormatting sqref="R48">
    <cfRule type="cellIs" dxfId="8892" priority="2898" operator="lessThan">
      <formula>$C$4</formula>
    </cfRule>
  </conditionalFormatting>
  <conditionalFormatting sqref="R49">
    <cfRule type="cellIs" dxfId="8891" priority="2899" operator="lessThan">
      <formula>$C$4</formula>
    </cfRule>
  </conditionalFormatting>
  <conditionalFormatting sqref="R50">
    <cfRule type="cellIs" dxfId="8890" priority="2900" operator="lessThan">
      <formula>$C$4</formula>
    </cfRule>
  </conditionalFormatting>
  <conditionalFormatting sqref="R51">
    <cfRule type="cellIs" dxfId="8889" priority="2901" operator="lessThan">
      <formula>$C$4</formula>
    </cfRule>
  </conditionalFormatting>
  <conditionalFormatting sqref="R52">
    <cfRule type="cellIs" dxfId="8888" priority="2902" operator="lessThan">
      <formula>$C$4</formula>
    </cfRule>
  </conditionalFormatting>
  <conditionalFormatting sqref="R53">
    <cfRule type="cellIs" dxfId="8887" priority="2903" operator="lessThan">
      <formula>$C$4</formula>
    </cfRule>
  </conditionalFormatting>
  <conditionalFormatting sqref="R54">
    <cfRule type="cellIs" dxfId="8886" priority="2904" operator="lessThan">
      <formula>$C$4</formula>
    </cfRule>
  </conditionalFormatting>
  <conditionalFormatting sqref="R55">
    <cfRule type="cellIs" dxfId="8885" priority="2905" operator="lessThan">
      <formula>$C$4</formula>
    </cfRule>
  </conditionalFormatting>
  <conditionalFormatting sqref="R56">
    <cfRule type="cellIs" dxfId="8884" priority="2906" operator="lessThan">
      <formula>$C$4</formula>
    </cfRule>
  </conditionalFormatting>
  <conditionalFormatting sqref="R57">
    <cfRule type="cellIs" dxfId="8883" priority="2907" operator="lessThan">
      <formula>$C$4</formula>
    </cfRule>
  </conditionalFormatting>
  <conditionalFormatting sqref="R58">
    <cfRule type="cellIs" dxfId="8882" priority="2908" operator="lessThan">
      <formula>$C$4</formula>
    </cfRule>
  </conditionalFormatting>
  <conditionalFormatting sqref="R59">
    <cfRule type="cellIs" dxfId="8881" priority="2909" operator="lessThan">
      <formula>$C$4</formula>
    </cfRule>
  </conditionalFormatting>
  <conditionalFormatting sqref="R60">
    <cfRule type="cellIs" dxfId="8880" priority="2910" operator="lessThan">
      <formula>$C$4</formula>
    </cfRule>
  </conditionalFormatting>
  <conditionalFormatting sqref="S11">
    <cfRule type="cellIs" dxfId="8879" priority="2911" operator="lessThan">
      <formula>$C$4</formula>
    </cfRule>
  </conditionalFormatting>
  <conditionalFormatting sqref="S12">
    <cfRule type="cellIs" dxfId="8878" priority="2912" operator="lessThan">
      <formula>$C$4</formula>
    </cfRule>
  </conditionalFormatting>
  <conditionalFormatting sqref="S13">
    <cfRule type="cellIs" dxfId="8877" priority="2913" operator="lessThan">
      <formula>$C$4</formula>
    </cfRule>
  </conditionalFormatting>
  <conditionalFormatting sqref="S14">
    <cfRule type="cellIs" dxfId="8876" priority="2914" operator="lessThan">
      <formula>$C$4</formula>
    </cfRule>
  </conditionalFormatting>
  <conditionalFormatting sqref="S15">
    <cfRule type="cellIs" dxfId="8875" priority="2915" operator="lessThan">
      <formula>$C$4</formula>
    </cfRule>
  </conditionalFormatting>
  <conditionalFormatting sqref="S16">
    <cfRule type="cellIs" dxfId="8874" priority="2916" operator="lessThan">
      <formula>$C$4</formula>
    </cfRule>
  </conditionalFormatting>
  <conditionalFormatting sqref="S17">
    <cfRule type="cellIs" dxfId="8873" priority="2917" operator="lessThan">
      <formula>$C$4</formula>
    </cfRule>
  </conditionalFormatting>
  <conditionalFormatting sqref="S18">
    <cfRule type="cellIs" dxfId="8872" priority="2918" operator="lessThan">
      <formula>$C$4</formula>
    </cfRule>
  </conditionalFormatting>
  <conditionalFormatting sqref="S19">
    <cfRule type="cellIs" dxfId="8871" priority="2919" operator="lessThan">
      <formula>$C$4</formula>
    </cfRule>
  </conditionalFormatting>
  <conditionalFormatting sqref="S20">
    <cfRule type="cellIs" dxfId="8870" priority="2920" operator="lessThan">
      <formula>$C$4</formula>
    </cfRule>
  </conditionalFormatting>
  <conditionalFormatting sqref="S21">
    <cfRule type="cellIs" dxfId="8869" priority="2921" operator="lessThan">
      <formula>$C$4</formula>
    </cfRule>
  </conditionalFormatting>
  <conditionalFormatting sqref="S22">
    <cfRule type="cellIs" dxfId="8868" priority="2922" operator="lessThan">
      <formula>$C$4</formula>
    </cfRule>
  </conditionalFormatting>
  <conditionalFormatting sqref="S23">
    <cfRule type="cellIs" dxfId="8867" priority="2923" operator="lessThan">
      <formula>$C$4</formula>
    </cfRule>
  </conditionalFormatting>
  <conditionalFormatting sqref="S24">
    <cfRule type="cellIs" dxfId="8866" priority="2924" operator="lessThan">
      <formula>$C$4</formula>
    </cfRule>
  </conditionalFormatting>
  <conditionalFormatting sqref="S25">
    <cfRule type="cellIs" dxfId="8865" priority="2925" operator="lessThan">
      <formula>$C$4</formula>
    </cfRule>
  </conditionalFormatting>
  <conditionalFormatting sqref="S26">
    <cfRule type="cellIs" dxfId="8864" priority="2926" operator="lessThan">
      <formula>$C$4</formula>
    </cfRule>
  </conditionalFormatting>
  <conditionalFormatting sqref="S27">
    <cfRule type="cellIs" dxfId="8863" priority="2927" operator="lessThan">
      <formula>$C$4</formula>
    </cfRule>
  </conditionalFormatting>
  <conditionalFormatting sqref="S28">
    <cfRule type="cellIs" dxfId="8862" priority="2928" operator="lessThan">
      <formula>$C$4</formula>
    </cfRule>
  </conditionalFormatting>
  <conditionalFormatting sqref="S29">
    <cfRule type="cellIs" dxfId="8861" priority="2929" operator="lessThan">
      <formula>$C$4</formula>
    </cfRule>
  </conditionalFormatting>
  <conditionalFormatting sqref="S30">
    <cfRule type="cellIs" dxfId="8860" priority="2930" operator="lessThan">
      <formula>$C$4</formula>
    </cfRule>
  </conditionalFormatting>
  <conditionalFormatting sqref="S31">
    <cfRule type="cellIs" dxfId="8859" priority="2931" operator="lessThan">
      <formula>$C$4</formula>
    </cfRule>
  </conditionalFormatting>
  <conditionalFormatting sqref="S32">
    <cfRule type="cellIs" dxfId="8858" priority="2932" operator="lessThan">
      <formula>$C$4</formula>
    </cfRule>
  </conditionalFormatting>
  <conditionalFormatting sqref="S33">
    <cfRule type="cellIs" dxfId="8857" priority="2933" operator="lessThan">
      <formula>$C$4</formula>
    </cfRule>
  </conditionalFormatting>
  <conditionalFormatting sqref="S34">
    <cfRule type="cellIs" dxfId="8856" priority="2934" operator="lessThan">
      <formula>$C$4</formula>
    </cfRule>
  </conditionalFormatting>
  <conditionalFormatting sqref="S35">
    <cfRule type="cellIs" dxfId="8855" priority="2935" operator="lessThan">
      <formula>$C$4</formula>
    </cfRule>
  </conditionalFormatting>
  <conditionalFormatting sqref="S36">
    <cfRule type="cellIs" dxfId="8854" priority="2936" operator="lessThan">
      <formula>$C$4</formula>
    </cfRule>
  </conditionalFormatting>
  <conditionalFormatting sqref="S37">
    <cfRule type="cellIs" dxfId="8853" priority="2937" operator="lessThan">
      <formula>$C$4</formula>
    </cfRule>
  </conditionalFormatting>
  <conditionalFormatting sqref="S38">
    <cfRule type="cellIs" dxfId="8852" priority="2938" operator="lessThan">
      <formula>$C$4</formula>
    </cfRule>
  </conditionalFormatting>
  <conditionalFormatting sqref="S39">
    <cfRule type="cellIs" dxfId="8851" priority="2939" operator="lessThan">
      <formula>$C$4</formula>
    </cfRule>
  </conditionalFormatting>
  <conditionalFormatting sqref="S40">
    <cfRule type="cellIs" dxfId="8850" priority="2940" operator="lessThan">
      <formula>$C$4</formula>
    </cfRule>
  </conditionalFormatting>
  <conditionalFormatting sqref="S41">
    <cfRule type="cellIs" dxfId="8849" priority="2941" operator="lessThan">
      <formula>$C$4</formula>
    </cfRule>
  </conditionalFormatting>
  <conditionalFormatting sqref="S42">
    <cfRule type="cellIs" dxfId="8848" priority="2942" operator="lessThan">
      <formula>$C$4</formula>
    </cfRule>
  </conditionalFormatting>
  <conditionalFormatting sqref="S43">
    <cfRule type="cellIs" dxfId="8847" priority="2943" operator="lessThan">
      <formula>$C$4</formula>
    </cfRule>
  </conditionalFormatting>
  <conditionalFormatting sqref="S44">
    <cfRule type="cellIs" dxfId="8846" priority="2944" operator="lessThan">
      <formula>$C$4</formula>
    </cfRule>
  </conditionalFormatting>
  <conditionalFormatting sqref="S45">
    <cfRule type="cellIs" dxfId="8845" priority="2945" operator="lessThan">
      <formula>$C$4</formula>
    </cfRule>
  </conditionalFormatting>
  <conditionalFormatting sqref="S46">
    <cfRule type="cellIs" dxfId="8844" priority="2946" operator="lessThan">
      <formula>$C$4</formula>
    </cfRule>
  </conditionalFormatting>
  <conditionalFormatting sqref="S47">
    <cfRule type="cellIs" dxfId="8843" priority="2947" operator="lessThan">
      <formula>$C$4</formula>
    </cfRule>
  </conditionalFormatting>
  <conditionalFormatting sqref="S48">
    <cfRule type="cellIs" dxfId="8842" priority="2948" operator="lessThan">
      <formula>$C$4</formula>
    </cfRule>
  </conditionalFormatting>
  <conditionalFormatting sqref="S49">
    <cfRule type="cellIs" dxfId="8841" priority="2949" operator="lessThan">
      <formula>$C$4</formula>
    </cfRule>
  </conditionalFormatting>
  <conditionalFormatting sqref="S50">
    <cfRule type="cellIs" dxfId="8840" priority="2950" operator="lessThan">
      <formula>$C$4</formula>
    </cfRule>
  </conditionalFormatting>
  <conditionalFormatting sqref="S51">
    <cfRule type="cellIs" dxfId="8839" priority="2951" operator="lessThan">
      <formula>$C$4</formula>
    </cfRule>
  </conditionalFormatting>
  <conditionalFormatting sqref="S52">
    <cfRule type="cellIs" dxfId="8838" priority="2952" operator="lessThan">
      <formula>$C$4</formula>
    </cfRule>
  </conditionalFormatting>
  <conditionalFormatting sqref="S53">
    <cfRule type="cellIs" dxfId="8837" priority="2953" operator="lessThan">
      <formula>$C$4</formula>
    </cfRule>
  </conditionalFormatting>
  <conditionalFormatting sqref="S54">
    <cfRule type="cellIs" dxfId="8836" priority="2954" operator="lessThan">
      <formula>$C$4</formula>
    </cfRule>
  </conditionalFormatting>
  <conditionalFormatting sqref="S55">
    <cfRule type="cellIs" dxfId="8835" priority="2955" operator="lessThan">
      <formula>$C$4</formula>
    </cfRule>
  </conditionalFormatting>
  <conditionalFormatting sqref="S56">
    <cfRule type="cellIs" dxfId="8834" priority="2956" operator="lessThan">
      <formula>$C$4</formula>
    </cfRule>
  </conditionalFormatting>
  <conditionalFormatting sqref="S57">
    <cfRule type="cellIs" dxfId="8833" priority="2957" operator="lessThan">
      <formula>$C$4</formula>
    </cfRule>
  </conditionalFormatting>
  <conditionalFormatting sqref="S58">
    <cfRule type="cellIs" dxfId="8832" priority="2958" operator="lessThan">
      <formula>$C$4</formula>
    </cfRule>
  </conditionalFormatting>
  <conditionalFormatting sqref="S59">
    <cfRule type="cellIs" dxfId="8831" priority="2959" operator="lessThan">
      <formula>$C$4</formula>
    </cfRule>
  </conditionalFormatting>
  <conditionalFormatting sqref="S60">
    <cfRule type="cellIs" dxfId="8830" priority="2960" operator="lessThan">
      <formula>$C$4</formula>
    </cfRule>
  </conditionalFormatting>
  <conditionalFormatting sqref="U11">
    <cfRule type="cellIs" dxfId="8829" priority="2961" operator="lessThan">
      <formula>$C$4</formula>
    </cfRule>
  </conditionalFormatting>
  <conditionalFormatting sqref="U12">
    <cfRule type="cellIs" dxfId="8828" priority="2962" operator="lessThan">
      <formula>$C$4</formula>
    </cfRule>
  </conditionalFormatting>
  <conditionalFormatting sqref="U13">
    <cfRule type="cellIs" dxfId="8827" priority="2963" operator="lessThan">
      <formula>$C$4</formula>
    </cfRule>
  </conditionalFormatting>
  <conditionalFormatting sqref="U14">
    <cfRule type="cellIs" dxfId="8826" priority="2964" operator="lessThan">
      <formula>$C$4</formula>
    </cfRule>
  </conditionalFormatting>
  <conditionalFormatting sqref="U15">
    <cfRule type="cellIs" dxfId="8825" priority="2965" operator="lessThan">
      <formula>$C$4</formula>
    </cfRule>
  </conditionalFormatting>
  <conditionalFormatting sqref="U16">
    <cfRule type="cellIs" dxfId="8824" priority="2966" operator="lessThan">
      <formula>$C$4</formula>
    </cfRule>
  </conditionalFormatting>
  <conditionalFormatting sqref="U17">
    <cfRule type="cellIs" dxfId="8823" priority="2967" operator="lessThan">
      <formula>$C$4</formula>
    </cfRule>
  </conditionalFormatting>
  <conditionalFormatting sqref="U18">
    <cfRule type="cellIs" dxfId="8822" priority="2968" operator="lessThan">
      <formula>$C$4</formula>
    </cfRule>
  </conditionalFormatting>
  <conditionalFormatting sqref="U19">
    <cfRule type="cellIs" dxfId="8821" priority="2969" operator="lessThan">
      <formula>$C$4</formula>
    </cfRule>
  </conditionalFormatting>
  <conditionalFormatting sqref="U20">
    <cfRule type="cellIs" dxfId="8820" priority="2970" operator="lessThan">
      <formula>$C$4</formula>
    </cfRule>
  </conditionalFormatting>
  <conditionalFormatting sqref="U21">
    <cfRule type="cellIs" dxfId="8819" priority="2971" operator="lessThan">
      <formula>$C$4</formula>
    </cfRule>
  </conditionalFormatting>
  <conditionalFormatting sqref="U22">
    <cfRule type="cellIs" dxfId="8818" priority="2972" operator="lessThan">
      <formula>$C$4</formula>
    </cfRule>
  </conditionalFormatting>
  <conditionalFormatting sqref="U23">
    <cfRule type="cellIs" dxfId="8817" priority="2973" operator="lessThan">
      <formula>$C$4</formula>
    </cfRule>
  </conditionalFormatting>
  <conditionalFormatting sqref="U24">
    <cfRule type="cellIs" dxfId="8816" priority="2974" operator="lessThan">
      <formula>$C$4</formula>
    </cfRule>
  </conditionalFormatting>
  <conditionalFormatting sqref="U25">
    <cfRule type="cellIs" dxfId="8815" priority="2975" operator="lessThan">
      <formula>$C$4</formula>
    </cfRule>
  </conditionalFormatting>
  <conditionalFormatting sqref="U26">
    <cfRule type="cellIs" dxfId="8814" priority="2976" operator="lessThan">
      <formula>$C$4</formula>
    </cfRule>
  </conditionalFormatting>
  <conditionalFormatting sqref="U27">
    <cfRule type="cellIs" dxfId="8813" priority="2977" operator="lessThan">
      <formula>$C$4</formula>
    </cfRule>
  </conditionalFormatting>
  <conditionalFormatting sqref="U28">
    <cfRule type="cellIs" dxfId="8812" priority="2978" operator="lessThan">
      <formula>$C$4</formula>
    </cfRule>
  </conditionalFormatting>
  <conditionalFormatting sqref="U29">
    <cfRule type="cellIs" dxfId="8811" priority="2979" operator="lessThan">
      <formula>$C$4</formula>
    </cfRule>
  </conditionalFormatting>
  <conditionalFormatting sqref="U30">
    <cfRule type="cellIs" dxfId="8810" priority="2980" operator="lessThan">
      <formula>$C$4</formula>
    </cfRule>
  </conditionalFormatting>
  <conditionalFormatting sqref="U31">
    <cfRule type="cellIs" dxfId="8809" priority="2981" operator="lessThan">
      <formula>$C$4</formula>
    </cfRule>
  </conditionalFormatting>
  <conditionalFormatting sqref="U32">
    <cfRule type="cellIs" dxfId="8808" priority="2982" operator="lessThan">
      <formula>$C$4</formula>
    </cfRule>
  </conditionalFormatting>
  <conditionalFormatting sqref="U33">
    <cfRule type="cellIs" dxfId="8807" priority="2983" operator="lessThan">
      <formula>$C$4</formula>
    </cfRule>
  </conditionalFormatting>
  <conditionalFormatting sqref="U34">
    <cfRule type="cellIs" dxfId="8806" priority="2984" operator="lessThan">
      <formula>$C$4</formula>
    </cfRule>
  </conditionalFormatting>
  <conditionalFormatting sqref="U35">
    <cfRule type="cellIs" dxfId="8805" priority="2985" operator="lessThan">
      <formula>$C$4</formula>
    </cfRule>
  </conditionalFormatting>
  <conditionalFormatting sqref="U36">
    <cfRule type="cellIs" dxfId="8804" priority="2986" operator="lessThan">
      <formula>$C$4</formula>
    </cfRule>
  </conditionalFormatting>
  <conditionalFormatting sqref="U37">
    <cfRule type="cellIs" dxfId="8803" priority="2987" operator="lessThan">
      <formula>$C$4</formula>
    </cfRule>
  </conditionalFormatting>
  <conditionalFormatting sqref="U38">
    <cfRule type="cellIs" dxfId="8802" priority="2988" operator="lessThan">
      <formula>$C$4</formula>
    </cfRule>
  </conditionalFormatting>
  <conditionalFormatting sqref="U39">
    <cfRule type="cellIs" dxfId="8801" priority="2989" operator="lessThan">
      <formula>$C$4</formula>
    </cfRule>
  </conditionalFormatting>
  <conditionalFormatting sqref="U40">
    <cfRule type="cellIs" dxfId="8800" priority="2990" operator="lessThan">
      <formula>$C$4</formula>
    </cfRule>
  </conditionalFormatting>
  <conditionalFormatting sqref="U41">
    <cfRule type="cellIs" dxfId="8799" priority="2991" operator="lessThan">
      <formula>$C$4</formula>
    </cfRule>
  </conditionalFormatting>
  <conditionalFormatting sqref="U42">
    <cfRule type="cellIs" dxfId="8798" priority="2992" operator="lessThan">
      <formula>$C$4</formula>
    </cfRule>
  </conditionalFormatting>
  <conditionalFormatting sqref="U43">
    <cfRule type="cellIs" dxfId="8797" priority="2993" operator="lessThan">
      <formula>$C$4</formula>
    </cfRule>
  </conditionalFormatting>
  <conditionalFormatting sqref="U44">
    <cfRule type="cellIs" dxfId="8796" priority="2994" operator="lessThan">
      <formula>$C$4</formula>
    </cfRule>
  </conditionalFormatting>
  <conditionalFormatting sqref="U45">
    <cfRule type="cellIs" dxfId="8795" priority="2995" operator="lessThan">
      <formula>$C$4</formula>
    </cfRule>
  </conditionalFormatting>
  <conditionalFormatting sqref="U46">
    <cfRule type="cellIs" dxfId="8794" priority="2996" operator="lessThan">
      <formula>$C$4</formula>
    </cfRule>
  </conditionalFormatting>
  <conditionalFormatting sqref="U47">
    <cfRule type="cellIs" dxfId="8793" priority="2997" operator="lessThan">
      <formula>$C$4</formula>
    </cfRule>
  </conditionalFormatting>
  <conditionalFormatting sqref="U48">
    <cfRule type="cellIs" dxfId="8792" priority="2998" operator="lessThan">
      <formula>$C$4</formula>
    </cfRule>
  </conditionalFormatting>
  <conditionalFormatting sqref="U49">
    <cfRule type="cellIs" dxfId="8791" priority="2999" operator="lessThan">
      <formula>$C$4</formula>
    </cfRule>
  </conditionalFormatting>
  <conditionalFormatting sqref="U50">
    <cfRule type="cellIs" dxfId="8790" priority="3000" operator="lessThan">
      <formula>$C$4</formula>
    </cfRule>
  </conditionalFormatting>
  <conditionalFormatting sqref="U51">
    <cfRule type="cellIs" dxfId="8789" priority="3001" operator="lessThan">
      <formula>$C$4</formula>
    </cfRule>
  </conditionalFormatting>
  <conditionalFormatting sqref="U52">
    <cfRule type="cellIs" dxfId="8788" priority="3002" operator="lessThan">
      <formula>$C$4</formula>
    </cfRule>
  </conditionalFormatting>
  <conditionalFormatting sqref="U53">
    <cfRule type="cellIs" dxfId="8787" priority="3003" operator="lessThan">
      <formula>$C$4</formula>
    </cfRule>
  </conditionalFormatting>
  <conditionalFormatting sqref="U54">
    <cfRule type="cellIs" dxfId="8786" priority="3004" operator="lessThan">
      <formula>$C$4</formula>
    </cfRule>
  </conditionalFormatting>
  <conditionalFormatting sqref="U55">
    <cfRule type="cellIs" dxfId="8785" priority="3005" operator="lessThan">
      <formula>$C$4</formula>
    </cfRule>
  </conditionalFormatting>
  <conditionalFormatting sqref="U56">
    <cfRule type="cellIs" dxfId="8784" priority="3006" operator="lessThan">
      <formula>$C$4</formula>
    </cfRule>
  </conditionalFormatting>
  <conditionalFormatting sqref="U57">
    <cfRule type="cellIs" dxfId="8783" priority="3007" operator="lessThan">
      <formula>$C$4</formula>
    </cfRule>
  </conditionalFormatting>
  <conditionalFormatting sqref="U58">
    <cfRule type="cellIs" dxfId="8782" priority="3008" operator="lessThan">
      <formula>$C$4</formula>
    </cfRule>
  </conditionalFormatting>
  <conditionalFormatting sqref="U59">
    <cfRule type="cellIs" dxfId="8781" priority="3009" operator="lessThan">
      <formula>$C$4</formula>
    </cfRule>
  </conditionalFormatting>
  <conditionalFormatting sqref="U60">
    <cfRule type="cellIs" dxfId="8780" priority="3010" operator="lessThan">
      <formula>$C$4</formula>
    </cfRule>
  </conditionalFormatting>
  <conditionalFormatting sqref="V11">
    <cfRule type="cellIs" dxfId="8779" priority="3011" operator="lessThan">
      <formula>$C$4</formula>
    </cfRule>
  </conditionalFormatting>
  <conditionalFormatting sqref="V12">
    <cfRule type="cellIs" dxfId="8778" priority="3012" operator="lessThan">
      <formula>$C$4</formula>
    </cfRule>
  </conditionalFormatting>
  <conditionalFormatting sqref="V13">
    <cfRule type="cellIs" dxfId="8777" priority="3013" operator="lessThan">
      <formula>$C$4</formula>
    </cfRule>
  </conditionalFormatting>
  <conditionalFormatting sqref="V14">
    <cfRule type="cellIs" dxfId="8776" priority="3014" operator="lessThan">
      <formula>$C$4</formula>
    </cfRule>
  </conditionalFormatting>
  <conditionalFormatting sqref="V15">
    <cfRule type="cellIs" dxfId="8775" priority="3015" operator="lessThan">
      <formula>$C$4</formula>
    </cfRule>
  </conditionalFormatting>
  <conditionalFormatting sqref="V16">
    <cfRule type="cellIs" dxfId="8774" priority="3016" operator="lessThan">
      <formula>$C$4</formula>
    </cfRule>
  </conditionalFormatting>
  <conditionalFormatting sqref="V17">
    <cfRule type="cellIs" dxfId="8773" priority="3017" operator="lessThan">
      <formula>$C$4</formula>
    </cfRule>
  </conditionalFormatting>
  <conditionalFormatting sqref="V18">
    <cfRule type="cellIs" dxfId="8772" priority="3018" operator="lessThan">
      <formula>$C$4</formula>
    </cfRule>
  </conditionalFormatting>
  <conditionalFormatting sqref="V19">
    <cfRule type="cellIs" dxfId="8771" priority="3019" operator="lessThan">
      <formula>$C$4</formula>
    </cfRule>
  </conditionalFormatting>
  <conditionalFormatting sqref="V20">
    <cfRule type="cellIs" dxfId="8770" priority="3020" operator="lessThan">
      <formula>$C$4</formula>
    </cfRule>
  </conditionalFormatting>
  <conditionalFormatting sqref="V21">
    <cfRule type="cellIs" dxfId="8769" priority="3021" operator="lessThan">
      <formula>$C$4</formula>
    </cfRule>
  </conditionalFormatting>
  <conditionalFormatting sqref="V22">
    <cfRule type="cellIs" dxfId="8768" priority="3022" operator="lessThan">
      <formula>$C$4</formula>
    </cfRule>
  </conditionalFormatting>
  <conditionalFormatting sqref="V23">
    <cfRule type="cellIs" dxfId="8767" priority="3023" operator="lessThan">
      <formula>$C$4</formula>
    </cfRule>
  </conditionalFormatting>
  <conditionalFormatting sqref="V24">
    <cfRule type="cellIs" dxfId="8766" priority="3024" operator="lessThan">
      <formula>$C$4</formula>
    </cfRule>
  </conditionalFormatting>
  <conditionalFormatting sqref="V25">
    <cfRule type="cellIs" dxfId="8765" priority="3025" operator="lessThan">
      <formula>$C$4</formula>
    </cfRule>
  </conditionalFormatting>
  <conditionalFormatting sqref="V26">
    <cfRule type="cellIs" dxfId="8764" priority="3026" operator="lessThan">
      <formula>$C$4</formula>
    </cfRule>
  </conditionalFormatting>
  <conditionalFormatting sqref="V27">
    <cfRule type="cellIs" dxfId="8763" priority="3027" operator="lessThan">
      <formula>$C$4</formula>
    </cfRule>
  </conditionalFormatting>
  <conditionalFormatting sqref="V28">
    <cfRule type="cellIs" dxfId="8762" priority="3028" operator="lessThan">
      <formula>$C$4</formula>
    </cfRule>
  </conditionalFormatting>
  <conditionalFormatting sqref="V29">
    <cfRule type="cellIs" dxfId="8761" priority="3029" operator="lessThan">
      <formula>$C$4</formula>
    </cfRule>
  </conditionalFormatting>
  <conditionalFormatting sqref="V30">
    <cfRule type="cellIs" dxfId="8760" priority="3030" operator="lessThan">
      <formula>$C$4</formula>
    </cfRule>
  </conditionalFormatting>
  <conditionalFormatting sqref="V31">
    <cfRule type="cellIs" dxfId="8759" priority="3031" operator="lessThan">
      <formula>$C$4</formula>
    </cfRule>
  </conditionalFormatting>
  <conditionalFormatting sqref="V32">
    <cfRule type="cellIs" dxfId="8758" priority="3032" operator="lessThan">
      <formula>$C$4</formula>
    </cfRule>
  </conditionalFormatting>
  <conditionalFormatting sqref="V33">
    <cfRule type="cellIs" dxfId="8757" priority="3033" operator="lessThan">
      <formula>$C$4</formula>
    </cfRule>
  </conditionalFormatting>
  <conditionalFormatting sqref="V34">
    <cfRule type="cellIs" dxfId="8756" priority="3034" operator="lessThan">
      <formula>$C$4</formula>
    </cfRule>
  </conditionalFormatting>
  <conditionalFormatting sqref="V35">
    <cfRule type="cellIs" dxfId="8755" priority="3035" operator="lessThan">
      <formula>$C$4</formula>
    </cfRule>
  </conditionalFormatting>
  <conditionalFormatting sqref="V36">
    <cfRule type="cellIs" dxfId="8754" priority="3036" operator="lessThan">
      <formula>$C$4</formula>
    </cfRule>
  </conditionalFormatting>
  <conditionalFormatting sqref="V37">
    <cfRule type="cellIs" dxfId="8753" priority="3037" operator="lessThan">
      <formula>$C$4</formula>
    </cfRule>
  </conditionalFormatting>
  <conditionalFormatting sqref="V38">
    <cfRule type="cellIs" dxfId="8752" priority="3038" operator="lessThan">
      <formula>$C$4</formula>
    </cfRule>
  </conditionalFormatting>
  <conditionalFormatting sqref="V39">
    <cfRule type="cellIs" dxfId="8751" priority="3039" operator="lessThan">
      <formula>$C$4</formula>
    </cfRule>
  </conditionalFormatting>
  <conditionalFormatting sqref="V40">
    <cfRule type="cellIs" dxfId="8750" priority="3040" operator="lessThan">
      <formula>$C$4</formula>
    </cfRule>
  </conditionalFormatting>
  <conditionalFormatting sqref="V41">
    <cfRule type="cellIs" dxfId="8749" priority="3041" operator="lessThan">
      <formula>$C$4</formula>
    </cfRule>
  </conditionalFormatting>
  <conditionalFormatting sqref="V42">
    <cfRule type="cellIs" dxfId="8748" priority="3042" operator="lessThan">
      <formula>$C$4</formula>
    </cfRule>
  </conditionalFormatting>
  <conditionalFormatting sqref="V43">
    <cfRule type="cellIs" dxfId="8747" priority="3043" operator="lessThan">
      <formula>$C$4</formula>
    </cfRule>
  </conditionalFormatting>
  <conditionalFormatting sqref="V44">
    <cfRule type="cellIs" dxfId="8746" priority="3044" operator="lessThan">
      <formula>$C$4</formula>
    </cfRule>
  </conditionalFormatting>
  <conditionalFormatting sqref="V45">
    <cfRule type="cellIs" dxfId="8745" priority="3045" operator="lessThan">
      <formula>$C$4</formula>
    </cfRule>
  </conditionalFormatting>
  <conditionalFormatting sqref="V46">
    <cfRule type="cellIs" dxfId="8744" priority="3046" operator="lessThan">
      <formula>$C$4</formula>
    </cfRule>
  </conditionalFormatting>
  <conditionalFormatting sqref="V47">
    <cfRule type="cellIs" dxfId="8743" priority="3047" operator="lessThan">
      <formula>$C$4</formula>
    </cfRule>
  </conditionalFormatting>
  <conditionalFormatting sqref="V48">
    <cfRule type="cellIs" dxfId="8742" priority="3048" operator="lessThan">
      <formula>$C$4</formula>
    </cfRule>
  </conditionalFormatting>
  <conditionalFormatting sqref="V49">
    <cfRule type="cellIs" dxfId="8741" priority="3049" operator="lessThan">
      <formula>$C$4</formula>
    </cfRule>
  </conditionalFormatting>
  <conditionalFormatting sqref="V50">
    <cfRule type="cellIs" dxfId="8740" priority="3050" operator="lessThan">
      <formula>$C$4</formula>
    </cfRule>
  </conditionalFormatting>
  <conditionalFormatting sqref="V51">
    <cfRule type="cellIs" dxfId="8739" priority="3051" operator="lessThan">
      <formula>$C$4</formula>
    </cfRule>
  </conditionalFormatting>
  <conditionalFormatting sqref="V52">
    <cfRule type="cellIs" dxfId="8738" priority="3052" operator="lessThan">
      <formula>$C$4</formula>
    </cfRule>
  </conditionalFormatting>
  <conditionalFormatting sqref="V53">
    <cfRule type="cellIs" dxfId="8737" priority="3053" operator="lessThan">
      <formula>$C$4</formula>
    </cfRule>
  </conditionalFormatting>
  <conditionalFormatting sqref="V54">
    <cfRule type="cellIs" dxfId="8736" priority="3054" operator="lessThan">
      <formula>$C$4</formula>
    </cfRule>
  </conditionalFormatting>
  <conditionalFormatting sqref="V55">
    <cfRule type="cellIs" dxfId="8735" priority="3055" operator="lessThan">
      <formula>$C$4</formula>
    </cfRule>
  </conditionalFormatting>
  <conditionalFormatting sqref="V56">
    <cfRule type="cellIs" dxfId="8734" priority="3056" operator="lessThan">
      <formula>$C$4</formula>
    </cfRule>
  </conditionalFormatting>
  <conditionalFormatting sqref="V57">
    <cfRule type="cellIs" dxfId="8733" priority="3057" operator="lessThan">
      <formula>$C$4</formula>
    </cfRule>
  </conditionalFormatting>
  <conditionalFormatting sqref="V58">
    <cfRule type="cellIs" dxfId="8732" priority="3058" operator="lessThan">
      <formula>$C$4</formula>
    </cfRule>
  </conditionalFormatting>
  <conditionalFormatting sqref="V59">
    <cfRule type="cellIs" dxfId="8731" priority="3059" operator="lessThan">
      <formula>$C$4</formula>
    </cfRule>
  </conditionalFormatting>
  <conditionalFormatting sqref="V60">
    <cfRule type="cellIs" dxfId="8730" priority="3060" operator="lessThan">
      <formula>$C$4</formula>
    </cfRule>
  </conditionalFormatting>
  <conditionalFormatting sqref="CR11">
    <cfRule type="cellIs" dxfId="8729" priority="3061" operator="lessThan">
      <formula>$C$4</formula>
    </cfRule>
  </conditionalFormatting>
  <conditionalFormatting sqref="CR11">
    <cfRule type="cellIs" dxfId="8728" priority="3062" operator="lessThan">
      <formula>$C$4</formula>
    </cfRule>
  </conditionalFormatting>
  <conditionalFormatting sqref="CR12">
    <cfRule type="cellIs" dxfId="8727" priority="3063" operator="lessThan">
      <formula>$C$4</formula>
    </cfRule>
  </conditionalFormatting>
  <conditionalFormatting sqref="CR12">
    <cfRule type="cellIs" dxfId="8726" priority="3064" operator="lessThan">
      <formula>$C$4</formula>
    </cfRule>
  </conditionalFormatting>
  <conditionalFormatting sqref="CR13">
    <cfRule type="cellIs" dxfId="8725" priority="3065" operator="lessThan">
      <formula>$C$4</formula>
    </cfRule>
  </conditionalFormatting>
  <conditionalFormatting sqref="CR13">
    <cfRule type="cellIs" dxfId="8724" priority="3066" operator="lessThan">
      <formula>$C$4</formula>
    </cfRule>
  </conditionalFormatting>
  <conditionalFormatting sqref="CR14">
    <cfRule type="cellIs" dxfId="8723" priority="3067" operator="lessThan">
      <formula>$C$4</formula>
    </cfRule>
  </conditionalFormatting>
  <conditionalFormatting sqref="CR14">
    <cfRule type="cellIs" dxfId="8722" priority="3068" operator="lessThan">
      <formula>$C$4</formula>
    </cfRule>
  </conditionalFormatting>
  <conditionalFormatting sqref="CR15">
    <cfRule type="cellIs" dxfId="8721" priority="3069" operator="lessThan">
      <formula>$C$4</formula>
    </cfRule>
  </conditionalFormatting>
  <conditionalFormatting sqref="CR15">
    <cfRule type="cellIs" dxfId="8720" priority="3070" operator="lessThan">
      <formula>$C$4</formula>
    </cfRule>
  </conditionalFormatting>
  <conditionalFormatting sqref="CR16">
    <cfRule type="cellIs" dxfId="8719" priority="3071" operator="lessThan">
      <formula>$C$4</formula>
    </cfRule>
  </conditionalFormatting>
  <conditionalFormatting sqref="CR16">
    <cfRule type="cellIs" dxfId="8718" priority="3072" operator="lessThan">
      <formula>$C$4</formula>
    </cfRule>
  </conditionalFormatting>
  <conditionalFormatting sqref="CR17">
    <cfRule type="cellIs" dxfId="8717" priority="3073" operator="lessThan">
      <formula>$C$4</formula>
    </cfRule>
  </conditionalFormatting>
  <conditionalFormatting sqref="CR17">
    <cfRule type="cellIs" dxfId="8716" priority="3074" operator="lessThan">
      <formula>$C$4</formula>
    </cfRule>
  </conditionalFormatting>
  <conditionalFormatting sqref="CR18">
    <cfRule type="cellIs" dxfId="8715" priority="3075" operator="lessThan">
      <formula>$C$4</formula>
    </cfRule>
  </conditionalFormatting>
  <conditionalFormatting sqref="CR18">
    <cfRule type="cellIs" dxfId="8714" priority="3076" operator="lessThan">
      <formula>$C$4</formula>
    </cfRule>
  </conditionalFormatting>
  <conditionalFormatting sqref="CR19">
    <cfRule type="cellIs" dxfId="8713" priority="3077" operator="lessThan">
      <formula>$C$4</formula>
    </cfRule>
  </conditionalFormatting>
  <conditionalFormatting sqref="CR19">
    <cfRule type="cellIs" dxfId="8712" priority="3078" operator="lessThan">
      <formula>$C$4</formula>
    </cfRule>
  </conditionalFormatting>
  <conditionalFormatting sqref="CR20">
    <cfRule type="cellIs" dxfId="8711" priority="3079" operator="lessThan">
      <formula>$C$4</formula>
    </cfRule>
  </conditionalFormatting>
  <conditionalFormatting sqref="CR20">
    <cfRule type="cellIs" dxfId="8710" priority="3080" operator="lessThan">
      <formula>$C$4</formula>
    </cfRule>
  </conditionalFormatting>
  <conditionalFormatting sqref="CR21">
    <cfRule type="cellIs" dxfId="8709" priority="3081" operator="lessThan">
      <formula>$C$4</formula>
    </cfRule>
  </conditionalFormatting>
  <conditionalFormatting sqref="CR21">
    <cfRule type="cellIs" dxfId="8708" priority="3082" operator="lessThan">
      <formula>$C$4</formula>
    </cfRule>
  </conditionalFormatting>
  <conditionalFormatting sqref="CR22">
    <cfRule type="cellIs" dxfId="8707" priority="3083" operator="lessThan">
      <formula>$C$4</formula>
    </cfRule>
  </conditionalFormatting>
  <conditionalFormatting sqref="CR22">
    <cfRule type="cellIs" dxfId="8706" priority="3084" operator="lessThan">
      <formula>$C$4</formula>
    </cfRule>
  </conditionalFormatting>
  <conditionalFormatting sqref="CR23">
    <cfRule type="cellIs" dxfId="8705" priority="3085" operator="lessThan">
      <formula>$C$4</formula>
    </cfRule>
  </conditionalFormatting>
  <conditionalFormatting sqref="CR23">
    <cfRule type="cellIs" dxfId="8704" priority="3086" operator="lessThan">
      <formula>$C$4</formula>
    </cfRule>
  </conditionalFormatting>
  <conditionalFormatting sqref="CR24">
    <cfRule type="cellIs" dxfId="8703" priority="3087" operator="lessThan">
      <formula>$C$4</formula>
    </cfRule>
  </conditionalFormatting>
  <conditionalFormatting sqref="CR24">
    <cfRule type="cellIs" dxfId="8702" priority="3088" operator="lessThan">
      <formula>$C$4</formula>
    </cfRule>
  </conditionalFormatting>
  <conditionalFormatting sqref="CR25">
    <cfRule type="cellIs" dxfId="8701" priority="3089" operator="lessThan">
      <formula>$C$4</formula>
    </cfRule>
  </conditionalFormatting>
  <conditionalFormatting sqref="CR25">
    <cfRule type="cellIs" dxfId="8700" priority="3090" operator="lessThan">
      <formula>$C$4</formula>
    </cfRule>
  </conditionalFormatting>
  <conditionalFormatting sqref="CR26">
    <cfRule type="cellIs" dxfId="8699" priority="3091" operator="lessThan">
      <formula>$C$4</formula>
    </cfRule>
  </conditionalFormatting>
  <conditionalFormatting sqref="CR26">
    <cfRule type="cellIs" dxfId="8698" priority="3092" operator="lessThan">
      <formula>$C$4</formula>
    </cfRule>
  </conditionalFormatting>
  <conditionalFormatting sqref="CR27">
    <cfRule type="cellIs" dxfId="8697" priority="3093" operator="lessThan">
      <formula>$C$4</formula>
    </cfRule>
  </conditionalFormatting>
  <conditionalFormatting sqref="CR27">
    <cfRule type="cellIs" dxfId="8696" priority="3094" operator="lessThan">
      <formula>$C$4</formula>
    </cfRule>
  </conditionalFormatting>
  <conditionalFormatting sqref="CR28">
    <cfRule type="cellIs" dxfId="8695" priority="3095" operator="lessThan">
      <formula>$C$4</formula>
    </cfRule>
  </conditionalFormatting>
  <conditionalFormatting sqref="CR28">
    <cfRule type="cellIs" dxfId="8694" priority="3096" operator="lessThan">
      <formula>$C$4</formula>
    </cfRule>
  </conditionalFormatting>
  <conditionalFormatting sqref="CR29">
    <cfRule type="cellIs" dxfId="8693" priority="3097" operator="lessThan">
      <formula>$C$4</formula>
    </cfRule>
  </conditionalFormatting>
  <conditionalFormatting sqref="CR29">
    <cfRule type="cellIs" dxfId="8692" priority="3098" operator="lessThan">
      <formula>$C$4</formula>
    </cfRule>
  </conditionalFormatting>
  <conditionalFormatting sqref="CR30">
    <cfRule type="cellIs" dxfId="8691" priority="3099" operator="lessThan">
      <formula>$C$4</formula>
    </cfRule>
  </conditionalFormatting>
  <conditionalFormatting sqref="CR30">
    <cfRule type="cellIs" dxfId="8690" priority="3100" operator="lessThan">
      <formula>$C$4</formula>
    </cfRule>
  </conditionalFormatting>
  <conditionalFormatting sqref="CR31">
    <cfRule type="cellIs" dxfId="8689" priority="3101" operator="lessThan">
      <formula>$C$4</formula>
    </cfRule>
  </conditionalFormatting>
  <conditionalFormatting sqref="CR31">
    <cfRule type="cellIs" dxfId="8688" priority="3102" operator="lessThan">
      <formula>$C$4</formula>
    </cfRule>
  </conditionalFormatting>
  <conditionalFormatting sqref="CR32">
    <cfRule type="cellIs" dxfId="8687" priority="3103" operator="lessThan">
      <formula>$C$4</formula>
    </cfRule>
  </conditionalFormatting>
  <conditionalFormatting sqref="CR32">
    <cfRule type="cellIs" dxfId="8686" priority="3104" operator="lessThan">
      <formula>$C$4</formula>
    </cfRule>
  </conditionalFormatting>
  <conditionalFormatting sqref="CR33">
    <cfRule type="cellIs" dxfId="8685" priority="3105" operator="lessThan">
      <formula>$C$4</formula>
    </cfRule>
  </conditionalFormatting>
  <conditionalFormatting sqref="CR33">
    <cfRule type="cellIs" dxfId="8684" priority="3106" operator="lessThan">
      <formula>$C$4</formula>
    </cfRule>
  </conditionalFormatting>
  <conditionalFormatting sqref="CR34">
    <cfRule type="cellIs" dxfId="8683" priority="3107" operator="lessThan">
      <formula>$C$4</formula>
    </cfRule>
  </conditionalFormatting>
  <conditionalFormatting sqref="CR34">
    <cfRule type="cellIs" dxfId="8682" priority="3108" operator="lessThan">
      <formula>$C$4</formula>
    </cfRule>
  </conditionalFormatting>
  <conditionalFormatting sqref="CR35">
    <cfRule type="cellIs" dxfId="8681" priority="3109" operator="lessThan">
      <formula>$C$4</formula>
    </cfRule>
  </conditionalFormatting>
  <conditionalFormatting sqref="CR35">
    <cfRule type="cellIs" dxfId="8680" priority="3110" operator="lessThan">
      <formula>$C$4</formula>
    </cfRule>
  </conditionalFormatting>
  <conditionalFormatting sqref="CR36">
    <cfRule type="cellIs" dxfId="8679" priority="3111" operator="lessThan">
      <formula>$C$4</formula>
    </cfRule>
  </conditionalFormatting>
  <conditionalFormatting sqref="CR36">
    <cfRule type="cellIs" dxfId="8678" priority="3112" operator="lessThan">
      <formula>$C$4</formula>
    </cfRule>
  </conditionalFormatting>
  <conditionalFormatting sqref="CR37">
    <cfRule type="cellIs" dxfId="8677" priority="3113" operator="lessThan">
      <formula>$C$4</formula>
    </cfRule>
  </conditionalFormatting>
  <conditionalFormatting sqref="CR37">
    <cfRule type="cellIs" dxfId="8676" priority="3114" operator="lessThan">
      <formula>$C$4</formula>
    </cfRule>
  </conditionalFormatting>
  <conditionalFormatting sqref="CR38">
    <cfRule type="cellIs" dxfId="8675" priority="3115" operator="lessThan">
      <formula>$C$4</formula>
    </cfRule>
  </conditionalFormatting>
  <conditionalFormatting sqref="CR38">
    <cfRule type="cellIs" dxfId="8674" priority="3116" operator="lessThan">
      <formula>$C$4</formula>
    </cfRule>
  </conditionalFormatting>
  <conditionalFormatting sqref="CR39">
    <cfRule type="cellIs" dxfId="8673" priority="3117" operator="lessThan">
      <formula>$C$4</formula>
    </cfRule>
  </conditionalFormatting>
  <conditionalFormatting sqref="CR39">
    <cfRule type="cellIs" dxfId="8672" priority="3118" operator="lessThan">
      <formula>$C$4</formula>
    </cfRule>
  </conditionalFormatting>
  <conditionalFormatting sqref="CR40">
    <cfRule type="cellIs" dxfId="8671" priority="3119" operator="lessThan">
      <formula>$C$4</formula>
    </cfRule>
  </conditionalFormatting>
  <conditionalFormatting sqref="CR40">
    <cfRule type="cellIs" dxfId="8670" priority="3120" operator="lessThan">
      <formula>$C$4</formula>
    </cfRule>
  </conditionalFormatting>
  <conditionalFormatting sqref="CR41">
    <cfRule type="cellIs" dxfId="8669" priority="3121" operator="lessThan">
      <formula>$C$4</formula>
    </cfRule>
  </conditionalFormatting>
  <conditionalFormatting sqref="CR41">
    <cfRule type="cellIs" dxfId="8668" priority="3122" operator="lessThan">
      <formula>$C$4</formula>
    </cfRule>
  </conditionalFormatting>
  <conditionalFormatting sqref="CR42">
    <cfRule type="cellIs" dxfId="8667" priority="3123" operator="lessThan">
      <formula>$C$4</formula>
    </cfRule>
  </conditionalFormatting>
  <conditionalFormatting sqref="CR42">
    <cfRule type="cellIs" dxfId="8666" priority="3124" operator="lessThan">
      <formula>$C$4</formula>
    </cfRule>
  </conditionalFormatting>
  <conditionalFormatting sqref="CR43">
    <cfRule type="cellIs" dxfId="8665" priority="3125" operator="lessThan">
      <formula>$C$4</formula>
    </cfRule>
  </conditionalFormatting>
  <conditionalFormatting sqref="CR43">
    <cfRule type="cellIs" dxfId="8664" priority="3126" operator="lessThan">
      <formula>$C$4</formula>
    </cfRule>
  </conditionalFormatting>
  <conditionalFormatting sqref="CR44">
    <cfRule type="cellIs" dxfId="8663" priority="3127" operator="lessThan">
      <formula>$C$4</formula>
    </cfRule>
  </conditionalFormatting>
  <conditionalFormatting sqref="CR44">
    <cfRule type="cellIs" dxfId="8662" priority="3128" operator="lessThan">
      <formula>$C$4</formula>
    </cfRule>
  </conditionalFormatting>
  <conditionalFormatting sqref="CR45">
    <cfRule type="cellIs" dxfId="8661" priority="3129" operator="lessThan">
      <formula>$C$4</formula>
    </cfRule>
  </conditionalFormatting>
  <conditionalFormatting sqref="CR45">
    <cfRule type="cellIs" dxfId="8660" priority="3130" operator="lessThan">
      <formula>$C$4</formula>
    </cfRule>
  </conditionalFormatting>
  <conditionalFormatting sqref="CR46">
    <cfRule type="cellIs" dxfId="8659" priority="3131" operator="lessThan">
      <formula>$C$4</formula>
    </cfRule>
  </conditionalFormatting>
  <conditionalFormatting sqref="CR46">
    <cfRule type="cellIs" dxfId="8658" priority="3132" operator="lessThan">
      <formula>$C$4</formula>
    </cfRule>
  </conditionalFormatting>
  <conditionalFormatting sqref="CR47">
    <cfRule type="cellIs" dxfId="8657" priority="3133" operator="lessThan">
      <formula>$C$4</formula>
    </cfRule>
  </conditionalFormatting>
  <conditionalFormatting sqref="CR47">
    <cfRule type="cellIs" dxfId="8656" priority="3134" operator="lessThan">
      <formula>$C$4</formula>
    </cfRule>
  </conditionalFormatting>
  <conditionalFormatting sqref="CR48">
    <cfRule type="cellIs" dxfId="8655" priority="3135" operator="lessThan">
      <formula>$C$4</formula>
    </cfRule>
  </conditionalFormatting>
  <conditionalFormatting sqref="CR48">
    <cfRule type="cellIs" dxfId="8654" priority="3136" operator="lessThan">
      <formula>$C$4</formula>
    </cfRule>
  </conditionalFormatting>
  <conditionalFormatting sqref="CR49">
    <cfRule type="cellIs" dxfId="8653" priority="3137" operator="lessThan">
      <formula>$C$4</formula>
    </cfRule>
  </conditionalFormatting>
  <conditionalFormatting sqref="CR49">
    <cfRule type="cellIs" dxfId="8652" priority="3138" operator="lessThan">
      <formula>$C$4</formula>
    </cfRule>
  </conditionalFormatting>
  <conditionalFormatting sqref="CR50">
    <cfRule type="cellIs" dxfId="8651" priority="3139" operator="lessThan">
      <formula>$C$4</formula>
    </cfRule>
  </conditionalFormatting>
  <conditionalFormatting sqref="CR50">
    <cfRule type="cellIs" dxfId="8650" priority="3140" operator="lessThan">
      <formula>$C$4</formula>
    </cfRule>
  </conditionalFormatting>
  <conditionalFormatting sqref="CR51">
    <cfRule type="cellIs" dxfId="8649" priority="3141" operator="lessThan">
      <formula>$C$4</formula>
    </cfRule>
  </conditionalFormatting>
  <conditionalFormatting sqref="CR51">
    <cfRule type="cellIs" dxfId="8648" priority="3142" operator="lessThan">
      <formula>$C$4</formula>
    </cfRule>
  </conditionalFormatting>
  <conditionalFormatting sqref="CR52">
    <cfRule type="cellIs" dxfId="8647" priority="3143" operator="lessThan">
      <formula>$C$4</formula>
    </cfRule>
  </conditionalFormatting>
  <conditionalFormatting sqref="CR52">
    <cfRule type="cellIs" dxfId="8646" priority="3144" operator="lessThan">
      <formula>$C$4</formula>
    </cfRule>
  </conditionalFormatting>
  <conditionalFormatting sqref="CR53">
    <cfRule type="cellIs" dxfId="8645" priority="3145" operator="lessThan">
      <formula>$C$4</formula>
    </cfRule>
  </conditionalFormatting>
  <conditionalFormatting sqref="CR53">
    <cfRule type="cellIs" dxfId="8644" priority="3146" operator="lessThan">
      <formula>$C$4</formula>
    </cfRule>
  </conditionalFormatting>
  <conditionalFormatting sqref="CR54">
    <cfRule type="cellIs" dxfId="8643" priority="3147" operator="lessThan">
      <formula>$C$4</formula>
    </cfRule>
  </conditionalFormatting>
  <conditionalFormatting sqref="CR54">
    <cfRule type="cellIs" dxfId="8642" priority="3148" operator="lessThan">
      <formula>$C$4</formula>
    </cfRule>
  </conditionalFormatting>
  <conditionalFormatting sqref="CR55">
    <cfRule type="cellIs" dxfId="8641" priority="3149" operator="lessThan">
      <formula>$C$4</formula>
    </cfRule>
  </conditionalFormatting>
  <conditionalFormatting sqref="CR55">
    <cfRule type="cellIs" dxfId="8640" priority="3150" operator="lessThan">
      <formula>$C$4</formula>
    </cfRule>
  </conditionalFormatting>
  <conditionalFormatting sqref="CR56">
    <cfRule type="cellIs" dxfId="8639" priority="3151" operator="lessThan">
      <formula>$C$4</formula>
    </cfRule>
  </conditionalFormatting>
  <conditionalFormatting sqref="CR56">
    <cfRule type="cellIs" dxfId="8638" priority="3152" operator="lessThan">
      <formula>$C$4</formula>
    </cfRule>
  </conditionalFormatting>
  <conditionalFormatting sqref="CR57">
    <cfRule type="cellIs" dxfId="8637" priority="3153" operator="lessThan">
      <formula>$C$4</formula>
    </cfRule>
  </conditionalFormatting>
  <conditionalFormatting sqref="CR57">
    <cfRule type="cellIs" dxfId="8636" priority="3154" operator="lessThan">
      <formula>$C$4</formula>
    </cfRule>
  </conditionalFormatting>
  <conditionalFormatting sqref="CR58">
    <cfRule type="cellIs" dxfId="8635" priority="3155" operator="lessThan">
      <formula>$C$4</formula>
    </cfRule>
  </conditionalFormatting>
  <conditionalFormatting sqref="CR58">
    <cfRule type="cellIs" dxfId="8634" priority="3156" operator="lessThan">
      <formula>$C$4</formula>
    </cfRule>
  </conditionalFormatting>
  <conditionalFormatting sqref="CR59">
    <cfRule type="cellIs" dxfId="8633" priority="3157" operator="lessThan">
      <formula>$C$4</formula>
    </cfRule>
  </conditionalFormatting>
  <conditionalFormatting sqref="CR59">
    <cfRule type="cellIs" dxfId="8632" priority="3158" operator="lessThan">
      <formula>$C$4</formula>
    </cfRule>
  </conditionalFormatting>
  <conditionalFormatting sqref="CR60">
    <cfRule type="cellIs" dxfId="8631" priority="3159" operator="lessThan">
      <formula>$C$4</formula>
    </cfRule>
  </conditionalFormatting>
  <conditionalFormatting sqref="CR60">
    <cfRule type="cellIs" dxfId="8630" priority="3160" operator="lessThan">
      <formula>$C$4</formula>
    </cfRule>
  </conditionalFormatting>
  <conditionalFormatting sqref="CW10">
    <cfRule type="cellIs" dxfId="8629" priority="3161" operator="lessThan">
      <formula>1</formula>
    </cfRule>
  </conditionalFormatting>
  <conditionalFormatting sqref="CW11">
    <cfRule type="cellIs" dxfId="8628" priority="3162" operator="lessThan">
      <formula>1</formula>
    </cfRule>
  </conditionalFormatting>
  <conditionalFormatting sqref="CW12">
    <cfRule type="cellIs" dxfId="8627" priority="3163" operator="lessThan">
      <formula>1</formula>
    </cfRule>
  </conditionalFormatting>
  <conditionalFormatting sqref="CW13">
    <cfRule type="cellIs" dxfId="8626" priority="3164" operator="lessThan">
      <formula>1</formula>
    </cfRule>
  </conditionalFormatting>
  <conditionalFormatting sqref="CW14">
    <cfRule type="cellIs" dxfId="8625" priority="3165" operator="lessThan">
      <formula>1</formula>
    </cfRule>
  </conditionalFormatting>
  <conditionalFormatting sqref="CW15">
    <cfRule type="cellIs" dxfId="8624" priority="3166" operator="lessThan">
      <formula>1</formula>
    </cfRule>
  </conditionalFormatting>
  <conditionalFormatting sqref="CW16">
    <cfRule type="cellIs" dxfId="8623" priority="3167" operator="lessThan">
      <formula>1</formula>
    </cfRule>
  </conditionalFormatting>
  <conditionalFormatting sqref="CW17">
    <cfRule type="cellIs" dxfId="8622" priority="3168" operator="lessThan">
      <formula>1</formula>
    </cfRule>
  </conditionalFormatting>
  <conditionalFormatting sqref="CW18">
    <cfRule type="cellIs" dxfId="8621" priority="3169" operator="lessThan">
      <formula>1</formula>
    </cfRule>
  </conditionalFormatting>
  <conditionalFormatting sqref="CW19">
    <cfRule type="cellIs" dxfId="8620" priority="3170" operator="lessThan">
      <formula>1</formula>
    </cfRule>
  </conditionalFormatting>
  <conditionalFormatting sqref="CW23">
    <cfRule type="cellIs" dxfId="8619" priority="3171" operator="lessThan">
      <formula>1</formula>
    </cfRule>
  </conditionalFormatting>
  <conditionalFormatting sqref="CW24">
    <cfRule type="cellIs" dxfId="8618" priority="3172" operator="lessThan">
      <formula>1</formula>
    </cfRule>
  </conditionalFormatting>
  <conditionalFormatting sqref="CW25">
    <cfRule type="cellIs" dxfId="8617" priority="3173" operator="lessThan">
      <formula>1</formula>
    </cfRule>
  </conditionalFormatting>
  <conditionalFormatting sqref="CW26">
    <cfRule type="cellIs" dxfId="8616" priority="3174" operator="lessThan">
      <formula>1</formula>
    </cfRule>
  </conditionalFormatting>
  <conditionalFormatting sqref="CW27">
    <cfRule type="cellIs" dxfId="8615" priority="3175" operator="lessThan">
      <formula>1</formula>
    </cfRule>
  </conditionalFormatting>
  <conditionalFormatting sqref="CW28">
    <cfRule type="cellIs" dxfId="8614" priority="3176" operator="lessThan">
      <formula>1</formula>
    </cfRule>
  </conditionalFormatting>
  <conditionalFormatting sqref="CW29">
    <cfRule type="cellIs" dxfId="8613" priority="3177" operator="lessThan">
      <formula>1</formula>
    </cfRule>
  </conditionalFormatting>
  <conditionalFormatting sqref="CW30">
    <cfRule type="cellIs" dxfId="8612" priority="3178" operator="lessThan">
      <formula>1</formula>
    </cfRule>
  </conditionalFormatting>
  <conditionalFormatting sqref="CW31">
    <cfRule type="cellIs" dxfId="8611" priority="3179" operator="lessThan">
      <formula>1</formula>
    </cfRule>
  </conditionalFormatting>
  <conditionalFormatting sqref="CW32">
    <cfRule type="cellIs" dxfId="8610" priority="3180" operator="lessThan">
      <formula>1</formula>
    </cfRule>
  </conditionalFormatting>
  <conditionalFormatting sqref="AX11">
    <cfRule type="cellIs" dxfId="8609" priority="3181" operator="lessThan">
      <formula>$C$4</formula>
    </cfRule>
  </conditionalFormatting>
  <conditionalFormatting sqref="AX11">
    <cfRule type="cellIs" dxfId="8608" priority="3182" operator="lessThan">
      <formula>$C$4</formula>
    </cfRule>
  </conditionalFormatting>
  <conditionalFormatting sqref="AX12">
    <cfRule type="cellIs" dxfId="8607" priority="3183" operator="lessThan">
      <formula>$C$4</formula>
    </cfRule>
  </conditionalFormatting>
  <conditionalFormatting sqref="AX12">
    <cfRule type="cellIs" dxfId="8606" priority="3184" operator="lessThan">
      <formula>$C$4</formula>
    </cfRule>
  </conditionalFormatting>
  <conditionalFormatting sqref="AX13">
    <cfRule type="cellIs" dxfId="8605" priority="3185" operator="lessThan">
      <formula>$C$4</formula>
    </cfRule>
  </conditionalFormatting>
  <conditionalFormatting sqref="AX13">
    <cfRule type="cellIs" dxfId="8604" priority="3186" operator="lessThan">
      <formula>$C$4</formula>
    </cfRule>
  </conditionalFormatting>
  <conditionalFormatting sqref="AX14">
    <cfRule type="cellIs" dxfId="8603" priority="3187" operator="lessThan">
      <formula>$C$4</formula>
    </cfRule>
  </conditionalFormatting>
  <conditionalFormatting sqref="AX14">
    <cfRule type="cellIs" dxfId="8602" priority="3188" operator="lessThan">
      <formula>$C$4</formula>
    </cfRule>
  </conditionalFormatting>
  <conditionalFormatting sqref="AX15">
    <cfRule type="cellIs" dxfId="8601" priority="3189" operator="lessThan">
      <formula>$C$4</formula>
    </cfRule>
  </conditionalFormatting>
  <conditionalFormatting sqref="AX15">
    <cfRule type="cellIs" dxfId="8600" priority="3190" operator="lessThan">
      <formula>$C$4</formula>
    </cfRule>
  </conditionalFormatting>
  <conditionalFormatting sqref="AX16">
    <cfRule type="cellIs" dxfId="8599" priority="3191" operator="lessThan">
      <formula>$C$4</formula>
    </cfRule>
  </conditionalFormatting>
  <conditionalFormatting sqref="AX16">
    <cfRule type="cellIs" dxfId="8598" priority="3192" operator="lessThan">
      <formula>$C$4</formula>
    </cfRule>
  </conditionalFormatting>
  <conditionalFormatting sqref="AX17">
    <cfRule type="cellIs" dxfId="8597" priority="3193" operator="lessThan">
      <formula>$C$4</formula>
    </cfRule>
  </conditionalFormatting>
  <conditionalFormatting sqref="AX17">
    <cfRule type="cellIs" dxfId="8596" priority="3194" operator="lessThan">
      <formula>$C$4</formula>
    </cfRule>
  </conditionalFormatting>
  <conditionalFormatting sqref="AX18">
    <cfRule type="cellIs" dxfId="8595" priority="3195" operator="lessThan">
      <formula>$C$4</formula>
    </cfRule>
  </conditionalFormatting>
  <conditionalFormatting sqref="AX18">
    <cfRule type="cellIs" dxfId="8594" priority="3196" operator="lessThan">
      <formula>$C$4</formula>
    </cfRule>
  </conditionalFormatting>
  <conditionalFormatting sqref="AX19">
    <cfRule type="cellIs" dxfId="8593" priority="3197" operator="lessThan">
      <formula>$C$4</formula>
    </cfRule>
  </conditionalFormatting>
  <conditionalFormatting sqref="AX19">
    <cfRule type="cellIs" dxfId="8592" priority="3198" operator="lessThan">
      <formula>$C$4</formula>
    </cfRule>
  </conditionalFormatting>
  <conditionalFormatting sqref="AX20">
    <cfRule type="cellIs" dxfId="8591" priority="3199" operator="lessThan">
      <formula>$C$4</formula>
    </cfRule>
  </conditionalFormatting>
  <conditionalFormatting sqref="AX20">
    <cfRule type="cellIs" dxfId="8590" priority="3200" operator="lessThan">
      <formula>$C$4</formula>
    </cfRule>
  </conditionalFormatting>
  <conditionalFormatting sqref="AX21">
    <cfRule type="cellIs" dxfId="8589" priority="3201" operator="lessThan">
      <formula>$C$4</formula>
    </cfRule>
  </conditionalFormatting>
  <conditionalFormatting sqref="AX21">
    <cfRule type="cellIs" dxfId="8588" priority="3202" operator="lessThan">
      <formula>$C$4</formula>
    </cfRule>
  </conditionalFormatting>
  <conditionalFormatting sqref="AX22">
    <cfRule type="cellIs" dxfId="8587" priority="3203" operator="lessThan">
      <formula>$C$4</formula>
    </cfRule>
  </conditionalFormatting>
  <conditionalFormatting sqref="AX22">
    <cfRule type="cellIs" dxfId="8586" priority="3204" operator="lessThan">
      <formula>$C$4</formula>
    </cfRule>
  </conditionalFormatting>
  <conditionalFormatting sqref="AX23">
    <cfRule type="cellIs" dxfId="8585" priority="3205" operator="lessThan">
      <formula>$C$4</formula>
    </cfRule>
  </conditionalFormatting>
  <conditionalFormatting sqref="AX23">
    <cfRule type="cellIs" dxfId="8584" priority="3206" operator="lessThan">
      <formula>$C$4</formula>
    </cfRule>
  </conditionalFormatting>
  <conditionalFormatting sqref="AX24">
    <cfRule type="cellIs" dxfId="8583" priority="3207" operator="lessThan">
      <formula>$C$4</formula>
    </cfRule>
  </conditionalFormatting>
  <conditionalFormatting sqref="AX24">
    <cfRule type="cellIs" dxfId="8582" priority="3208" operator="lessThan">
      <formula>$C$4</formula>
    </cfRule>
  </conditionalFormatting>
  <conditionalFormatting sqref="AX25">
    <cfRule type="cellIs" dxfId="8581" priority="3209" operator="lessThan">
      <formula>$C$4</formula>
    </cfRule>
  </conditionalFormatting>
  <conditionalFormatting sqref="AX25">
    <cfRule type="cellIs" dxfId="8580" priority="3210" operator="lessThan">
      <formula>$C$4</formula>
    </cfRule>
  </conditionalFormatting>
  <conditionalFormatting sqref="AX26">
    <cfRule type="cellIs" dxfId="8579" priority="3211" operator="lessThan">
      <formula>$C$4</formula>
    </cfRule>
  </conditionalFormatting>
  <conditionalFormatting sqref="AX26">
    <cfRule type="cellIs" dxfId="8578" priority="3212" operator="lessThan">
      <formula>$C$4</formula>
    </cfRule>
  </conditionalFormatting>
  <conditionalFormatting sqref="AX27">
    <cfRule type="cellIs" dxfId="8577" priority="3213" operator="lessThan">
      <formula>$C$4</formula>
    </cfRule>
  </conditionalFormatting>
  <conditionalFormatting sqref="AX27">
    <cfRule type="cellIs" dxfId="8576" priority="3214" operator="lessThan">
      <formula>$C$4</formula>
    </cfRule>
  </conditionalFormatting>
  <conditionalFormatting sqref="AX28">
    <cfRule type="cellIs" dxfId="8575" priority="3215" operator="lessThan">
      <formula>$C$4</formula>
    </cfRule>
  </conditionalFormatting>
  <conditionalFormatting sqref="AX28">
    <cfRule type="cellIs" dxfId="8574" priority="3216" operator="lessThan">
      <formula>$C$4</formula>
    </cfRule>
  </conditionalFormatting>
  <conditionalFormatting sqref="AX29">
    <cfRule type="cellIs" dxfId="8573" priority="3217" operator="lessThan">
      <formula>$C$4</formula>
    </cfRule>
  </conditionalFormatting>
  <conditionalFormatting sqref="AX29">
    <cfRule type="cellIs" dxfId="8572" priority="3218" operator="lessThan">
      <formula>$C$4</formula>
    </cfRule>
  </conditionalFormatting>
  <conditionalFormatting sqref="AX30">
    <cfRule type="cellIs" dxfId="8571" priority="3219" operator="lessThan">
      <formula>$C$4</formula>
    </cfRule>
  </conditionalFormatting>
  <conditionalFormatting sqref="AX30">
    <cfRule type="cellIs" dxfId="8570" priority="3220" operator="lessThan">
      <formula>$C$4</formula>
    </cfRule>
  </conditionalFormatting>
  <conditionalFormatting sqref="AX31">
    <cfRule type="cellIs" dxfId="8569" priority="3221" operator="lessThan">
      <formula>$C$4</formula>
    </cfRule>
  </conditionalFormatting>
  <conditionalFormatting sqref="AX31">
    <cfRule type="cellIs" dxfId="8568" priority="3222" operator="lessThan">
      <formula>$C$4</formula>
    </cfRule>
  </conditionalFormatting>
  <conditionalFormatting sqref="AX32">
    <cfRule type="cellIs" dxfId="8567" priority="3223" operator="lessThan">
      <formula>$C$4</formula>
    </cfRule>
  </conditionalFormatting>
  <conditionalFormatting sqref="AX32">
    <cfRule type="cellIs" dxfId="8566" priority="3224" operator="lessThan">
      <formula>$C$4</formula>
    </cfRule>
  </conditionalFormatting>
  <conditionalFormatting sqref="AX33">
    <cfRule type="cellIs" dxfId="8565" priority="3225" operator="lessThan">
      <formula>$C$4</formula>
    </cfRule>
  </conditionalFormatting>
  <conditionalFormatting sqref="AX33">
    <cfRule type="cellIs" dxfId="8564" priority="3226" operator="lessThan">
      <formula>$C$4</formula>
    </cfRule>
  </conditionalFormatting>
  <conditionalFormatting sqref="AX34">
    <cfRule type="cellIs" dxfId="8563" priority="3227" operator="lessThan">
      <formula>$C$4</formula>
    </cfRule>
  </conditionalFormatting>
  <conditionalFormatting sqref="AX34">
    <cfRule type="cellIs" dxfId="8562" priority="3228" operator="lessThan">
      <formula>$C$4</formula>
    </cfRule>
  </conditionalFormatting>
  <conditionalFormatting sqref="AX35">
    <cfRule type="cellIs" dxfId="8561" priority="3229" operator="lessThan">
      <formula>$C$4</formula>
    </cfRule>
  </conditionalFormatting>
  <conditionalFormatting sqref="AX35">
    <cfRule type="cellIs" dxfId="8560" priority="3230" operator="lessThan">
      <formula>$C$4</formula>
    </cfRule>
  </conditionalFormatting>
  <conditionalFormatting sqref="AX36">
    <cfRule type="cellIs" dxfId="8559" priority="3231" operator="lessThan">
      <formula>$C$4</formula>
    </cfRule>
  </conditionalFormatting>
  <conditionalFormatting sqref="AX36">
    <cfRule type="cellIs" dxfId="8558" priority="3232" operator="lessThan">
      <formula>$C$4</formula>
    </cfRule>
  </conditionalFormatting>
  <conditionalFormatting sqref="AX37">
    <cfRule type="cellIs" dxfId="8557" priority="3233" operator="lessThan">
      <formula>$C$4</formula>
    </cfRule>
  </conditionalFormatting>
  <conditionalFormatting sqref="AX37">
    <cfRule type="cellIs" dxfId="8556" priority="3234" operator="lessThan">
      <formula>$C$4</formula>
    </cfRule>
  </conditionalFormatting>
  <conditionalFormatting sqref="AX38">
    <cfRule type="cellIs" dxfId="8555" priority="3235" operator="lessThan">
      <formula>$C$4</formula>
    </cfRule>
  </conditionalFormatting>
  <conditionalFormatting sqref="AX38">
    <cfRule type="cellIs" dxfId="8554" priority="3236" operator="lessThan">
      <formula>$C$4</formula>
    </cfRule>
  </conditionalFormatting>
  <conditionalFormatting sqref="AX39">
    <cfRule type="cellIs" dxfId="8553" priority="3237" operator="lessThan">
      <formula>$C$4</formula>
    </cfRule>
  </conditionalFormatting>
  <conditionalFormatting sqref="AX39">
    <cfRule type="cellIs" dxfId="8552" priority="3238" operator="lessThan">
      <formula>$C$4</formula>
    </cfRule>
  </conditionalFormatting>
  <conditionalFormatting sqref="AX40">
    <cfRule type="cellIs" dxfId="8551" priority="3239" operator="lessThan">
      <formula>$C$4</formula>
    </cfRule>
  </conditionalFormatting>
  <conditionalFormatting sqref="AX40">
    <cfRule type="cellIs" dxfId="8550" priority="3240" operator="lessThan">
      <formula>$C$4</formula>
    </cfRule>
  </conditionalFormatting>
  <conditionalFormatting sqref="AX41">
    <cfRule type="cellIs" dxfId="8549" priority="3241" operator="lessThan">
      <formula>$C$4</formula>
    </cfRule>
  </conditionalFormatting>
  <conditionalFormatting sqref="AX41">
    <cfRule type="cellIs" dxfId="8548" priority="3242" operator="lessThan">
      <formula>$C$4</formula>
    </cfRule>
  </conditionalFormatting>
  <conditionalFormatting sqref="AX42">
    <cfRule type="cellIs" dxfId="8547" priority="3243" operator="lessThan">
      <formula>$C$4</formula>
    </cfRule>
  </conditionalFormatting>
  <conditionalFormatting sqref="AX42">
    <cfRule type="cellIs" dxfId="8546" priority="3244" operator="lessThan">
      <formula>$C$4</formula>
    </cfRule>
  </conditionalFormatting>
  <conditionalFormatting sqref="AX43">
    <cfRule type="cellIs" dxfId="8545" priority="3245" operator="lessThan">
      <formula>$C$4</formula>
    </cfRule>
  </conditionalFormatting>
  <conditionalFormatting sqref="AX43">
    <cfRule type="cellIs" dxfId="8544" priority="3246" operator="lessThan">
      <formula>$C$4</formula>
    </cfRule>
  </conditionalFormatting>
  <conditionalFormatting sqref="AX44">
    <cfRule type="cellIs" dxfId="8543" priority="3247" operator="lessThan">
      <formula>$C$4</formula>
    </cfRule>
  </conditionalFormatting>
  <conditionalFormatting sqref="AX44">
    <cfRule type="cellIs" dxfId="8542" priority="3248" operator="lessThan">
      <formula>$C$4</formula>
    </cfRule>
  </conditionalFormatting>
  <conditionalFormatting sqref="AX45">
    <cfRule type="cellIs" dxfId="8541" priority="3249" operator="lessThan">
      <formula>$C$4</formula>
    </cfRule>
  </conditionalFormatting>
  <conditionalFormatting sqref="AX45">
    <cfRule type="cellIs" dxfId="8540" priority="3250" operator="lessThan">
      <formula>$C$4</formula>
    </cfRule>
  </conditionalFormatting>
  <conditionalFormatting sqref="AX46">
    <cfRule type="cellIs" dxfId="8539" priority="3251" operator="lessThan">
      <formula>$C$4</formula>
    </cfRule>
  </conditionalFormatting>
  <conditionalFormatting sqref="AX46">
    <cfRule type="cellIs" dxfId="8538" priority="3252" operator="lessThan">
      <formula>$C$4</formula>
    </cfRule>
  </conditionalFormatting>
  <conditionalFormatting sqref="AX47">
    <cfRule type="cellIs" dxfId="8537" priority="3253" operator="lessThan">
      <formula>$C$4</formula>
    </cfRule>
  </conditionalFormatting>
  <conditionalFormatting sqref="AX47">
    <cfRule type="cellIs" dxfId="8536" priority="3254" operator="lessThan">
      <formula>$C$4</formula>
    </cfRule>
  </conditionalFormatting>
  <conditionalFormatting sqref="AX48">
    <cfRule type="cellIs" dxfId="8535" priority="3255" operator="lessThan">
      <formula>$C$4</formula>
    </cfRule>
  </conditionalFormatting>
  <conditionalFormatting sqref="AX48">
    <cfRule type="cellIs" dxfId="8534" priority="3256" operator="lessThan">
      <formula>$C$4</formula>
    </cfRule>
  </conditionalFormatting>
  <conditionalFormatting sqref="AX49">
    <cfRule type="cellIs" dxfId="8533" priority="3257" operator="lessThan">
      <formula>$C$4</formula>
    </cfRule>
  </conditionalFormatting>
  <conditionalFormatting sqref="AX49">
    <cfRule type="cellIs" dxfId="8532" priority="3258" operator="lessThan">
      <formula>$C$4</formula>
    </cfRule>
  </conditionalFormatting>
  <conditionalFormatting sqref="AX50">
    <cfRule type="cellIs" dxfId="8531" priority="3259" operator="lessThan">
      <formula>$C$4</formula>
    </cfRule>
  </conditionalFormatting>
  <conditionalFormatting sqref="AX50">
    <cfRule type="cellIs" dxfId="8530" priority="3260" operator="lessThan">
      <formula>$C$4</formula>
    </cfRule>
  </conditionalFormatting>
  <conditionalFormatting sqref="AX51">
    <cfRule type="cellIs" dxfId="8529" priority="3261" operator="lessThan">
      <formula>$C$4</formula>
    </cfRule>
  </conditionalFormatting>
  <conditionalFormatting sqref="AX51">
    <cfRule type="cellIs" dxfId="8528" priority="3262" operator="lessThan">
      <formula>$C$4</formula>
    </cfRule>
  </conditionalFormatting>
  <conditionalFormatting sqref="AX52">
    <cfRule type="cellIs" dxfId="8527" priority="3263" operator="lessThan">
      <formula>$C$4</formula>
    </cfRule>
  </conditionalFormatting>
  <conditionalFormatting sqref="AX52">
    <cfRule type="cellIs" dxfId="8526" priority="3264" operator="lessThan">
      <formula>$C$4</formula>
    </cfRule>
  </conditionalFormatting>
  <conditionalFormatting sqref="AX53">
    <cfRule type="cellIs" dxfId="8525" priority="3265" operator="lessThan">
      <formula>$C$4</formula>
    </cfRule>
  </conditionalFormatting>
  <conditionalFormatting sqref="AX53">
    <cfRule type="cellIs" dxfId="8524" priority="3266" operator="lessThan">
      <formula>$C$4</formula>
    </cfRule>
  </conditionalFormatting>
  <conditionalFormatting sqref="AX54">
    <cfRule type="cellIs" dxfId="8523" priority="3267" operator="lessThan">
      <formula>$C$4</formula>
    </cfRule>
  </conditionalFormatting>
  <conditionalFormatting sqref="AX54">
    <cfRule type="cellIs" dxfId="8522" priority="3268" operator="lessThan">
      <formula>$C$4</formula>
    </cfRule>
  </conditionalFormatting>
  <conditionalFormatting sqref="AX55">
    <cfRule type="cellIs" dxfId="8521" priority="3269" operator="lessThan">
      <formula>$C$4</formula>
    </cfRule>
  </conditionalFormatting>
  <conditionalFormatting sqref="AX55">
    <cfRule type="cellIs" dxfId="8520" priority="3270" operator="lessThan">
      <formula>$C$4</formula>
    </cfRule>
  </conditionalFormatting>
  <conditionalFormatting sqref="AX56">
    <cfRule type="cellIs" dxfId="8519" priority="3271" operator="lessThan">
      <formula>$C$4</formula>
    </cfRule>
  </conditionalFormatting>
  <conditionalFormatting sqref="AX56">
    <cfRule type="cellIs" dxfId="8518" priority="3272" operator="lessThan">
      <formula>$C$4</formula>
    </cfRule>
  </conditionalFormatting>
  <conditionalFormatting sqref="AX57">
    <cfRule type="cellIs" dxfId="8517" priority="3273" operator="lessThan">
      <formula>$C$4</formula>
    </cfRule>
  </conditionalFormatting>
  <conditionalFormatting sqref="AX57">
    <cfRule type="cellIs" dxfId="8516" priority="3274" operator="lessThan">
      <formula>$C$4</formula>
    </cfRule>
  </conditionalFormatting>
  <conditionalFormatting sqref="AX58">
    <cfRule type="cellIs" dxfId="8515" priority="3275" operator="lessThan">
      <formula>$C$4</formula>
    </cfRule>
  </conditionalFormatting>
  <conditionalFormatting sqref="AX58">
    <cfRule type="cellIs" dxfId="8514" priority="3276" operator="lessThan">
      <formula>$C$4</formula>
    </cfRule>
  </conditionalFormatting>
  <conditionalFormatting sqref="AX59">
    <cfRule type="cellIs" dxfId="8513" priority="3277" operator="lessThan">
      <formula>$C$4</formula>
    </cfRule>
  </conditionalFormatting>
  <conditionalFormatting sqref="AX59">
    <cfRule type="cellIs" dxfId="8512" priority="3278" operator="lessThan">
      <formula>$C$4</formula>
    </cfRule>
  </conditionalFormatting>
  <conditionalFormatting sqref="AX60">
    <cfRule type="cellIs" dxfId="8511" priority="3279" operator="lessThan">
      <formula>$C$4</formula>
    </cfRule>
  </conditionalFormatting>
  <conditionalFormatting sqref="AX60">
    <cfRule type="cellIs" dxfId="8510" priority="3280" operator="lessThan">
      <formula>$C$4</formula>
    </cfRule>
  </conditionalFormatting>
  <conditionalFormatting sqref="AY11">
    <cfRule type="cellIs" dxfId="8509" priority="3281" operator="lessThan">
      <formula>$C$4</formula>
    </cfRule>
  </conditionalFormatting>
  <conditionalFormatting sqref="AY11">
    <cfRule type="cellIs" dxfId="8508" priority="3282" operator="lessThan">
      <formula>$C$4</formula>
    </cfRule>
  </conditionalFormatting>
  <conditionalFormatting sqref="AY12">
    <cfRule type="cellIs" dxfId="8507" priority="3283" operator="lessThan">
      <formula>$C$4</formula>
    </cfRule>
  </conditionalFormatting>
  <conditionalFormatting sqref="AY12">
    <cfRule type="cellIs" dxfId="8506" priority="3284" operator="lessThan">
      <formula>$C$4</formula>
    </cfRule>
  </conditionalFormatting>
  <conditionalFormatting sqref="AY13">
    <cfRule type="cellIs" dxfId="8505" priority="3285" operator="lessThan">
      <formula>$C$4</formula>
    </cfRule>
  </conditionalFormatting>
  <conditionalFormatting sqref="AY13">
    <cfRule type="cellIs" dxfId="8504" priority="3286" operator="lessThan">
      <formula>$C$4</formula>
    </cfRule>
  </conditionalFormatting>
  <conditionalFormatting sqref="AY14">
    <cfRule type="cellIs" dxfId="8503" priority="3287" operator="lessThan">
      <formula>$C$4</formula>
    </cfRule>
  </conditionalFormatting>
  <conditionalFormatting sqref="AY14">
    <cfRule type="cellIs" dxfId="8502" priority="3288" operator="lessThan">
      <formula>$C$4</formula>
    </cfRule>
  </conditionalFormatting>
  <conditionalFormatting sqref="AY15">
    <cfRule type="cellIs" dxfId="8501" priority="3289" operator="lessThan">
      <formula>$C$4</formula>
    </cfRule>
  </conditionalFormatting>
  <conditionalFormatting sqref="AY15">
    <cfRule type="cellIs" dxfId="8500" priority="3290" operator="lessThan">
      <formula>$C$4</formula>
    </cfRule>
  </conditionalFormatting>
  <conditionalFormatting sqref="AY16">
    <cfRule type="cellIs" dxfId="8499" priority="3291" operator="lessThan">
      <formula>$C$4</formula>
    </cfRule>
  </conditionalFormatting>
  <conditionalFormatting sqref="AY16">
    <cfRule type="cellIs" dxfId="8498" priority="3292" operator="lessThan">
      <formula>$C$4</formula>
    </cfRule>
  </conditionalFormatting>
  <conditionalFormatting sqref="AY17">
    <cfRule type="cellIs" dxfId="8497" priority="3293" operator="lessThan">
      <formula>$C$4</formula>
    </cfRule>
  </conditionalFormatting>
  <conditionalFormatting sqref="AY17">
    <cfRule type="cellIs" dxfId="8496" priority="3294" operator="lessThan">
      <formula>$C$4</formula>
    </cfRule>
  </conditionalFormatting>
  <conditionalFormatting sqref="AY18">
    <cfRule type="cellIs" dxfId="8495" priority="3295" operator="lessThan">
      <formula>$C$4</formula>
    </cfRule>
  </conditionalFormatting>
  <conditionalFormatting sqref="AY18">
    <cfRule type="cellIs" dxfId="8494" priority="3296" operator="lessThan">
      <formula>$C$4</formula>
    </cfRule>
  </conditionalFormatting>
  <conditionalFormatting sqref="AY19">
    <cfRule type="cellIs" dxfId="8493" priority="3297" operator="lessThan">
      <formula>$C$4</formula>
    </cfRule>
  </conditionalFormatting>
  <conditionalFormatting sqref="AY19">
    <cfRule type="cellIs" dxfId="8492" priority="3298" operator="lessThan">
      <formula>$C$4</formula>
    </cfRule>
  </conditionalFormatting>
  <conditionalFormatting sqref="AY20">
    <cfRule type="cellIs" dxfId="8491" priority="3299" operator="lessThan">
      <formula>$C$4</formula>
    </cfRule>
  </conditionalFormatting>
  <conditionalFormatting sqref="AY20">
    <cfRule type="cellIs" dxfId="8490" priority="3300" operator="lessThan">
      <formula>$C$4</formula>
    </cfRule>
  </conditionalFormatting>
  <conditionalFormatting sqref="AY21">
    <cfRule type="cellIs" dxfId="8489" priority="3301" operator="lessThan">
      <formula>$C$4</formula>
    </cfRule>
  </conditionalFormatting>
  <conditionalFormatting sqref="AY21">
    <cfRule type="cellIs" dxfId="8488" priority="3302" operator="lessThan">
      <formula>$C$4</formula>
    </cfRule>
  </conditionalFormatting>
  <conditionalFormatting sqref="AY22">
    <cfRule type="cellIs" dxfId="8487" priority="3303" operator="lessThan">
      <formula>$C$4</formula>
    </cfRule>
  </conditionalFormatting>
  <conditionalFormatting sqref="AY22">
    <cfRule type="cellIs" dxfId="8486" priority="3304" operator="lessThan">
      <formula>$C$4</formula>
    </cfRule>
  </conditionalFormatting>
  <conditionalFormatting sqref="AY23">
    <cfRule type="cellIs" dxfId="8485" priority="3305" operator="lessThan">
      <formula>$C$4</formula>
    </cfRule>
  </conditionalFormatting>
  <conditionalFormatting sqref="AY23">
    <cfRule type="cellIs" dxfId="8484" priority="3306" operator="lessThan">
      <formula>$C$4</formula>
    </cfRule>
  </conditionalFormatting>
  <conditionalFormatting sqref="AY24">
    <cfRule type="cellIs" dxfId="8483" priority="3307" operator="lessThan">
      <formula>$C$4</formula>
    </cfRule>
  </conditionalFormatting>
  <conditionalFormatting sqref="AY24">
    <cfRule type="cellIs" dxfId="8482" priority="3308" operator="lessThan">
      <formula>$C$4</formula>
    </cfRule>
  </conditionalFormatting>
  <conditionalFormatting sqref="AY25">
    <cfRule type="cellIs" dxfId="8481" priority="3309" operator="lessThan">
      <formula>$C$4</formula>
    </cfRule>
  </conditionalFormatting>
  <conditionalFormatting sqref="AY25">
    <cfRule type="cellIs" dxfId="8480" priority="3310" operator="lessThan">
      <formula>$C$4</formula>
    </cfRule>
  </conditionalFormatting>
  <conditionalFormatting sqref="AY26">
    <cfRule type="cellIs" dxfId="8479" priority="3311" operator="lessThan">
      <formula>$C$4</formula>
    </cfRule>
  </conditionalFormatting>
  <conditionalFormatting sqref="AY26">
    <cfRule type="cellIs" dxfId="8478" priority="3312" operator="lessThan">
      <formula>$C$4</formula>
    </cfRule>
  </conditionalFormatting>
  <conditionalFormatting sqref="AY27">
    <cfRule type="cellIs" dxfId="8477" priority="3313" operator="lessThan">
      <formula>$C$4</formula>
    </cfRule>
  </conditionalFormatting>
  <conditionalFormatting sqref="AY27">
    <cfRule type="cellIs" dxfId="8476" priority="3314" operator="lessThan">
      <formula>$C$4</formula>
    </cfRule>
  </conditionalFormatting>
  <conditionalFormatting sqref="AY28">
    <cfRule type="cellIs" dxfId="8475" priority="3315" operator="lessThan">
      <formula>$C$4</formula>
    </cfRule>
  </conditionalFormatting>
  <conditionalFormatting sqref="AY28">
    <cfRule type="cellIs" dxfId="8474" priority="3316" operator="lessThan">
      <formula>$C$4</formula>
    </cfRule>
  </conditionalFormatting>
  <conditionalFormatting sqref="AY29">
    <cfRule type="cellIs" dxfId="8473" priority="3317" operator="lessThan">
      <formula>$C$4</formula>
    </cfRule>
  </conditionalFormatting>
  <conditionalFormatting sqref="AY29">
    <cfRule type="cellIs" dxfId="8472" priority="3318" operator="lessThan">
      <formula>$C$4</formula>
    </cfRule>
  </conditionalFormatting>
  <conditionalFormatting sqref="AY30">
    <cfRule type="cellIs" dxfId="8471" priority="3319" operator="lessThan">
      <formula>$C$4</formula>
    </cfRule>
  </conditionalFormatting>
  <conditionalFormatting sqref="AY30">
    <cfRule type="cellIs" dxfId="8470" priority="3320" operator="lessThan">
      <formula>$C$4</formula>
    </cfRule>
  </conditionalFormatting>
  <conditionalFormatting sqref="AY31">
    <cfRule type="cellIs" dxfId="8469" priority="3321" operator="lessThan">
      <formula>$C$4</formula>
    </cfRule>
  </conditionalFormatting>
  <conditionalFormatting sqref="AY31">
    <cfRule type="cellIs" dxfId="8468" priority="3322" operator="lessThan">
      <formula>$C$4</formula>
    </cfRule>
  </conditionalFormatting>
  <conditionalFormatting sqref="AY32">
    <cfRule type="cellIs" dxfId="8467" priority="3323" operator="lessThan">
      <formula>$C$4</formula>
    </cfRule>
  </conditionalFormatting>
  <conditionalFormatting sqref="AY32">
    <cfRule type="cellIs" dxfId="8466" priority="3324" operator="lessThan">
      <formula>$C$4</formula>
    </cfRule>
  </conditionalFormatting>
  <conditionalFormatting sqref="AY33">
    <cfRule type="cellIs" dxfId="8465" priority="3325" operator="lessThan">
      <formula>$C$4</formula>
    </cfRule>
  </conditionalFormatting>
  <conditionalFormatting sqref="AY33">
    <cfRule type="cellIs" dxfId="8464" priority="3326" operator="lessThan">
      <formula>$C$4</formula>
    </cfRule>
  </conditionalFormatting>
  <conditionalFormatting sqref="AY34">
    <cfRule type="cellIs" dxfId="8463" priority="3327" operator="lessThan">
      <formula>$C$4</formula>
    </cfRule>
  </conditionalFormatting>
  <conditionalFormatting sqref="AY34">
    <cfRule type="cellIs" dxfId="8462" priority="3328" operator="lessThan">
      <formula>$C$4</formula>
    </cfRule>
  </conditionalFormatting>
  <conditionalFormatting sqref="AY35">
    <cfRule type="cellIs" dxfId="8461" priority="3329" operator="lessThan">
      <formula>$C$4</formula>
    </cfRule>
  </conditionalFormatting>
  <conditionalFormatting sqref="AY35">
    <cfRule type="cellIs" dxfId="8460" priority="3330" operator="lessThan">
      <formula>$C$4</formula>
    </cfRule>
  </conditionalFormatting>
  <conditionalFormatting sqref="AY36">
    <cfRule type="cellIs" dxfId="8459" priority="3331" operator="lessThan">
      <formula>$C$4</formula>
    </cfRule>
  </conditionalFormatting>
  <conditionalFormatting sqref="AY36">
    <cfRule type="cellIs" dxfId="8458" priority="3332" operator="lessThan">
      <formula>$C$4</formula>
    </cfRule>
  </conditionalFormatting>
  <conditionalFormatting sqref="AY37">
    <cfRule type="cellIs" dxfId="8457" priority="3333" operator="lessThan">
      <formula>$C$4</formula>
    </cfRule>
  </conditionalFormatting>
  <conditionalFormatting sqref="AY37">
    <cfRule type="cellIs" dxfId="8456" priority="3334" operator="lessThan">
      <formula>$C$4</formula>
    </cfRule>
  </conditionalFormatting>
  <conditionalFormatting sqref="AY38">
    <cfRule type="cellIs" dxfId="8455" priority="3335" operator="lessThan">
      <formula>$C$4</formula>
    </cfRule>
  </conditionalFormatting>
  <conditionalFormatting sqref="AY38">
    <cfRule type="cellIs" dxfId="8454" priority="3336" operator="lessThan">
      <formula>$C$4</formula>
    </cfRule>
  </conditionalFormatting>
  <conditionalFormatting sqref="AY39">
    <cfRule type="cellIs" dxfId="8453" priority="3337" operator="lessThan">
      <formula>$C$4</formula>
    </cfRule>
  </conditionalFormatting>
  <conditionalFormatting sqref="AY39">
    <cfRule type="cellIs" dxfId="8452" priority="3338" operator="lessThan">
      <formula>$C$4</formula>
    </cfRule>
  </conditionalFormatting>
  <conditionalFormatting sqref="AY40">
    <cfRule type="cellIs" dxfId="8451" priority="3339" operator="lessThan">
      <formula>$C$4</formula>
    </cfRule>
  </conditionalFormatting>
  <conditionalFormatting sqref="AY40">
    <cfRule type="cellIs" dxfId="8450" priority="3340" operator="lessThan">
      <formula>$C$4</formula>
    </cfRule>
  </conditionalFormatting>
  <conditionalFormatting sqref="AY41">
    <cfRule type="cellIs" dxfId="8449" priority="3341" operator="lessThan">
      <formula>$C$4</formula>
    </cfRule>
  </conditionalFormatting>
  <conditionalFormatting sqref="AY41">
    <cfRule type="cellIs" dxfId="8448" priority="3342" operator="lessThan">
      <formula>$C$4</formula>
    </cfRule>
  </conditionalFormatting>
  <conditionalFormatting sqref="AY42">
    <cfRule type="cellIs" dxfId="8447" priority="3343" operator="lessThan">
      <formula>$C$4</formula>
    </cfRule>
  </conditionalFormatting>
  <conditionalFormatting sqref="AY42">
    <cfRule type="cellIs" dxfId="8446" priority="3344" operator="lessThan">
      <formula>$C$4</formula>
    </cfRule>
  </conditionalFormatting>
  <conditionalFormatting sqref="AY43">
    <cfRule type="cellIs" dxfId="8445" priority="3345" operator="lessThan">
      <formula>$C$4</formula>
    </cfRule>
  </conditionalFormatting>
  <conditionalFormatting sqref="AY43">
    <cfRule type="cellIs" dxfId="8444" priority="3346" operator="lessThan">
      <formula>$C$4</formula>
    </cfRule>
  </conditionalFormatting>
  <conditionalFormatting sqref="AY44">
    <cfRule type="cellIs" dxfId="8443" priority="3347" operator="lessThan">
      <formula>$C$4</formula>
    </cfRule>
  </conditionalFormatting>
  <conditionalFormatting sqref="AY44">
    <cfRule type="cellIs" dxfId="8442" priority="3348" operator="lessThan">
      <formula>$C$4</formula>
    </cfRule>
  </conditionalFormatting>
  <conditionalFormatting sqref="AY45">
    <cfRule type="cellIs" dxfId="8441" priority="3349" operator="lessThan">
      <formula>$C$4</formula>
    </cfRule>
  </conditionalFormatting>
  <conditionalFormatting sqref="AY45">
    <cfRule type="cellIs" dxfId="8440" priority="3350" operator="lessThan">
      <formula>$C$4</formula>
    </cfRule>
  </conditionalFormatting>
  <conditionalFormatting sqref="AY46">
    <cfRule type="cellIs" dxfId="8439" priority="3351" operator="lessThan">
      <formula>$C$4</formula>
    </cfRule>
  </conditionalFormatting>
  <conditionalFormatting sqref="AY46">
    <cfRule type="cellIs" dxfId="8438" priority="3352" operator="lessThan">
      <formula>$C$4</formula>
    </cfRule>
  </conditionalFormatting>
  <conditionalFormatting sqref="AY47">
    <cfRule type="cellIs" dxfId="8437" priority="3353" operator="lessThan">
      <formula>$C$4</formula>
    </cfRule>
  </conditionalFormatting>
  <conditionalFormatting sqref="AY47">
    <cfRule type="cellIs" dxfId="8436" priority="3354" operator="lessThan">
      <formula>$C$4</formula>
    </cfRule>
  </conditionalFormatting>
  <conditionalFormatting sqref="AY48">
    <cfRule type="cellIs" dxfId="8435" priority="3355" operator="lessThan">
      <formula>$C$4</formula>
    </cfRule>
  </conditionalFormatting>
  <conditionalFormatting sqref="AY48">
    <cfRule type="cellIs" dxfId="8434" priority="3356" operator="lessThan">
      <formula>$C$4</formula>
    </cfRule>
  </conditionalFormatting>
  <conditionalFormatting sqref="AY49">
    <cfRule type="cellIs" dxfId="8433" priority="3357" operator="lessThan">
      <formula>$C$4</formula>
    </cfRule>
  </conditionalFormatting>
  <conditionalFormatting sqref="AY49">
    <cfRule type="cellIs" dxfId="8432" priority="3358" operator="lessThan">
      <formula>$C$4</formula>
    </cfRule>
  </conditionalFormatting>
  <conditionalFormatting sqref="AY50">
    <cfRule type="cellIs" dxfId="8431" priority="3359" operator="lessThan">
      <formula>$C$4</formula>
    </cfRule>
  </conditionalFormatting>
  <conditionalFormatting sqref="AY50">
    <cfRule type="cellIs" dxfId="8430" priority="3360" operator="lessThan">
      <formula>$C$4</formula>
    </cfRule>
  </conditionalFormatting>
  <conditionalFormatting sqref="AY51">
    <cfRule type="cellIs" dxfId="8429" priority="3361" operator="lessThan">
      <formula>$C$4</formula>
    </cfRule>
  </conditionalFormatting>
  <conditionalFormatting sqref="AY51">
    <cfRule type="cellIs" dxfId="8428" priority="3362" operator="lessThan">
      <formula>$C$4</formula>
    </cfRule>
  </conditionalFormatting>
  <conditionalFormatting sqref="AY52">
    <cfRule type="cellIs" dxfId="8427" priority="3363" operator="lessThan">
      <formula>$C$4</formula>
    </cfRule>
  </conditionalFormatting>
  <conditionalFormatting sqref="AY52">
    <cfRule type="cellIs" dxfId="8426" priority="3364" operator="lessThan">
      <formula>$C$4</formula>
    </cfRule>
  </conditionalFormatting>
  <conditionalFormatting sqref="AY53">
    <cfRule type="cellIs" dxfId="8425" priority="3365" operator="lessThan">
      <formula>$C$4</formula>
    </cfRule>
  </conditionalFormatting>
  <conditionalFormatting sqref="AY53">
    <cfRule type="cellIs" dxfId="8424" priority="3366" operator="lessThan">
      <formula>$C$4</formula>
    </cfRule>
  </conditionalFormatting>
  <conditionalFormatting sqref="AY54">
    <cfRule type="cellIs" dxfId="8423" priority="3367" operator="lessThan">
      <formula>$C$4</formula>
    </cfRule>
  </conditionalFormatting>
  <conditionalFormatting sqref="AY54">
    <cfRule type="cellIs" dxfId="8422" priority="3368" operator="lessThan">
      <formula>$C$4</formula>
    </cfRule>
  </conditionalFormatting>
  <conditionalFormatting sqref="AY55">
    <cfRule type="cellIs" dxfId="8421" priority="3369" operator="lessThan">
      <formula>$C$4</formula>
    </cfRule>
  </conditionalFormatting>
  <conditionalFormatting sqref="AY55">
    <cfRule type="cellIs" dxfId="8420" priority="3370" operator="lessThan">
      <formula>$C$4</formula>
    </cfRule>
  </conditionalFormatting>
  <conditionalFormatting sqref="AY56">
    <cfRule type="cellIs" dxfId="8419" priority="3371" operator="lessThan">
      <formula>$C$4</formula>
    </cfRule>
  </conditionalFormatting>
  <conditionalFormatting sqref="AY56">
    <cfRule type="cellIs" dxfId="8418" priority="3372" operator="lessThan">
      <formula>$C$4</formula>
    </cfRule>
  </conditionalFormatting>
  <conditionalFormatting sqref="AY57">
    <cfRule type="cellIs" dxfId="8417" priority="3373" operator="lessThan">
      <formula>$C$4</formula>
    </cfRule>
  </conditionalFormatting>
  <conditionalFormatting sqref="AY57">
    <cfRule type="cellIs" dxfId="8416" priority="3374" operator="lessThan">
      <formula>$C$4</formula>
    </cfRule>
  </conditionalFormatting>
  <conditionalFormatting sqref="AY58">
    <cfRule type="cellIs" dxfId="8415" priority="3375" operator="lessThan">
      <formula>$C$4</formula>
    </cfRule>
  </conditionalFormatting>
  <conditionalFormatting sqref="AY58">
    <cfRule type="cellIs" dxfId="8414" priority="3376" operator="lessThan">
      <formula>$C$4</formula>
    </cfRule>
  </conditionalFormatting>
  <conditionalFormatting sqref="AY59">
    <cfRule type="cellIs" dxfId="8413" priority="3377" operator="lessThan">
      <formula>$C$4</formula>
    </cfRule>
  </conditionalFormatting>
  <conditionalFormatting sqref="AY59">
    <cfRule type="cellIs" dxfId="8412" priority="3378" operator="lessThan">
      <formula>$C$4</formula>
    </cfRule>
  </conditionalFormatting>
  <conditionalFormatting sqref="AY60">
    <cfRule type="cellIs" dxfId="8411" priority="3379" operator="lessThan">
      <formula>$C$4</formula>
    </cfRule>
  </conditionalFormatting>
  <conditionalFormatting sqref="AY60">
    <cfRule type="cellIs" dxfId="8410" priority="3380" operator="lessThan">
      <formula>$C$4</formula>
    </cfRule>
  </conditionalFormatting>
  <conditionalFormatting sqref="AZ11">
    <cfRule type="cellIs" dxfId="8409" priority="3381" operator="lessThan">
      <formula>$C$4</formula>
    </cfRule>
  </conditionalFormatting>
  <conditionalFormatting sqref="AZ11">
    <cfRule type="cellIs" dxfId="8408" priority="3382" operator="lessThan">
      <formula>$C$4</formula>
    </cfRule>
  </conditionalFormatting>
  <conditionalFormatting sqref="AZ12">
    <cfRule type="cellIs" dxfId="8407" priority="3383" operator="lessThan">
      <formula>$C$4</formula>
    </cfRule>
  </conditionalFormatting>
  <conditionalFormatting sqref="AZ12">
    <cfRule type="cellIs" dxfId="8406" priority="3384" operator="lessThan">
      <formula>$C$4</formula>
    </cfRule>
  </conditionalFormatting>
  <conditionalFormatting sqref="AZ13">
    <cfRule type="cellIs" dxfId="8405" priority="3385" operator="lessThan">
      <formula>$C$4</formula>
    </cfRule>
  </conditionalFormatting>
  <conditionalFormatting sqref="AZ13">
    <cfRule type="cellIs" dxfId="8404" priority="3386" operator="lessThan">
      <formula>$C$4</formula>
    </cfRule>
  </conditionalFormatting>
  <conditionalFormatting sqref="AZ14">
    <cfRule type="cellIs" dxfId="8403" priority="3387" operator="lessThan">
      <formula>$C$4</formula>
    </cfRule>
  </conditionalFormatting>
  <conditionalFormatting sqref="AZ14">
    <cfRule type="cellIs" dxfId="8402" priority="3388" operator="lessThan">
      <formula>$C$4</formula>
    </cfRule>
  </conditionalFormatting>
  <conditionalFormatting sqref="AZ15">
    <cfRule type="cellIs" dxfId="8401" priority="3389" operator="lessThan">
      <formula>$C$4</formula>
    </cfRule>
  </conditionalFormatting>
  <conditionalFormatting sqref="AZ15">
    <cfRule type="cellIs" dxfId="8400" priority="3390" operator="lessThan">
      <formula>$C$4</formula>
    </cfRule>
  </conditionalFormatting>
  <conditionalFormatting sqref="AZ16">
    <cfRule type="cellIs" dxfId="8399" priority="3391" operator="lessThan">
      <formula>$C$4</formula>
    </cfRule>
  </conditionalFormatting>
  <conditionalFormatting sqref="AZ16">
    <cfRule type="cellIs" dxfId="8398" priority="3392" operator="lessThan">
      <formula>$C$4</formula>
    </cfRule>
  </conditionalFormatting>
  <conditionalFormatting sqref="AZ17">
    <cfRule type="cellIs" dxfId="8397" priority="3393" operator="lessThan">
      <formula>$C$4</formula>
    </cfRule>
  </conditionalFormatting>
  <conditionalFormatting sqref="AZ17">
    <cfRule type="cellIs" dxfId="8396" priority="3394" operator="lessThan">
      <formula>$C$4</formula>
    </cfRule>
  </conditionalFormatting>
  <conditionalFormatting sqref="AZ18">
    <cfRule type="cellIs" dxfId="8395" priority="3395" operator="lessThan">
      <formula>$C$4</formula>
    </cfRule>
  </conditionalFormatting>
  <conditionalFormatting sqref="AZ18">
    <cfRule type="cellIs" dxfId="8394" priority="3396" operator="lessThan">
      <formula>$C$4</formula>
    </cfRule>
  </conditionalFormatting>
  <conditionalFormatting sqref="AZ19">
    <cfRule type="cellIs" dxfId="8393" priority="3397" operator="lessThan">
      <formula>$C$4</formula>
    </cfRule>
  </conditionalFormatting>
  <conditionalFormatting sqref="AZ19">
    <cfRule type="cellIs" dxfId="8392" priority="3398" operator="lessThan">
      <formula>$C$4</formula>
    </cfRule>
  </conditionalFormatting>
  <conditionalFormatting sqref="AZ20">
    <cfRule type="cellIs" dxfId="8391" priority="3399" operator="lessThan">
      <formula>$C$4</formula>
    </cfRule>
  </conditionalFormatting>
  <conditionalFormatting sqref="AZ20">
    <cfRule type="cellIs" dxfId="8390" priority="3400" operator="lessThan">
      <formula>$C$4</formula>
    </cfRule>
  </conditionalFormatting>
  <conditionalFormatting sqref="AZ21">
    <cfRule type="cellIs" dxfId="8389" priority="3401" operator="lessThan">
      <formula>$C$4</formula>
    </cfRule>
  </conditionalFormatting>
  <conditionalFormatting sqref="AZ21">
    <cfRule type="cellIs" dxfId="8388" priority="3402" operator="lessThan">
      <formula>$C$4</formula>
    </cfRule>
  </conditionalFormatting>
  <conditionalFormatting sqref="AZ22">
    <cfRule type="cellIs" dxfId="8387" priority="3403" operator="lessThan">
      <formula>$C$4</formula>
    </cfRule>
  </conditionalFormatting>
  <conditionalFormatting sqref="AZ22">
    <cfRule type="cellIs" dxfId="8386" priority="3404" operator="lessThan">
      <formula>$C$4</formula>
    </cfRule>
  </conditionalFormatting>
  <conditionalFormatting sqref="AZ23">
    <cfRule type="cellIs" dxfId="8385" priority="3405" operator="lessThan">
      <formula>$C$4</formula>
    </cfRule>
  </conditionalFormatting>
  <conditionalFormatting sqref="AZ23">
    <cfRule type="cellIs" dxfId="8384" priority="3406" operator="lessThan">
      <formula>$C$4</formula>
    </cfRule>
  </conditionalFormatting>
  <conditionalFormatting sqref="AZ24">
    <cfRule type="cellIs" dxfId="8383" priority="3407" operator="lessThan">
      <formula>$C$4</formula>
    </cfRule>
  </conditionalFormatting>
  <conditionalFormatting sqref="AZ24">
    <cfRule type="cellIs" dxfId="8382" priority="3408" operator="lessThan">
      <formula>$C$4</formula>
    </cfRule>
  </conditionalFormatting>
  <conditionalFormatting sqref="AZ25">
    <cfRule type="cellIs" dxfId="8381" priority="3409" operator="lessThan">
      <formula>$C$4</formula>
    </cfRule>
  </conditionalFormatting>
  <conditionalFormatting sqref="AZ25">
    <cfRule type="cellIs" dxfId="8380" priority="3410" operator="lessThan">
      <formula>$C$4</formula>
    </cfRule>
  </conditionalFormatting>
  <conditionalFormatting sqref="AZ26">
    <cfRule type="cellIs" dxfId="8379" priority="3411" operator="lessThan">
      <formula>$C$4</formula>
    </cfRule>
  </conditionalFormatting>
  <conditionalFormatting sqref="AZ26">
    <cfRule type="cellIs" dxfId="8378" priority="3412" operator="lessThan">
      <formula>$C$4</formula>
    </cfRule>
  </conditionalFormatting>
  <conditionalFormatting sqref="AZ27">
    <cfRule type="cellIs" dxfId="8377" priority="3413" operator="lessThan">
      <formula>$C$4</formula>
    </cfRule>
  </conditionalFormatting>
  <conditionalFormatting sqref="AZ27">
    <cfRule type="cellIs" dxfId="8376" priority="3414" operator="lessThan">
      <formula>$C$4</formula>
    </cfRule>
  </conditionalFormatting>
  <conditionalFormatting sqref="AZ28">
    <cfRule type="cellIs" dxfId="8375" priority="3415" operator="lessThan">
      <formula>$C$4</formula>
    </cfRule>
  </conditionalFormatting>
  <conditionalFormatting sqref="AZ28">
    <cfRule type="cellIs" dxfId="8374" priority="3416" operator="lessThan">
      <formula>$C$4</formula>
    </cfRule>
  </conditionalFormatting>
  <conditionalFormatting sqref="AZ29">
    <cfRule type="cellIs" dxfId="8373" priority="3417" operator="lessThan">
      <formula>$C$4</formula>
    </cfRule>
  </conditionalFormatting>
  <conditionalFormatting sqref="AZ29">
    <cfRule type="cellIs" dxfId="8372" priority="3418" operator="lessThan">
      <formula>$C$4</formula>
    </cfRule>
  </conditionalFormatting>
  <conditionalFormatting sqref="AZ30">
    <cfRule type="cellIs" dxfId="8371" priority="3419" operator="lessThan">
      <formula>$C$4</formula>
    </cfRule>
  </conditionalFormatting>
  <conditionalFormatting sqref="AZ30">
    <cfRule type="cellIs" dxfId="8370" priority="3420" operator="lessThan">
      <formula>$C$4</formula>
    </cfRule>
  </conditionalFormatting>
  <conditionalFormatting sqref="AZ31">
    <cfRule type="cellIs" dxfId="8369" priority="3421" operator="lessThan">
      <formula>$C$4</formula>
    </cfRule>
  </conditionalFormatting>
  <conditionalFormatting sqref="AZ31">
    <cfRule type="cellIs" dxfId="8368" priority="3422" operator="lessThan">
      <formula>$C$4</formula>
    </cfRule>
  </conditionalFormatting>
  <conditionalFormatting sqref="AZ32">
    <cfRule type="cellIs" dxfId="8367" priority="3423" operator="lessThan">
      <formula>$C$4</formula>
    </cfRule>
  </conditionalFormatting>
  <conditionalFormatting sqref="AZ32">
    <cfRule type="cellIs" dxfId="8366" priority="3424" operator="lessThan">
      <formula>$C$4</formula>
    </cfRule>
  </conditionalFormatting>
  <conditionalFormatting sqref="AZ33">
    <cfRule type="cellIs" dxfId="8365" priority="3425" operator="lessThan">
      <formula>$C$4</formula>
    </cfRule>
  </conditionalFormatting>
  <conditionalFormatting sqref="AZ33">
    <cfRule type="cellIs" dxfId="8364" priority="3426" operator="lessThan">
      <formula>$C$4</formula>
    </cfRule>
  </conditionalFormatting>
  <conditionalFormatting sqref="AZ34">
    <cfRule type="cellIs" dxfId="8363" priority="3427" operator="lessThan">
      <formula>$C$4</formula>
    </cfRule>
  </conditionalFormatting>
  <conditionalFormatting sqref="AZ34">
    <cfRule type="cellIs" dxfId="8362" priority="3428" operator="lessThan">
      <formula>$C$4</formula>
    </cfRule>
  </conditionalFormatting>
  <conditionalFormatting sqref="AZ35">
    <cfRule type="cellIs" dxfId="8361" priority="3429" operator="lessThan">
      <formula>$C$4</formula>
    </cfRule>
  </conditionalFormatting>
  <conditionalFormatting sqref="AZ35">
    <cfRule type="cellIs" dxfId="8360" priority="3430" operator="lessThan">
      <formula>$C$4</formula>
    </cfRule>
  </conditionalFormatting>
  <conditionalFormatting sqref="AZ36">
    <cfRule type="cellIs" dxfId="8359" priority="3431" operator="lessThan">
      <formula>$C$4</formula>
    </cfRule>
  </conditionalFormatting>
  <conditionalFormatting sqref="AZ36">
    <cfRule type="cellIs" dxfId="8358" priority="3432" operator="lessThan">
      <formula>$C$4</formula>
    </cfRule>
  </conditionalFormatting>
  <conditionalFormatting sqref="AZ37">
    <cfRule type="cellIs" dxfId="8357" priority="3433" operator="lessThan">
      <formula>$C$4</formula>
    </cfRule>
  </conditionalFormatting>
  <conditionalFormatting sqref="AZ37">
    <cfRule type="cellIs" dxfId="8356" priority="3434" operator="lessThan">
      <formula>$C$4</formula>
    </cfRule>
  </conditionalFormatting>
  <conditionalFormatting sqref="AZ38">
    <cfRule type="cellIs" dxfId="8355" priority="3435" operator="lessThan">
      <formula>$C$4</formula>
    </cfRule>
  </conditionalFormatting>
  <conditionalFormatting sqref="AZ38">
    <cfRule type="cellIs" dxfId="8354" priority="3436" operator="lessThan">
      <formula>$C$4</formula>
    </cfRule>
  </conditionalFormatting>
  <conditionalFormatting sqref="AZ39">
    <cfRule type="cellIs" dxfId="8353" priority="3437" operator="lessThan">
      <formula>$C$4</formula>
    </cfRule>
  </conditionalFormatting>
  <conditionalFormatting sqref="AZ39">
    <cfRule type="cellIs" dxfId="8352" priority="3438" operator="lessThan">
      <formula>$C$4</formula>
    </cfRule>
  </conditionalFormatting>
  <conditionalFormatting sqref="AZ40">
    <cfRule type="cellIs" dxfId="8351" priority="3439" operator="lessThan">
      <formula>$C$4</formula>
    </cfRule>
  </conditionalFormatting>
  <conditionalFormatting sqref="AZ40">
    <cfRule type="cellIs" dxfId="8350" priority="3440" operator="lessThan">
      <formula>$C$4</formula>
    </cfRule>
  </conditionalFormatting>
  <conditionalFormatting sqref="AZ41">
    <cfRule type="cellIs" dxfId="8349" priority="3441" operator="lessThan">
      <formula>$C$4</formula>
    </cfRule>
  </conditionalFormatting>
  <conditionalFormatting sqref="AZ41">
    <cfRule type="cellIs" dxfId="8348" priority="3442" operator="lessThan">
      <formula>$C$4</formula>
    </cfRule>
  </conditionalFormatting>
  <conditionalFormatting sqref="AZ42">
    <cfRule type="cellIs" dxfId="8347" priority="3443" operator="lessThan">
      <formula>$C$4</formula>
    </cfRule>
  </conditionalFormatting>
  <conditionalFormatting sqref="AZ42">
    <cfRule type="cellIs" dxfId="8346" priority="3444" operator="lessThan">
      <formula>$C$4</formula>
    </cfRule>
  </conditionalFormatting>
  <conditionalFormatting sqref="AZ43">
    <cfRule type="cellIs" dxfId="8345" priority="3445" operator="lessThan">
      <formula>$C$4</formula>
    </cfRule>
  </conditionalFormatting>
  <conditionalFormatting sqref="AZ43">
    <cfRule type="cellIs" dxfId="8344" priority="3446" operator="lessThan">
      <formula>$C$4</formula>
    </cfRule>
  </conditionalFormatting>
  <conditionalFormatting sqref="AZ44">
    <cfRule type="cellIs" dxfId="8343" priority="3447" operator="lessThan">
      <formula>$C$4</formula>
    </cfRule>
  </conditionalFormatting>
  <conditionalFormatting sqref="AZ44">
    <cfRule type="cellIs" dxfId="8342" priority="3448" operator="lessThan">
      <formula>$C$4</formula>
    </cfRule>
  </conditionalFormatting>
  <conditionalFormatting sqref="AZ45">
    <cfRule type="cellIs" dxfId="8341" priority="3449" operator="lessThan">
      <formula>$C$4</formula>
    </cfRule>
  </conditionalFormatting>
  <conditionalFormatting sqref="AZ45">
    <cfRule type="cellIs" dxfId="8340" priority="3450" operator="lessThan">
      <formula>$C$4</formula>
    </cfRule>
  </conditionalFormatting>
  <conditionalFormatting sqref="AZ46">
    <cfRule type="cellIs" dxfId="8339" priority="3451" operator="lessThan">
      <formula>$C$4</formula>
    </cfRule>
  </conditionalFormatting>
  <conditionalFormatting sqref="AZ46">
    <cfRule type="cellIs" dxfId="8338" priority="3452" operator="lessThan">
      <formula>$C$4</formula>
    </cfRule>
  </conditionalFormatting>
  <conditionalFormatting sqref="AZ47">
    <cfRule type="cellIs" dxfId="8337" priority="3453" operator="lessThan">
      <formula>$C$4</formula>
    </cfRule>
  </conditionalFormatting>
  <conditionalFormatting sqref="AZ47">
    <cfRule type="cellIs" dxfId="8336" priority="3454" operator="lessThan">
      <formula>$C$4</formula>
    </cfRule>
  </conditionalFormatting>
  <conditionalFormatting sqref="AZ48">
    <cfRule type="cellIs" dxfId="8335" priority="3455" operator="lessThan">
      <formula>$C$4</formula>
    </cfRule>
  </conditionalFormatting>
  <conditionalFormatting sqref="AZ48">
    <cfRule type="cellIs" dxfId="8334" priority="3456" operator="lessThan">
      <formula>$C$4</formula>
    </cfRule>
  </conditionalFormatting>
  <conditionalFormatting sqref="AZ49">
    <cfRule type="cellIs" dxfId="8333" priority="3457" operator="lessThan">
      <formula>$C$4</formula>
    </cfRule>
  </conditionalFormatting>
  <conditionalFormatting sqref="AZ49">
    <cfRule type="cellIs" dxfId="8332" priority="3458" operator="lessThan">
      <formula>$C$4</formula>
    </cfRule>
  </conditionalFormatting>
  <conditionalFormatting sqref="AZ50">
    <cfRule type="cellIs" dxfId="8331" priority="3459" operator="lessThan">
      <formula>$C$4</formula>
    </cfRule>
  </conditionalFormatting>
  <conditionalFormatting sqref="AZ50">
    <cfRule type="cellIs" dxfId="8330" priority="3460" operator="lessThan">
      <formula>$C$4</formula>
    </cfRule>
  </conditionalFormatting>
  <conditionalFormatting sqref="AZ51">
    <cfRule type="cellIs" dxfId="8329" priority="3461" operator="lessThan">
      <formula>$C$4</formula>
    </cfRule>
  </conditionalFormatting>
  <conditionalFormatting sqref="AZ51">
    <cfRule type="cellIs" dxfId="8328" priority="3462" operator="lessThan">
      <formula>$C$4</formula>
    </cfRule>
  </conditionalFormatting>
  <conditionalFormatting sqref="AZ52">
    <cfRule type="cellIs" dxfId="8327" priority="3463" operator="lessThan">
      <formula>$C$4</formula>
    </cfRule>
  </conditionalFormatting>
  <conditionalFormatting sqref="AZ52">
    <cfRule type="cellIs" dxfId="8326" priority="3464" operator="lessThan">
      <formula>$C$4</formula>
    </cfRule>
  </conditionalFormatting>
  <conditionalFormatting sqref="AZ53">
    <cfRule type="cellIs" dxfId="8325" priority="3465" operator="lessThan">
      <formula>$C$4</formula>
    </cfRule>
  </conditionalFormatting>
  <conditionalFormatting sqref="AZ53">
    <cfRule type="cellIs" dxfId="8324" priority="3466" operator="lessThan">
      <formula>$C$4</formula>
    </cfRule>
  </conditionalFormatting>
  <conditionalFormatting sqref="AZ54">
    <cfRule type="cellIs" dxfId="8323" priority="3467" operator="lessThan">
      <formula>$C$4</formula>
    </cfRule>
  </conditionalFormatting>
  <conditionalFormatting sqref="AZ54">
    <cfRule type="cellIs" dxfId="8322" priority="3468" operator="lessThan">
      <formula>$C$4</formula>
    </cfRule>
  </conditionalFormatting>
  <conditionalFormatting sqref="AZ55">
    <cfRule type="cellIs" dxfId="8321" priority="3469" operator="lessThan">
      <formula>$C$4</formula>
    </cfRule>
  </conditionalFormatting>
  <conditionalFormatting sqref="AZ55">
    <cfRule type="cellIs" dxfId="8320" priority="3470" operator="lessThan">
      <formula>$C$4</formula>
    </cfRule>
  </conditionalFormatting>
  <conditionalFormatting sqref="AZ56">
    <cfRule type="cellIs" dxfId="8319" priority="3471" operator="lessThan">
      <formula>$C$4</formula>
    </cfRule>
  </conditionalFormatting>
  <conditionalFormatting sqref="AZ56">
    <cfRule type="cellIs" dxfId="8318" priority="3472" operator="lessThan">
      <formula>$C$4</formula>
    </cfRule>
  </conditionalFormatting>
  <conditionalFormatting sqref="AZ57">
    <cfRule type="cellIs" dxfId="8317" priority="3473" operator="lessThan">
      <formula>$C$4</formula>
    </cfRule>
  </conditionalFormatting>
  <conditionalFormatting sqref="AZ57">
    <cfRule type="cellIs" dxfId="8316" priority="3474" operator="lessThan">
      <formula>$C$4</formula>
    </cfRule>
  </conditionalFormatting>
  <conditionalFormatting sqref="AZ58">
    <cfRule type="cellIs" dxfId="8315" priority="3475" operator="lessThan">
      <formula>$C$4</formula>
    </cfRule>
  </conditionalFormatting>
  <conditionalFormatting sqref="AZ58">
    <cfRule type="cellIs" dxfId="8314" priority="3476" operator="lessThan">
      <formula>$C$4</formula>
    </cfRule>
  </conditionalFormatting>
  <conditionalFormatting sqref="AZ59">
    <cfRule type="cellIs" dxfId="8313" priority="3477" operator="lessThan">
      <formula>$C$4</formula>
    </cfRule>
  </conditionalFormatting>
  <conditionalFormatting sqref="AZ59">
    <cfRule type="cellIs" dxfId="8312" priority="3478" operator="lessThan">
      <formula>$C$4</formula>
    </cfRule>
  </conditionalFormatting>
  <conditionalFormatting sqref="AZ60">
    <cfRule type="cellIs" dxfId="8311" priority="3479" operator="lessThan">
      <formula>$C$4</formula>
    </cfRule>
  </conditionalFormatting>
  <conditionalFormatting sqref="AZ60">
    <cfRule type="cellIs" dxfId="8310" priority="3480" operator="lessThan">
      <formula>$C$4</formula>
    </cfRule>
  </conditionalFormatting>
  <conditionalFormatting sqref="BA11">
    <cfRule type="cellIs" dxfId="8309" priority="3481" operator="lessThan">
      <formula>$C$4</formula>
    </cfRule>
  </conditionalFormatting>
  <conditionalFormatting sqref="BA11">
    <cfRule type="cellIs" dxfId="8308" priority="3482" operator="lessThan">
      <formula>$C$4</formula>
    </cfRule>
  </conditionalFormatting>
  <conditionalFormatting sqref="BA12">
    <cfRule type="cellIs" dxfId="8307" priority="3483" operator="lessThan">
      <formula>$C$4</formula>
    </cfRule>
  </conditionalFormatting>
  <conditionalFormatting sqref="BA12">
    <cfRule type="cellIs" dxfId="8306" priority="3484" operator="lessThan">
      <formula>$C$4</formula>
    </cfRule>
  </conditionalFormatting>
  <conditionalFormatting sqref="BA13">
    <cfRule type="cellIs" dxfId="8305" priority="3485" operator="lessThan">
      <formula>$C$4</formula>
    </cfRule>
  </conditionalFormatting>
  <conditionalFormatting sqref="BA13">
    <cfRule type="cellIs" dxfId="8304" priority="3486" operator="lessThan">
      <formula>$C$4</formula>
    </cfRule>
  </conditionalFormatting>
  <conditionalFormatting sqref="BA14">
    <cfRule type="cellIs" dxfId="8303" priority="3487" operator="lessThan">
      <formula>$C$4</formula>
    </cfRule>
  </conditionalFormatting>
  <conditionalFormatting sqref="BA14">
    <cfRule type="cellIs" dxfId="8302" priority="3488" operator="lessThan">
      <formula>$C$4</formula>
    </cfRule>
  </conditionalFormatting>
  <conditionalFormatting sqref="BA15">
    <cfRule type="cellIs" dxfId="8301" priority="3489" operator="lessThan">
      <formula>$C$4</formula>
    </cfRule>
  </conditionalFormatting>
  <conditionalFormatting sqref="BA15">
    <cfRule type="cellIs" dxfId="8300" priority="3490" operator="lessThan">
      <formula>$C$4</formula>
    </cfRule>
  </conditionalFormatting>
  <conditionalFormatting sqref="BA16">
    <cfRule type="cellIs" dxfId="8299" priority="3491" operator="lessThan">
      <formula>$C$4</formula>
    </cfRule>
  </conditionalFormatting>
  <conditionalFormatting sqref="BA16">
    <cfRule type="cellIs" dxfId="8298" priority="3492" operator="lessThan">
      <formula>$C$4</formula>
    </cfRule>
  </conditionalFormatting>
  <conditionalFormatting sqref="BA17">
    <cfRule type="cellIs" dxfId="8297" priority="3493" operator="lessThan">
      <formula>$C$4</formula>
    </cfRule>
  </conditionalFormatting>
  <conditionalFormatting sqref="BA17">
    <cfRule type="cellIs" dxfId="8296" priority="3494" operator="lessThan">
      <formula>$C$4</formula>
    </cfRule>
  </conditionalFormatting>
  <conditionalFormatting sqref="BA18">
    <cfRule type="cellIs" dxfId="8295" priority="3495" operator="lessThan">
      <formula>$C$4</formula>
    </cfRule>
  </conditionalFormatting>
  <conditionalFormatting sqref="BA18">
    <cfRule type="cellIs" dxfId="8294" priority="3496" operator="lessThan">
      <formula>$C$4</formula>
    </cfRule>
  </conditionalFormatting>
  <conditionalFormatting sqref="BA19">
    <cfRule type="cellIs" dxfId="8293" priority="3497" operator="lessThan">
      <formula>$C$4</formula>
    </cfRule>
  </conditionalFormatting>
  <conditionalFormatting sqref="BA19">
    <cfRule type="cellIs" dxfId="8292" priority="3498" operator="lessThan">
      <formula>$C$4</formula>
    </cfRule>
  </conditionalFormatting>
  <conditionalFormatting sqref="BA20">
    <cfRule type="cellIs" dxfId="8291" priority="3499" operator="lessThan">
      <formula>$C$4</formula>
    </cfRule>
  </conditionalFormatting>
  <conditionalFormatting sqref="BA20">
    <cfRule type="cellIs" dxfId="8290" priority="3500" operator="lessThan">
      <formula>$C$4</formula>
    </cfRule>
  </conditionalFormatting>
  <conditionalFormatting sqref="BA21">
    <cfRule type="cellIs" dxfId="8289" priority="3501" operator="lessThan">
      <formula>$C$4</formula>
    </cfRule>
  </conditionalFormatting>
  <conditionalFormatting sqref="BA21">
    <cfRule type="cellIs" dxfId="8288" priority="3502" operator="lessThan">
      <formula>$C$4</formula>
    </cfRule>
  </conditionalFormatting>
  <conditionalFormatting sqref="BA22">
    <cfRule type="cellIs" dxfId="8287" priority="3503" operator="lessThan">
      <formula>$C$4</formula>
    </cfRule>
  </conditionalFormatting>
  <conditionalFormatting sqref="BA22">
    <cfRule type="cellIs" dxfId="8286" priority="3504" operator="lessThan">
      <formula>$C$4</formula>
    </cfRule>
  </conditionalFormatting>
  <conditionalFormatting sqref="BA23">
    <cfRule type="cellIs" dxfId="8285" priority="3505" operator="lessThan">
      <formula>$C$4</formula>
    </cfRule>
  </conditionalFormatting>
  <conditionalFormatting sqref="BA23">
    <cfRule type="cellIs" dxfId="8284" priority="3506" operator="lessThan">
      <formula>$C$4</formula>
    </cfRule>
  </conditionalFormatting>
  <conditionalFormatting sqref="BA24">
    <cfRule type="cellIs" dxfId="8283" priority="3507" operator="lessThan">
      <formula>$C$4</formula>
    </cfRule>
  </conditionalFormatting>
  <conditionalFormatting sqref="BA24">
    <cfRule type="cellIs" dxfId="8282" priority="3508" operator="lessThan">
      <formula>$C$4</formula>
    </cfRule>
  </conditionalFormatting>
  <conditionalFormatting sqref="BA25">
    <cfRule type="cellIs" dxfId="8281" priority="3509" operator="lessThan">
      <formula>$C$4</formula>
    </cfRule>
  </conditionalFormatting>
  <conditionalFormatting sqref="BA25">
    <cfRule type="cellIs" dxfId="8280" priority="3510" operator="lessThan">
      <formula>$C$4</formula>
    </cfRule>
  </conditionalFormatting>
  <conditionalFormatting sqref="BA26">
    <cfRule type="cellIs" dxfId="8279" priority="3511" operator="lessThan">
      <formula>$C$4</formula>
    </cfRule>
  </conditionalFormatting>
  <conditionalFormatting sqref="BA26">
    <cfRule type="cellIs" dxfId="8278" priority="3512" operator="lessThan">
      <formula>$C$4</formula>
    </cfRule>
  </conditionalFormatting>
  <conditionalFormatting sqref="BA27">
    <cfRule type="cellIs" dxfId="8277" priority="3513" operator="lessThan">
      <formula>$C$4</formula>
    </cfRule>
  </conditionalFormatting>
  <conditionalFormatting sqref="BA27">
    <cfRule type="cellIs" dxfId="8276" priority="3514" operator="lessThan">
      <formula>$C$4</formula>
    </cfRule>
  </conditionalFormatting>
  <conditionalFormatting sqref="BA28">
    <cfRule type="cellIs" dxfId="8275" priority="3515" operator="lessThan">
      <formula>$C$4</formula>
    </cfRule>
  </conditionalFormatting>
  <conditionalFormatting sqref="BA28">
    <cfRule type="cellIs" dxfId="8274" priority="3516" operator="lessThan">
      <formula>$C$4</formula>
    </cfRule>
  </conditionalFormatting>
  <conditionalFormatting sqref="BA29">
    <cfRule type="cellIs" dxfId="8273" priority="3517" operator="lessThan">
      <formula>$C$4</formula>
    </cfRule>
  </conditionalFormatting>
  <conditionalFormatting sqref="BA29">
    <cfRule type="cellIs" dxfId="8272" priority="3518" operator="lessThan">
      <formula>$C$4</formula>
    </cfRule>
  </conditionalFormatting>
  <conditionalFormatting sqref="BA30">
    <cfRule type="cellIs" dxfId="8271" priority="3519" operator="lessThan">
      <formula>$C$4</formula>
    </cfRule>
  </conditionalFormatting>
  <conditionalFormatting sqref="BA30">
    <cfRule type="cellIs" dxfId="8270" priority="3520" operator="lessThan">
      <formula>$C$4</formula>
    </cfRule>
  </conditionalFormatting>
  <conditionalFormatting sqref="BA31">
    <cfRule type="cellIs" dxfId="8269" priority="3521" operator="lessThan">
      <formula>$C$4</formula>
    </cfRule>
  </conditionalFormatting>
  <conditionalFormatting sqref="BA31">
    <cfRule type="cellIs" dxfId="8268" priority="3522" operator="lessThan">
      <formula>$C$4</formula>
    </cfRule>
  </conditionalFormatting>
  <conditionalFormatting sqref="BA32">
    <cfRule type="cellIs" dxfId="8267" priority="3523" operator="lessThan">
      <formula>$C$4</formula>
    </cfRule>
  </conditionalFormatting>
  <conditionalFormatting sqref="BA32">
    <cfRule type="cellIs" dxfId="8266" priority="3524" operator="lessThan">
      <formula>$C$4</formula>
    </cfRule>
  </conditionalFormatting>
  <conditionalFormatting sqref="BA33">
    <cfRule type="cellIs" dxfId="8265" priority="3525" operator="lessThan">
      <formula>$C$4</formula>
    </cfRule>
  </conditionalFormatting>
  <conditionalFormatting sqref="BA33">
    <cfRule type="cellIs" dxfId="8264" priority="3526" operator="lessThan">
      <formula>$C$4</formula>
    </cfRule>
  </conditionalFormatting>
  <conditionalFormatting sqref="BA34">
    <cfRule type="cellIs" dxfId="8263" priority="3527" operator="lessThan">
      <formula>$C$4</formula>
    </cfRule>
  </conditionalFormatting>
  <conditionalFormatting sqref="BA34">
    <cfRule type="cellIs" dxfId="8262" priority="3528" operator="lessThan">
      <formula>$C$4</formula>
    </cfRule>
  </conditionalFormatting>
  <conditionalFormatting sqref="BA35">
    <cfRule type="cellIs" dxfId="8261" priority="3529" operator="lessThan">
      <formula>$C$4</formula>
    </cfRule>
  </conditionalFormatting>
  <conditionalFormatting sqref="BA35">
    <cfRule type="cellIs" dxfId="8260" priority="3530" operator="lessThan">
      <formula>$C$4</formula>
    </cfRule>
  </conditionalFormatting>
  <conditionalFormatting sqref="BA36">
    <cfRule type="cellIs" dxfId="8259" priority="3531" operator="lessThan">
      <formula>$C$4</formula>
    </cfRule>
  </conditionalFormatting>
  <conditionalFormatting sqref="BA36">
    <cfRule type="cellIs" dxfId="8258" priority="3532" operator="lessThan">
      <formula>$C$4</formula>
    </cfRule>
  </conditionalFormatting>
  <conditionalFormatting sqref="BA37">
    <cfRule type="cellIs" dxfId="8257" priority="3533" operator="lessThan">
      <formula>$C$4</formula>
    </cfRule>
  </conditionalFormatting>
  <conditionalFormatting sqref="BA37">
    <cfRule type="cellIs" dxfId="8256" priority="3534" operator="lessThan">
      <formula>$C$4</formula>
    </cfRule>
  </conditionalFormatting>
  <conditionalFormatting sqref="BA38">
    <cfRule type="cellIs" dxfId="8255" priority="3535" operator="lessThan">
      <formula>$C$4</formula>
    </cfRule>
  </conditionalFormatting>
  <conditionalFormatting sqref="BA38">
    <cfRule type="cellIs" dxfId="8254" priority="3536" operator="lessThan">
      <formula>$C$4</formula>
    </cfRule>
  </conditionalFormatting>
  <conditionalFormatting sqref="BA39">
    <cfRule type="cellIs" dxfId="8253" priority="3537" operator="lessThan">
      <formula>$C$4</formula>
    </cfRule>
  </conditionalFormatting>
  <conditionalFormatting sqref="BA39">
    <cfRule type="cellIs" dxfId="8252" priority="3538" operator="lessThan">
      <formula>$C$4</formula>
    </cfRule>
  </conditionalFormatting>
  <conditionalFormatting sqref="BA40">
    <cfRule type="cellIs" dxfId="8251" priority="3539" operator="lessThan">
      <formula>$C$4</formula>
    </cfRule>
  </conditionalFormatting>
  <conditionalFormatting sqref="BA40">
    <cfRule type="cellIs" dxfId="8250" priority="3540" operator="lessThan">
      <formula>$C$4</formula>
    </cfRule>
  </conditionalFormatting>
  <conditionalFormatting sqref="BA41">
    <cfRule type="cellIs" dxfId="8249" priority="3541" operator="lessThan">
      <formula>$C$4</formula>
    </cfRule>
  </conditionalFormatting>
  <conditionalFormatting sqref="BA41">
    <cfRule type="cellIs" dxfId="8248" priority="3542" operator="lessThan">
      <formula>$C$4</formula>
    </cfRule>
  </conditionalFormatting>
  <conditionalFormatting sqref="BA42">
    <cfRule type="cellIs" dxfId="8247" priority="3543" operator="lessThan">
      <formula>$C$4</formula>
    </cfRule>
  </conditionalFormatting>
  <conditionalFormatting sqref="BA42">
    <cfRule type="cellIs" dxfId="8246" priority="3544" operator="lessThan">
      <formula>$C$4</formula>
    </cfRule>
  </conditionalFormatting>
  <conditionalFormatting sqref="BA43">
    <cfRule type="cellIs" dxfId="8245" priority="3545" operator="lessThan">
      <formula>$C$4</formula>
    </cfRule>
  </conditionalFormatting>
  <conditionalFormatting sqref="BA43">
    <cfRule type="cellIs" dxfId="8244" priority="3546" operator="lessThan">
      <formula>$C$4</formula>
    </cfRule>
  </conditionalFormatting>
  <conditionalFormatting sqref="BA44">
    <cfRule type="cellIs" dxfId="8243" priority="3547" operator="lessThan">
      <formula>$C$4</formula>
    </cfRule>
  </conditionalFormatting>
  <conditionalFormatting sqref="BA44">
    <cfRule type="cellIs" dxfId="8242" priority="3548" operator="lessThan">
      <formula>$C$4</formula>
    </cfRule>
  </conditionalFormatting>
  <conditionalFormatting sqref="BA45">
    <cfRule type="cellIs" dxfId="8241" priority="3549" operator="lessThan">
      <formula>$C$4</formula>
    </cfRule>
  </conditionalFormatting>
  <conditionalFormatting sqref="BA45">
    <cfRule type="cellIs" dxfId="8240" priority="3550" operator="lessThan">
      <formula>$C$4</formula>
    </cfRule>
  </conditionalFormatting>
  <conditionalFormatting sqref="BA46">
    <cfRule type="cellIs" dxfId="8239" priority="3551" operator="lessThan">
      <formula>$C$4</formula>
    </cfRule>
  </conditionalFormatting>
  <conditionalFormatting sqref="BA46">
    <cfRule type="cellIs" dxfId="8238" priority="3552" operator="lessThan">
      <formula>$C$4</formula>
    </cfRule>
  </conditionalFormatting>
  <conditionalFormatting sqref="BA47">
    <cfRule type="cellIs" dxfId="8237" priority="3553" operator="lessThan">
      <formula>$C$4</formula>
    </cfRule>
  </conditionalFormatting>
  <conditionalFormatting sqref="BA47">
    <cfRule type="cellIs" dxfId="8236" priority="3554" operator="lessThan">
      <formula>$C$4</formula>
    </cfRule>
  </conditionalFormatting>
  <conditionalFormatting sqref="BA48">
    <cfRule type="cellIs" dxfId="8235" priority="3555" operator="lessThan">
      <formula>$C$4</formula>
    </cfRule>
  </conditionalFormatting>
  <conditionalFormatting sqref="BA48">
    <cfRule type="cellIs" dxfId="8234" priority="3556" operator="lessThan">
      <formula>$C$4</formula>
    </cfRule>
  </conditionalFormatting>
  <conditionalFormatting sqref="BA49">
    <cfRule type="cellIs" dxfId="8233" priority="3557" operator="lessThan">
      <formula>$C$4</formula>
    </cfRule>
  </conditionalFormatting>
  <conditionalFormatting sqref="BA49">
    <cfRule type="cellIs" dxfId="8232" priority="3558" operator="lessThan">
      <formula>$C$4</formula>
    </cfRule>
  </conditionalFormatting>
  <conditionalFormatting sqref="BA50">
    <cfRule type="cellIs" dxfId="8231" priority="3559" operator="lessThan">
      <formula>$C$4</formula>
    </cfRule>
  </conditionalFormatting>
  <conditionalFormatting sqref="BA50">
    <cfRule type="cellIs" dxfId="8230" priority="3560" operator="lessThan">
      <formula>$C$4</formula>
    </cfRule>
  </conditionalFormatting>
  <conditionalFormatting sqref="BA51">
    <cfRule type="cellIs" dxfId="8229" priority="3561" operator="lessThan">
      <formula>$C$4</formula>
    </cfRule>
  </conditionalFormatting>
  <conditionalFormatting sqref="BA51">
    <cfRule type="cellIs" dxfId="8228" priority="3562" operator="lessThan">
      <formula>$C$4</formula>
    </cfRule>
  </conditionalFormatting>
  <conditionalFormatting sqref="BA52">
    <cfRule type="cellIs" dxfId="8227" priority="3563" operator="lessThan">
      <formula>$C$4</formula>
    </cfRule>
  </conditionalFormatting>
  <conditionalFormatting sqref="BA52">
    <cfRule type="cellIs" dxfId="8226" priority="3564" operator="lessThan">
      <formula>$C$4</formula>
    </cfRule>
  </conditionalFormatting>
  <conditionalFormatting sqref="BA53">
    <cfRule type="cellIs" dxfId="8225" priority="3565" operator="lessThan">
      <formula>$C$4</formula>
    </cfRule>
  </conditionalFormatting>
  <conditionalFormatting sqref="BA53">
    <cfRule type="cellIs" dxfId="8224" priority="3566" operator="lessThan">
      <formula>$C$4</formula>
    </cfRule>
  </conditionalFormatting>
  <conditionalFormatting sqref="BA54">
    <cfRule type="cellIs" dxfId="8223" priority="3567" operator="lessThan">
      <formula>$C$4</formula>
    </cfRule>
  </conditionalFormatting>
  <conditionalFormatting sqref="BA54">
    <cfRule type="cellIs" dxfId="8222" priority="3568" operator="lessThan">
      <formula>$C$4</formula>
    </cfRule>
  </conditionalFormatting>
  <conditionalFormatting sqref="BA55">
    <cfRule type="cellIs" dxfId="8221" priority="3569" operator="lessThan">
      <formula>$C$4</formula>
    </cfRule>
  </conditionalFormatting>
  <conditionalFormatting sqref="BA55">
    <cfRule type="cellIs" dxfId="8220" priority="3570" operator="lessThan">
      <formula>$C$4</formula>
    </cfRule>
  </conditionalFormatting>
  <conditionalFormatting sqref="BA56">
    <cfRule type="cellIs" dxfId="8219" priority="3571" operator="lessThan">
      <formula>$C$4</formula>
    </cfRule>
  </conditionalFormatting>
  <conditionalFormatting sqref="BA56">
    <cfRule type="cellIs" dxfId="8218" priority="3572" operator="lessThan">
      <formula>$C$4</formula>
    </cfRule>
  </conditionalFormatting>
  <conditionalFormatting sqref="BA57">
    <cfRule type="cellIs" dxfId="8217" priority="3573" operator="lessThan">
      <formula>$C$4</formula>
    </cfRule>
  </conditionalFormatting>
  <conditionalFormatting sqref="BA57">
    <cfRule type="cellIs" dxfId="8216" priority="3574" operator="lessThan">
      <formula>$C$4</formula>
    </cfRule>
  </conditionalFormatting>
  <conditionalFormatting sqref="BA58">
    <cfRule type="cellIs" dxfId="8215" priority="3575" operator="lessThan">
      <formula>$C$4</formula>
    </cfRule>
  </conditionalFormatting>
  <conditionalFormatting sqref="BA58">
    <cfRule type="cellIs" dxfId="8214" priority="3576" operator="lessThan">
      <formula>$C$4</formula>
    </cfRule>
  </conditionalFormatting>
  <conditionalFormatting sqref="BA59">
    <cfRule type="cellIs" dxfId="8213" priority="3577" operator="lessThan">
      <formula>$C$4</formula>
    </cfRule>
  </conditionalFormatting>
  <conditionalFormatting sqref="BA59">
    <cfRule type="cellIs" dxfId="8212" priority="3578" operator="lessThan">
      <formula>$C$4</formula>
    </cfRule>
  </conditionalFormatting>
  <conditionalFormatting sqref="BA60">
    <cfRule type="cellIs" dxfId="8211" priority="3579" operator="lessThan">
      <formula>$C$4</formula>
    </cfRule>
  </conditionalFormatting>
  <conditionalFormatting sqref="BA60">
    <cfRule type="cellIs" dxfId="8210" priority="3580" operator="lessThan">
      <formula>$C$4</formula>
    </cfRule>
  </conditionalFormatting>
  <conditionalFormatting sqref="BB11">
    <cfRule type="cellIs" dxfId="8209" priority="3581" operator="lessThan">
      <formula>$C$4</formula>
    </cfRule>
  </conditionalFormatting>
  <conditionalFormatting sqref="BB11">
    <cfRule type="cellIs" dxfId="8208" priority="3582" operator="lessThan">
      <formula>$C$4</formula>
    </cfRule>
  </conditionalFormatting>
  <conditionalFormatting sqref="BB12">
    <cfRule type="cellIs" dxfId="8207" priority="3583" operator="lessThan">
      <formula>$C$4</formula>
    </cfRule>
  </conditionalFormatting>
  <conditionalFormatting sqref="BB12">
    <cfRule type="cellIs" dxfId="8206" priority="3584" operator="lessThan">
      <formula>$C$4</formula>
    </cfRule>
  </conditionalFormatting>
  <conditionalFormatting sqref="BB13">
    <cfRule type="cellIs" dxfId="8205" priority="3585" operator="lessThan">
      <formula>$C$4</formula>
    </cfRule>
  </conditionalFormatting>
  <conditionalFormatting sqref="BB13">
    <cfRule type="cellIs" dxfId="8204" priority="3586" operator="lessThan">
      <formula>$C$4</formula>
    </cfRule>
  </conditionalFormatting>
  <conditionalFormatting sqref="BB14">
    <cfRule type="cellIs" dxfId="8203" priority="3587" operator="lessThan">
      <formula>$C$4</formula>
    </cfRule>
  </conditionalFormatting>
  <conditionalFormatting sqref="BB14">
    <cfRule type="cellIs" dxfId="8202" priority="3588" operator="lessThan">
      <formula>$C$4</formula>
    </cfRule>
  </conditionalFormatting>
  <conditionalFormatting sqref="BB15">
    <cfRule type="cellIs" dxfId="8201" priority="3589" operator="lessThan">
      <formula>$C$4</formula>
    </cfRule>
  </conditionalFormatting>
  <conditionalFormatting sqref="BB15">
    <cfRule type="cellIs" dxfId="8200" priority="3590" operator="lessThan">
      <formula>$C$4</formula>
    </cfRule>
  </conditionalFormatting>
  <conditionalFormatting sqref="BB16">
    <cfRule type="cellIs" dxfId="8199" priority="3591" operator="lessThan">
      <formula>$C$4</formula>
    </cfRule>
  </conditionalFormatting>
  <conditionalFormatting sqref="BB16">
    <cfRule type="cellIs" dxfId="8198" priority="3592" operator="lessThan">
      <formula>$C$4</formula>
    </cfRule>
  </conditionalFormatting>
  <conditionalFormatting sqref="BB17">
    <cfRule type="cellIs" dxfId="8197" priority="3593" operator="lessThan">
      <formula>$C$4</formula>
    </cfRule>
  </conditionalFormatting>
  <conditionalFormatting sqref="BB17">
    <cfRule type="cellIs" dxfId="8196" priority="3594" operator="lessThan">
      <formula>$C$4</formula>
    </cfRule>
  </conditionalFormatting>
  <conditionalFormatting sqref="BB18">
    <cfRule type="cellIs" dxfId="8195" priority="3595" operator="lessThan">
      <formula>$C$4</formula>
    </cfRule>
  </conditionalFormatting>
  <conditionalFormatting sqref="BB18">
    <cfRule type="cellIs" dxfId="8194" priority="3596" operator="lessThan">
      <formula>$C$4</formula>
    </cfRule>
  </conditionalFormatting>
  <conditionalFormatting sqref="BB19">
    <cfRule type="cellIs" dxfId="8193" priority="3597" operator="lessThan">
      <formula>$C$4</formula>
    </cfRule>
  </conditionalFormatting>
  <conditionalFormatting sqref="BB19">
    <cfRule type="cellIs" dxfId="8192" priority="3598" operator="lessThan">
      <formula>$C$4</formula>
    </cfRule>
  </conditionalFormatting>
  <conditionalFormatting sqref="BB20">
    <cfRule type="cellIs" dxfId="8191" priority="3599" operator="lessThan">
      <formula>$C$4</formula>
    </cfRule>
  </conditionalFormatting>
  <conditionalFormatting sqref="BB20">
    <cfRule type="cellIs" dxfId="8190" priority="3600" operator="lessThan">
      <formula>$C$4</formula>
    </cfRule>
  </conditionalFormatting>
  <conditionalFormatting sqref="BB21">
    <cfRule type="cellIs" dxfId="8189" priority="3601" operator="lessThan">
      <formula>$C$4</formula>
    </cfRule>
  </conditionalFormatting>
  <conditionalFormatting sqref="BB21">
    <cfRule type="cellIs" dxfId="8188" priority="3602" operator="lessThan">
      <formula>$C$4</formula>
    </cfRule>
  </conditionalFormatting>
  <conditionalFormatting sqref="BB22">
    <cfRule type="cellIs" dxfId="8187" priority="3603" operator="lessThan">
      <formula>$C$4</formula>
    </cfRule>
  </conditionalFormatting>
  <conditionalFormatting sqref="BB22">
    <cfRule type="cellIs" dxfId="8186" priority="3604" operator="lessThan">
      <formula>$C$4</formula>
    </cfRule>
  </conditionalFormatting>
  <conditionalFormatting sqref="BB23">
    <cfRule type="cellIs" dxfId="8185" priority="3605" operator="lessThan">
      <formula>$C$4</formula>
    </cfRule>
  </conditionalFormatting>
  <conditionalFormatting sqref="BB23">
    <cfRule type="cellIs" dxfId="8184" priority="3606" operator="lessThan">
      <formula>$C$4</formula>
    </cfRule>
  </conditionalFormatting>
  <conditionalFormatting sqref="BB24">
    <cfRule type="cellIs" dxfId="8183" priority="3607" operator="lessThan">
      <formula>$C$4</formula>
    </cfRule>
  </conditionalFormatting>
  <conditionalFormatting sqref="BB24">
    <cfRule type="cellIs" dxfId="8182" priority="3608" operator="lessThan">
      <formula>$C$4</formula>
    </cfRule>
  </conditionalFormatting>
  <conditionalFormatting sqref="BB25">
    <cfRule type="cellIs" dxfId="8181" priority="3609" operator="lessThan">
      <formula>$C$4</formula>
    </cfRule>
  </conditionalFormatting>
  <conditionalFormatting sqref="BB25">
    <cfRule type="cellIs" dxfId="8180" priority="3610" operator="lessThan">
      <formula>$C$4</formula>
    </cfRule>
  </conditionalFormatting>
  <conditionalFormatting sqref="BB26">
    <cfRule type="cellIs" dxfId="8179" priority="3611" operator="lessThan">
      <formula>$C$4</formula>
    </cfRule>
  </conditionalFormatting>
  <conditionalFormatting sqref="BB26">
    <cfRule type="cellIs" dxfId="8178" priority="3612" operator="lessThan">
      <formula>$C$4</formula>
    </cfRule>
  </conditionalFormatting>
  <conditionalFormatting sqref="BB27">
    <cfRule type="cellIs" dxfId="8177" priority="3613" operator="lessThan">
      <formula>$C$4</formula>
    </cfRule>
  </conditionalFormatting>
  <conditionalFormatting sqref="BB27">
    <cfRule type="cellIs" dxfId="8176" priority="3614" operator="lessThan">
      <formula>$C$4</formula>
    </cfRule>
  </conditionalFormatting>
  <conditionalFormatting sqref="BB28">
    <cfRule type="cellIs" dxfId="8175" priority="3615" operator="lessThan">
      <formula>$C$4</formula>
    </cfRule>
  </conditionalFormatting>
  <conditionalFormatting sqref="BB28">
    <cfRule type="cellIs" dxfId="8174" priority="3616" operator="lessThan">
      <formula>$C$4</formula>
    </cfRule>
  </conditionalFormatting>
  <conditionalFormatting sqref="BB29">
    <cfRule type="cellIs" dxfId="8173" priority="3617" operator="lessThan">
      <formula>$C$4</formula>
    </cfRule>
  </conditionalFormatting>
  <conditionalFormatting sqref="BB29">
    <cfRule type="cellIs" dxfId="8172" priority="3618" operator="lessThan">
      <formula>$C$4</formula>
    </cfRule>
  </conditionalFormatting>
  <conditionalFormatting sqref="BB30">
    <cfRule type="cellIs" dxfId="8171" priority="3619" operator="lessThan">
      <formula>$C$4</formula>
    </cfRule>
  </conditionalFormatting>
  <conditionalFormatting sqref="BB30">
    <cfRule type="cellIs" dxfId="8170" priority="3620" operator="lessThan">
      <formula>$C$4</formula>
    </cfRule>
  </conditionalFormatting>
  <conditionalFormatting sqref="BB31">
    <cfRule type="cellIs" dxfId="8169" priority="3621" operator="lessThan">
      <formula>$C$4</formula>
    </cfRule>
  </conditionalFormatting>
  <conditionalFormatting sqref="BB31">
    <cfRule type="cellIs" dxfId="8168" priority="3622" operator="lessThan">
      <formula>$C$4</formula>
    </cfRule>
  </conditionalFormatting>
  <conditionalFormatting sqref="BB32">
    <cfRule type="cellIs" dxfId="8167" priority="3623" operator="lessThan">
      <formula>$C$4</formula>
    </cfRule>
  </conditionalFormatting>
  <conditionalFormatting sqref="BB32">
    <cfRule type="cellIs" dxfId="8166" priority="3624" operator="lessThan">
      <formula>$C$4</formula>
    </cfRule>
  </conditionalFormatting>
  <conditionalFormatting sqref="BB33">
    <cfRule type="cellIs" dxfId="8165" priority="3625" operator="lessThan">
      <formula>$C$4</formula>
    </cfRule>
  </conditionalFormatting>
  <conditionalFormatting sqref="BB33">
    <cfRule type="cellIs" dxfId="8164" priority="3626" operator="lessThan">
      <formula>$C$4</formula>
    </cfRule>
  </conditionalFormatting>
  <conditionalFormatting sqref="BB34">
    <cfRule type="cellIs" dxfId="8163" priority="3627" operator="lessThan">
      <formula>$C$4</formula>
    </cfRule>
  </conditionalFormatting>
  <conditionalFormatting sqref="BB34">
    <cfRule type="cellIs" dxfId="8162" priority="3628" operator="lessThan">
      <formula>$C$4</formula>
    </cfRule>
  </conditionalFormatting>
  <conditionalFormatting sqref="BB35">
    <cfRule type="cellIs" dxfId="8161" priority="3629" operator="lessThan">
      <formula>$C$4</formula>
    </cfRule>
  </conditionalFormatting>
  <conditionalFormatting sqref="BB35">
    <cfRule type="cellIs" dxfId="8160" priority="3630" operator="lessThan">
      <formula>$C$4</formula>
    </cfRule>
  </conditionalFormatting>
  <conditionalFormatting sqref="BB36">
    <cfRule type="cellIs" dxfId="8159" priority="3631" operator="lessThan">
      <formula>$C$4</formula>
    </cfRule>
  </conditionalFormatting>
  <conditionalFormatting sqref="BB36">
    <cfRule type="cellIs" dxfId="8158" priority="3632" operator="lessThan">
      <formula>$C$4</formula>
    </cfRule>
  </conditionalFormatting>
  <conditionalFormatting sqref="BB37">
    <cfRule type="cellIs" dxfId="8157" priority="3633" operator="lessThan">
      <formula>$C$4</formula>
    </cfRule>
  </conditionalFormatting>
  <conditionalFormatting sqref="BB37">
    <cfRule type="cellIs" dxfId="8156" priority="3634" operator="lessThan">
      <formula>$C$4</formula>
    </cfRule>
  </conditionalFormatting>
  <conditionalFormatting sqref="BB38">
    <cfRule type="cellIs" dxfId="8155" priority="3635" operator="lessThan">
      <formula>$C$4</formula>
    </cfRule>
  </conditionalFormatting>
  <conditionalFormatting sqref="BB38">
    <cfRule type="cellIs" dxfId="8154" priority="3636" operator="lessThan">
      <formula>$C$4</formula>
    </cfRule>
  </conditionalFormatting>
  <conditionalFormatting sqref="BB39">
    <cfRule type="cellIs" dxfId="8153" priority="3637" operator="lessThan">
      <formula>$C$4</formula>
    </cfRule>
  </conditionalFormatting>
  <conditionalFormatting sqref="BB39">
    <cfRule type="cellIs" dxfId="8152" priority="3638" operator="lessThan">
      <formula>$C$4</formula>
    </cfRule>
  </conditionalFormatting>
  <conditionalFormatting sqref="BB40">
    <cfRule type="cellIs" dxfId="8151" priority="3639" operator="lessThan">
      <formula>$C$4</formula>
    </cfRule>
  </conditionalFormatting>
  <conditionalFormatting sqref="BB40">
    <cfRule type="cellIs" dxfId="8150" priority="3640" operator="lessThan">
      <formula>$C$4</formula>
    </cfRule>
  </conditionalFormatting>
  <conditionalFormatting sqref="BB41">
    <cfRule type="cellIs" dxfId="8149" priority="3641" operator="lessThan">
      <formula>$C$4</formula>
    </cfRule>
  </conditionalFormatting>
  <conditionalFormatting sqref="BB41">
    <cfRule type="cellIs" dxfId="8148" priority="3642" operator="lessThan">
      <formula>$C$4</formula>
    </cfRule>
  </conditionalFormatting>
  <conditionalFormatting sqref="BB42">
    <cfRule type="cellIs" dxfId="8147" priority="3643" operator="lessThan">
      <formula>$C$4</formula>
    </cfRule>
  </conditionalFormatting>
  <conditionalFormatting sqref="BB42">
    <cfRule type="cellIs" dxfId="8146" priority="3644" operator="lessThan">
      <formula>$C$4</formula>
    </cfRule>
  </conditionalFormatting>
  <conditionalFormatting sqref="BB43">
    <cfRule type="cellIs" dxfId="8145" priority="3645" operator="lessThan">
      <formula>$C$4</formula>
    </cfRule>
  </conditionalFormatting>
  <conditionalFormatting sqref="BB43">
    <cfRule type="cellIs" dxfId="8144" priority="3646" operator="lessThan">
      <formula>$C$4</formula>
    </cfRule>
  </conditionalFormatting>
  <conditionalFormatting sqref="BB44">
    <cfRule type="cellIs" dxfId="8143" priority="3647" operator="lessThan">
      <formula>$C$4</formula>
    </cfRule>
  </conditionalFormatting>
  <conditionalFormatting sqref="BB44">
    <cfRule type="cellIs" dxfId="8142" priority="3648" operator="lessThan">
      <formula>$C$4</formula>
    </cfRule>
  </conditionalFormatting>
  <conditionalFormatting sqref="BB45">
    <cfRule type="cellIs" dxfId="8141" priority="3649" operator="lessThan">
      <formula>$C$4</formula>
    </cfRule>
  </conditionalFormatting>
  <conditionalFormatting sqref="BB45">
    <cfRule type="cellIs" dxfId="8140" priority="3650" operator="lessThan">
      <formula>$C$4</formula>
    </cfRule>
  </conditionalFormatting>
  <conditionalFormatting sqref="BB46">
    <cfRule type="cellIs" dxfId="8139" priority="3651" operator="lessThan">
      <formula>$C$4</formula>
    </cfRule>
  </conditionalFormatting>
  <conditionalFormatting sqref="BB46">
    <cfRule type="cellIs" dxfId="8138" priority="3652" operator="lessThan">
      <formula>$C$4</formula>
    </cfRule>
  </conditionalFormatting>
  <conditionalFormatting sqref="BB47">
    <cfRule type="cellIs" dxfId="8137" priority="3653" operator="lessThan">
      <formula>$C$4</formula>
    </cfRule>
  </conditionalFormatting>
  <conditionalFormatting sqref="BB47">
    <cfRule type="cellIs" dxfId="8136" priority="3654" operator="lessThan">
      <formula>$C$4</formula>
    </cfRule>
  </conditionalFormatting>
  <conditionalFormatting sqref="BB48">
    <cfRule type="cellIs" dxfId="8135" priority="3655" operator="lessThan">
      <formula>$C$4</formula>
    </cfRule>
  </conditionalFormatting>
  <conditionalFormatting sqref="BB48">
    <cfRule type="cellIs" dxfId="8134" priority="3656" operator="lessThan">
      <formula>$C$4</formula>
    </cfRule>
  </conditionalFormatting>
  <conditionalFormatting sqref="BB49">
    <cfRule type="cellIs" dxfId="8133" priority="3657" operator="lessThan">
      <formula>$C$4</formula>
    </cfRule>
  </conditionalFormatting>
  <conditionalFormatting sqref="BB49">
    <cfRule type="cellIs" dxfId="8132" priority="3658" operator="lessThan">
      <formula>$C$4</formula>
    </cfRule>
  </conditionalFormatting>
  <conditionalFormatting sqref="BB50">
    <cfRule type="cellIs" dxfId="8131" priority="3659" operator="lessThan">
      <formula>$C$4</formula>
    </cfRule>
  </conditionalFormatting>
  <conditionalFormatting sqref="BB50">
    <cfRule type="cellIs" dxfId="8130" priority="3660" operator="lessThan">
      <formula>$C$4</formula>
    </cfRule>
  </conditionalFormatting>
  <conditionalFormatting sqref="BB51">
    <cfRule type="cellIs" dxfId="8129" priority="3661" operator="lessThan">
      <formula>$C$4</formula>
    </cfRule>
  </conditionalFormatting>
  <conditionalFormatting sqref="BB51">
    <cfRule type="cellIs" dxfId="8128" priority="3662" operator="lessThan">
      <formula>$C$4</formula>
    </cfRule>
  </conditionalFormatting>
  <conditionalFormatting sqref="BB52">
    <cfRule type="cellIs" dxfId="8127" priority="3663" operator="lessThan">
      <formula>$C$4</formula>
    </cfRule>
  </conditionalFormatting>
  <conditionalFormatting sqref="BB52">
    <cfRule type="cellIs" dxfId="8126" priority="3664" operator="lessThan">
      <formula>$C$4</formula>
    </cfRule>
  </conditionalFormatting>
  <conditionalFormatting sqref="BB53">
    <cfRule type="cellIs" dxfId="8125" priority="3665" operator="lessThan">
      <formula>$C$4</formula>
    </cfRule>
  </conditionalFormatting>
  <conditionalFormatting sqref="BB53">
    <cfRule type="cellIs" dxfId="8124" priority="3666" operator="lessThan">
      <formula>$C$4</formula>
    </cfRule>
  </conditionalFormatting>
  <conditionalFormatting sqref="BB54">
    <cfRule type="cellIs" dxfId="8123" priority="3667" operator="lessThan">
      <formula>$C$4</formula>
    </cfRule>
  </conditionalFormatting>
  <conditionalFormatting sqref="BB54">
    <cfRule type="cellIs" dxfId="8122" priority="3668" operator="lessThan">
      <formula>$C$4</formula>
    </cfRule>
  </conditionalFormatting>
  <conditionalFormatting sqref="BB55">
    <cfRule type="cellIs" dxfId="8121" priority="3669" operator="lessThan">
      <formula>$C$4</formula>
    </cfRule>
  </conditionalFormatting>
  <conditionalFormatting sqref="BB55">
    <cfRule type="cellIs" dxfId="8120" priority="3670" operator="lessThan">
      <formula>$C$4</formula>
    </cfRule>
  </conditionalFormatting>
  <conditionalFormatting sqref="BB56">
    <cfRule type="cellIs" dxfId="8119" priority="3671" operator="lessThan">
      <formula>$C$4</formula>
    </cfRule>
  </conditionalFormatting>
  <conditionalFormatting sqref="BB56">
    <cfRule type="cellIs" dxfId="8118" priority="3672" operator="lessThan">
      <formula>$C$4</formula>
    </cfRule>
  </conditionalFormatting>
  <conditionalFormatting sqref="BB57">
    <cfRule type="cellIs" dxfId="8117" priority="3673" operator="lessThan">
      <formula>$C$4</formula>
    </cfRule>
  </conditionalFormatting>
  <conditionalFormatting sqref="BB57">
    <cfRule type="cellIs" dxfId="8116" priority="3674" operator="lessThan">
      <formula>$C$4</formula>
    </cfRule>
  </conditionalFormatting>
  <conditionalFormatting sqref="BB58">
    <cfRule type="cellIs" dxfId="8115" priority="3675" operator="lessThan">
      <formula>$C$4</formula>
    </cfRule>
  </conditionalFormatting>
  <conditionalFormatting sqref="BB58">
    <cfRule type="cellIs" dxfId="8114" priority="3676" operator="lessThan">
      <formula>$C$4</formula>
    </cfRule>
  </conditionalFormatting>
  <conditionalFormatting sqref="BB59">
    <cfRule type="cellIs" dxfId="8113" priority="3677" operator="lessThan">
      <formula>$C$4</formula>
    </cfRule>
  </conditionalFormatting>
  <conditionalFormatting sqref="BB59">
    <cfRule type="cellIs" dxfId="8112" priority="3678" operator="lessThan">
      <formula>$C$4</formula>
    </cfRule>
  </conditionalFormatting>
  <conditionalFormatting sqref="BB60">
    <cfRule type="cellIs" dxfId="8111" priority="3679" operator="lessThan">
      <formula>$C$4</formula>
    </cfRule>
  </conditionalFormatting>
  <conditionalFormatting sqref="BB60">
    <cfRule type="cellIs" dxfId="8110" priority="3680" operator="lessThan">
      <formula>$C$4</formula>
    </cfRule>
  </conditionalFormatting>
  <conditionalFormatting sqref="BC11">
    <cfRule type="cellIs" dxfId="8109" priority="3681" operator="lessThan">
      <formula>$C$4</formula>
    </cfRule>
  </conditionalFormatting>
  <conditionalFormatting sqref="BC11">
    <cfRule type="cellIs" dxfId="8108" priority="3682" operator="lessThan">
      <formula>$C$4</formula>
    </cfRule>
  </conditionalFormatting>
  <conditionalFormatting sqref="BC12">
    <cfRule type="cellIs" dxfId="8107" priority="3683" operator="lessThan">
      <formula>$C$4</formula>
    </cfRule>
  </conditionalFormatting>
  <conditionalFormatting sqref="BC12">
    <cfRule type="cellIs" dxfId="8106" priority="3684" operator="lessThan">
      <formula>$C$4</formula>
    </cfRule>
  </conditionalFormatting>
  <conditionalFormatting sqref="BC13">
    <cfRule type="cellIs" dxfId="8105" priority="3685" operator="lessThan">
      <formula>$C$4</formula>
    </cfRule>
  </conditionalFormatting>
  <conditionalFormatting sqref="BC13">
    <cfRule type="cellIs" dxfId="8104" priority="3686" operator="lessThan">
      <formula>$C$4</formula>
    </cfRule>
  </conditionalFormatting>
  <conditionalFormatting sqref="BC14">
    <cfRule type="cellIs" dxfId="8103" priority="3687" operator="lessThan">
      <formula>$C$4</formula>
    </cfRule>
  </conditionalFormatting>
  <conditionalFormatting sqref="BC14">
    <cfRule type="cellIs" dxfId="8102" priority="3688" operator="lessThan">
      <formula>$C$4</formula>
    </cfRule>
  </conditionalFormatting>
  <conditionalFormatting sqref="BC15">
    <cfRule type="cellIs" dxfId="8101" priority="3689" operator="lessThan">
      <formula>$C$4</formula>
    </cfRule>
  </conditionalFormatting>
  <conditionalFormatting sqref="BC15">
    <cfRule type="cellIs" dxfId="8100" priority="3690" operator="lessThan">
      <formula>$C$4</formula>
    </cfRule>
  </conditionalFormatting>
  <conditionalFormatting sqref="BC16">
    <cfRule type="cellIs" dxfId="8099" priority="3691" operator="lessThan">
      <formula>$C$4</formula>
    </cfRule>
  </conditionalFormatting>
  <conditionalFormatting sqref="BC16">
    <cfRule type="cellIs" dxfId="8098" priority="3692" operator="lessThan">
      <formula>$C$4</formula>
    </cfRule>
  </conditionalFormatting>
  <conditionalFormatting sqref="BC17">
    <cfRule type="cellIs" dxfId="8097" priority="3693" operator="lessThan">
      <formula>$C$4</formula>
    </cfRule>
  </conditionalFormatting>
  <conditionalFormatting sqref="BC17">
    <cfRule type="cellIs" dxfId="8096" priority="3694" operator="lessThan">
      <formula>$C$4</formula>
    </cfRule>
  </conditionalFormatting>
  <conditionalFormatting sqref="BC18">
    <cfRule type="cellIs" dxfId="8095" priority="3695" operator="lessThan">
      <formula>$C$4</formula>
    </cfRule>
  </conditionalFormatting>
  <conditionalFormatting sqref="BC18">
    <cfRule type="cellIs" dxfId="8094" priority="3696" operator="lessThan">
      <formula>$C$4</formula>
    </cfRule>
  </conditionalFormatting>
  <conditionalFormatting sqref="BC19">
    <cfRule type="cellIs" dxfId="8093" priority="3697" operator="lessThan">
      <formula>$C$4</formula>
    </cfRule>
  </conditionalFormatting>
  <conditionalFormatting sqref="BC19">
    <cfRule type="cellIs" dxfId="8092" priority="3698" operator="lessThan">
      <formula>$C$4</formula>
    </cfRule>
  </conditionalFormatting>
  <conditionalFormatting sqref="BC20">
    <cfRule type="cellIs" dxfId="8091" priority="3699" operator="lessThan">
      <formula>$C$4</formula>
    </cfRule>
  </conditionalFormatting>
  <conditionalFormatting sqref="BC20">
    <cfRule type="cellIs" dxfId="8090" priority="3700" operator="lessThan">
      <formula>$C$4</formula>
    </cfRule>
  </conditionalFormatting>
  <conditionalFormatting sqref="BC21">
    <cfRule type="cellIs" dxfId="8089" priority="3701" operator="lessThan">
      <formula>$C$4</formula>
    </cfRule>
  </conditionalFormatting>
  <conditionalFormatting sqref="BC21">
    <cfRule type="cellIs" dxfId="8088" priority="3702" operator="lessThan">
      <formula>$C$4</formula>
    </cfRule>
  </conditionalFormatting>
  <conditionalFormatting sqref="BC22">
    <cfRule type="cellIs" dxfId="8087" priority="3703" operator="lessThan">
      <formula>$C$4</formula>
    </cfRule>
  </conditionalFormatting>
  <conditionalFormatting sqref="BC22">
    <cfRule type="cellIs" dxfId="8086" priority="3704" operator="lessThan">
      <formula>$C$4</formula>
    </cfRule>
  </conditionalFormatting>
  <conditionalFormatting sqref="BC23">
    <cfRule type="cellIs" dxfId="8085" priority="3705" operator="lessThan">
      <formula>$C$4</formula>
    </cfRule>
  </conditionalFormatting>
  <conditionalFormatting sqref="BC23">
    <cfRule type="cellIs" dxfId="8084" priority="3706" operator="lessThan">
      <formula>$C$4</formula>
    </cfRule>
  </conditionalFormatting>
  <conditionalFormatting sqref="BC24">
    <cfRule type="cellIs" dxfId="8083" priority="3707" operator="lessThan">
      <formula>$C$4</formula>
    </cfRule>
  </conditionalFormatting>
  <conditionalFormatting sqref="BC24">
    <cfRule type="cellIs" dxfId="8082" priority="3708" operator="lessThan">
      <formula>$C$4</formula>
    </cfRule>
  </conditionalFormatting>
  <conditionalFormatting sqref="BC25">
    <cfRule type="cellIs" dxfId="8081" priority="3709" operator="lessThan">
      <formula>$C$4</formula>
    </cfRule>
  </conditionalFormatting>
  <conditionalFormatting sqref="BC25">
    <cfRule type="cellIs" dxfId="8080" priority="3710" operator="lessThan">
      <formula>$C$4</formula>
    </cfRule>
  </conditionalFormatting>
  <conditionalFormatting sqref="BC26">
    <cfRule type="cellIs" dxfId="8079" priority="3711" operator="lessThan">
      <formula>$C$4</formula>
    </cfRule>
  </conditionalFormatting>
  <conditionalFormatting sqref="BC26">
    <cfRule type="cellIs" dxfId="8078" priority="3712" operator="lessThan">
      <formula>$C$4</formula>
    </cfRule>
  </conditionalFormatting>
  <conditionalFormatting sqref="BC27">
    <cfRule type="cellIs" dxfId="8077" priority="3713" operator="lessThan">
      <formula>$C$4</formula>
    </cfRule>
  </conditionalFormatting>
  <conditionalFormatting sqref="BC27">
    <cfRule type="cellIs" dxfId="8076" priority="3714" operator="lessThan">
      <formula>$C$4</formula>
    </cfRule>
  </conditionalFormatting>
  <conditionalFormatting sqref="BC28">
    <cfRule type="cellIs" dxfId="8075" priority="3715" operator="lessThan">
      <formula>$C$4</formula>
    </cfRule>
  </conditionalFormatting>
  <conditionalFormatting sqref="BC28">
    <cfRule type="cellIs" dxfId="8074" priority="3716" operator="lessThan">
      <formula>$C$4</formula>
    </cfRule>
  </conditionalFormatting>
  <conditionalFormatting sqref="BC29">
    <cfRule type="cellIs" dxfId="8073" priority="3717" operator="lessThan">
      <formula>$C$4</formula>
    </cfRule>
  </conditionalFormatting>
  <conditionalFormatting sqref="BC29">
    <cfRule type="cellIs" dxfId="8072" priority="3718" operator="lessThan">
      <formula>$C$4</formula>
    </cfRule>
  </conditionalFormatting>
  <conditionalFormatting sqref="BC30">
    <cfRule type="cellIs" dxfId="8071" priority="3719" operator="lessThan">
      <formula>$C$4</formula>
    </cfRule>
  </conditionalFormatting>
  <conditionalFormatting sqref="BC30">
    <cfRule type="cellIs" dxfId="8070" priority="3720" operator="lessThan">
      <formula>$C$4</formula>
    </cfRule>
  </conditionalFormatting>
  <conditionalFormatting sqref="BC31">
    <cfRule type="cellIs" dxfId="8069" priority="3721" operator="lessThan">
      <formula>$C$4</formula>
    </cfRule>
  </conditionalFormatting>
  <conditionalFormatting sqref="BC31">
    <cfRule type="cellIs" dxfId="8068" priority="3722" operator="lessThan">
      <formula>$C$4</formula>
    </cfRule>
  </conditionalFormatting>
  <conditionalFormatting sqref="BC32">
    <cfRule type="cellIs" dxfId="8067" priority="3723" operator="lessThan">
      <formula>$C$4</formula>
    </cfRule>
  </conditionalFormatting>
  <conditionalFormatting sqref="BC32">
    <cfRule type="cellIs" dxfId="8066" priority="3724" operator="lessThan">
      <formula>$C$4</formula>
    </cfRule>
  </conditionalFormatting>
  <conditionalFormatting sqref="BC33">
    <cfRule type="cellIs" dxfId="8065" priority="3725" operator="lessThan">
      <formula>$C$4</formula>
    </cfRule>
  </conditionalFormatting>
  <conditionalFormatting sqref="BC33">
    <cfRule type="cellIs" dxfId="8064" priority="3726" operator="lessThan">
      <formula>$C$4</formula>
    </cfRule>
  </conditionalFormatting>
  <conditionalFormatting sqref="BC34">
    <cfRule type="cellIs" dxfId="8063" priority="3727" operator="lessThan">
      <formula>$C$4</formula>
    </cfRule>
  </conditionalFormatting>
  <conditionalFormatting sqref="BC34">
    <cfRule type="cellIs" dxfId="8062" priority="3728" operator="lessThan">
      <formula>$C$4</formula>
    </cfRule>
  </conditionalFormatting>
  <conditionalFormatting sqref="BC35">
    <cfRule type="cellIs" dxfId="8061" priority="3729" operator="lessThan">
      <formula>$C$4</formula>
    </cfRule>
  </conditionalFormatting>
  <conditionalFormatting sqref="BC35">
    <cfRule type="cellIs" dxfId="8060" priority="3730" operator="lessThan">
      <formula>$C$4</formula>
    </cfRule>
  </conditionalFormatting>
  <conditionalFormatting sqref="BC36">
    <cfRule type="cellIs" dxfId="8059" priority="3731" operator="lessThan">
      <formula>$C$4</formula>
    </cfRule>
  </conditionalFormatting>
  <conditionalFormatting sqref="BC36">
    <cfRule type="cellIs" dxfId="8058" priority="3732" operator="lessThan">
      <formula>$C$4</formula>
    </cfRule>
  </conditionalFormatting>
  <conditionalFormatting sqref="BC37">
    <cfRule type="cellIs" dxfId="8057" priority="3733" operator="lessThan">
      <formula>$C$4</formula>
    </cfRule>
  </conditionalFormatting>
  <conditionalFormatting sqref="BC37">
    <cfRule type="cellIs" dxfId="8056" priority="3734" operator="lessThan">
      <formula>$C$4</formula>
    </cfRule>
  </conditionalFormatting>
  <conditionalFormatting sqref="BC38">
    <cfRule type="cellIs" dxfId="8055" priority="3735" operator="lessThan">
      <formula>$C$4</formula>
    </cfRule>
  </conditionalFormatting>
  <conditionalFormatting sqref="BC38">
    <cfRule type="cellIs" dxfId="8054" priority="3736" operator="lessThan">
      <formula>$C$4</formula>
    </cfRule>
  </conditionalFormatting>
  <conditionalFormatting sqref="BC39">
    <cfRule type="cellIs" dxfId="8053" priority="3737" operator="lessThan">
      <formula>$C$4</formula>
    </cfRule>
  </conditionalFormatting>
  <conditionalFormatting sqref="BC39">
    <cfRule type="cellIs" dxfId="8052" priority="3738" operator="lessThan">
      <formula>$C$4</formula>
    </cfRule>
  </conditionalFormatting>
  <conditionalFormatting sqref="BC40">
    <cfRule type="cellIs" dxfId="8051" priority="3739" operator="lessThan">
      <formula>$C$4</formula>
    </cfRule>
  </conditionalFormatting>
  <conditionalFormatting sqref="BC40">
    <cfRule type="cellIs" dxfId="8050" priority="3740" operator="lessThan">
      <formula>$C$4</formula>
    </cfRule>
  </conditionalFormatting>
  <conditionalFormatting sqref="BC41">
    <cfRule type="cellIs" dxfId="8049" priority="3741" operator="lessThan">
      <formula>$C$4</formula>
    </cfRule>
  </conditionalFormatting>
  <conditionalFormatting sqref="BC41">
    <cfRule type="cellIs" dxfId="8048" priority="3742" operator="lessThan">
      <formula>$C$4</formula>
    </cfRule>
  </conditionalFormatting>
  <conditionalFormatting sqref="BC42">
    <cfRule type="cellIs" dxfId="8047" priority="3743" operator="lessThan">
      <formula>$C$4</formula>
    </cfRule>
  </conditionalFormatting>
  <conditionalFormatting sqref="BC42">
    <cfRule type="cellIs" dxfId="8046" priority="3744" operator="lessThan">
      <formula>$C$4</formula>
    </cfRule>
  </conditionalFormatting>
  <conditionalFormatting sqref="BC43">
    <cfRule type="cellIs" dxfId="8045" priority="3745" operator="lessThan">
      <formula>$C$4</formula>
    </cfRule>
  </conditionalFormatting>
  <conditionalFormatting sqref="BC43">
    <cfRule type="cellIs" dxfId="8044" priority="3746" operator="lessThan">
      <formula>$C$4</formula>
    </cfRule>
  </conditionalFormatting>
  <conditionalFormatting sqref="BC44">
    <cfRule type="cellIs" dxfId="8043" priority="3747" operator="lessThan">
      <formula>$C$4</formula>
    </cfRule>
  </conditionalFormatting>
  <conditionalFormatting sqref="BC44">
    <cfRule type="cellIs" dxfId="8042" priority="3748" operator="lessThan">
      <formula>$C$4</formula>
    </cfRule>
  </conditionalFormatting>
  <conditionalFormatting sqref="BC45">
    <cfRule type="cellIs" dxfId="8041" priority="3749" operator="lessThan">
      <formula>$C$4</formula>
    </cfRule>
  </conditionalFormatting>
  <conditionalFormatting sqref="BC45">
    <cfRule type="cellIs" dxfId="8040" priority="3750" operator="lessThan">
      <formula>$C$4</formula>
    </cfRule>
  </conditionalFormatting>
  <conditionalFormatting sqref="BC46">
    <cfRule type="cellIs" dxfId="8039" priority="3751" operator="lessThan">
      <formula>$C$4</formula>
    </cfRule>
  </conditionalFormatting>
  <conditionalFormatting sqref="BC46">
    <cfRule type="cellIs" dxfId="8038" priority="3752" operator="lessThan">
      <formula>$C$4</formula>
    </cfRule>
  </conditionalFormatting>
  <conditionalFormatting sqref="BC47">
    <cfRule type="cellIs" dxfId="8037" priority="3753" operator="lessThan">
      <formula>$C$4</formula>
    </cfRule>
  </conditionalFormatting>
  <conditionalFormatting sqref="BC47">
    <cfRule type="cellIs" dxfId="8036" priority="3754" operator="lessThan">
      <formula>$C$4</formula>
    </cfRule>
  </conditionalFormatting>
  <conditionalFormatting sqref="BC48">
    <cfRule type="cellIs" dxfId="8035" priority="3755" operator="lessThan">
      <formula>$C$4</formula>
    </cfRule>
  </conditionalFormatting>
  <conditionalFormatting sqref="BC48">
    <cfRule type="cellIs" dxfId="8034" priority="3756" operator="lessThan">
      <formula>$C$4</formula>
    </cfRule>
  </conditionalFormatting>
  <conditionalFormatting sqref="BC49">
    <cfRule type="cellIs" dxfId="8033" priority="3757" operator="lessThan">
      <formula>$C$4</formula>
    </cfRule>
  </conditionalFormatting>
  <conditionalFormatting sqref="BC49">
    <cfRule type="cellIs" dxfId="8032" priority="3758" operator="lessThan">
      <formula>$C$4</formula>
    </cfRule>
  </conditionalFormatting>
  <conditionalFormatting sqref="BC50">
    <cfRule type="cellIs" dxfId="8031" priority="3759" operator="lessThan">
      <formula>$C$4</formula>
    </cfRule>
  </conditionalFormatting>
  <conditionalFormatting sqref="BC50">
    <cfRule type="cellIs" dxfId="8030" priority="3760" operator="lessThan">
      <formula>$C$4</formula>
    </cfRule>
  </conditionalFormatting>
  <conditionalFormatting sqref="BC51">
    <cfRule type="cellIs" dxfId="8029" priority="3761" operator="lessThan">
      <formula>$C$4</formula>
    </cfRule>
  </conditionalFormatting>
  <conditionalFormatting sqref="BC51">
    <cfRule type="cellIs" dxfId="8028" priority="3762" operator="lessThan">
      <formula>$C$4</formula>
    </cfRule>
  </conditionalFormatting>
  <conditionalFormatting sqref="BC52">
    <cfRule type="cellIs" dxfId="8027" priority="3763" operator="lessThan">
      <formula>$C$4</formula>
    </cfRule>
  </conditionalFormatting>
  <conditionalFormatting sqref="BC52">
    <cfRule type="cellIs" dxfId="8026" priority="3764" operator="lessThan">
      <formula>$C$4</formula>
    </cfRule>
  </conditionalFormatting>
  <conditionalFormatting sqref="BC53">
    <cfRule type="cellIs" dxfId="8025" priority="3765" operator="lessThan">
      <formula>$C$4</formula>
    </cfRule>
  </conditionalFormatting>
  <conditionalFormatting sqref="BC53">
    <cfRule type="cellIs" dxfId="8024" priority="3766" operator="lessThan">
      <formula>$C$4</formula>
    </cfRule>
  </conditionalFormatting>
  <conditionalFormatting sqref="BC54">
    <cfRule type="cellIs" dxfId="8023" priority="3767" operator="lessThan">
      <formula>$C$4</formula>
    </cfRule>
  </conditionalFormatting>
  <conditionalFormatting sqref="BC54">
    <cfRule type="cellIs" dxfId="8022" priority="3768" operator="lessThan">
      <formula>$C$4</formula>
    </cfRule>
  </conditionalFormatting>
  <conditionalFormatting sqref="BC55">
    <cfRule type="cellIs" dxfId="8021" priority="3769" operator="lessThan">
      <formula>$C$4</formula>
    </cfRule>
  </conditionalFormatting>
  <conditionalFormatting sqref="BC55">
    <cfRule type="cellIs" dxfId="8020" priority="3770" operator="lessThan">
      <formula>$C$4</formula>
    </cfRule>
  </conditionalFormatting>
  <conditionalFormatting sqref="BC56">
    <cfRule type="cellIs" dxfId="8019" priority="3771" operator="lessThan">
      <formula>$C$4</formula>
    </cfRule>
  </conditionalFormatting>
  <conditionalFormatting sqref="BC56">
    <cfRule type="cellIs" dxfId="8018" priority="3772" operator="lessThan">
      <formula>$C$4</formula>
    </cfRule>
  </conditionalFormatting>
  <conditionalFormatting sqref="BC57">
    <cfRule type="cellIs" dxfId="8017" priority="3773" operator="lessThan">
      <formula>$C$4</formula>
    </cfRule>
  </conditionalFormatting>
  <conditionalFormatting sqref="BC57">
    <cfRule type="cellIs" dxfId="8016" priority="3774" operator="lessThan">
      <formula>$C$4</formula>
    </cfRule>
  </conditionalFormatting>
  <conditionalFormatting sqref="BC58">
    <cfRule type="cellIs" dxfId="8015" priority="3775" operator="lessThan">
      <formula>$C$4</formula>
    </cfRule>
  </conditionalFormatting>
  <conditionalFormatting sqref="BC58">
    <cfRule type="cellIs" dxfId="8014" priority="3776" operator="lessThan">
      <formula>$C$4</formula>
    </cfRule>
  </conditionalFormatting>
  <conditionalFormatting sqref="BC59">
    <cfRule type="cellIs" dxfId="8013" priority="3777" operator="lessThan">
      <formula>$C$4</formula>
    </cfRule>
  </conditionalFormatting>
  <conditionalFormatting sqref="BC59">
    <cfRule type="cellIs" dxfId="8012" priority="3778" operator="lessThan">
      <formula>$C$4</formula>
    </cfRule>
  </conditionalFormatting>
  <conditionalFormatting sqref="BC60">
    <cfRule type="cellIs" dxfId="8011" priority="3779" operator="lessThan">
      <formula>$C$4</formula>
    </cfRule>
  </conditionalFormatting>
  <conditionalFormatting sqref="BC60">
    <cfRule type="cellIs" dxfId="8010" priority="3780" operator="lessThan">
      <formula>$C$4</formula>
    </cfRule>
  </conditionalFormatting>
  <conditionalFormatting sqref="BD11">
    <cfRule type="cellIs" dxfId="8009" priority="3781" operator="lessThan">
      <formula>$C$4</formula>
    </cfRule>
  </conditionalFormatting>
  <conditionalFormatting sqref="BD11">
    <cfRule type="cellIs" dxfId="8008" priority="3782" operator="lessThan">
      <formula>$C$4</formula>
    </cfRule>
  </conditionalFormatting>
  <conditionalFormatting sqref="BD12">
    <cfRule type="cellIs" dxfId="8007" priority="3783" operator="lessThan">
      <formula>$C$4</formula>
    </cfRule>
  </conditionalFormatting>
  <conditionalFormatting sqref="BD12">
    <cfRule type="cellIs" dxfId="8006" priority="3784" operator="lessThan">
      <formula>$C$4</formula>
    </cfRule>
  </conditionalFormatting>
  <conditionalFormatting sqref="BD13">
    <cfRule type="cellIs" dxfId="8005" priority="3785" operator="lessThan">
      <formula>$C$4</formula>
    </cfRule>
  </conditionalFormatting>
  <conditionalFormatting sqref="BD13">
    <cfRule type="cellIs" dxfId="8004" priority="3786" operator="lessThan">
      <formula>$C$4</formula>
    </cfRule>
  </conditionalFormatting>
  <conditionalFormatting sqref="BD14">
    <cfRule type="cellIs" dxfId="8003" priority="3787" operator="lessThan">
      <formula>$C$4</formula>
    </cfRule>
  </conditionalFormatting>
  <conditionalFormatting sqref="BD14">
    <cfRule type="cellIs" dxfId="8002" priority="3788" operator="lessThan">
      <formula>$C$4</formula>
    </cfRule>
  </conditionalFormatting>
  <conditionalFormatting sqref="BD15">
    <cfRule type="cellIs" dxfId="8001" priority="3789" operator="lessThan">
      <formula>$C$4</formula>
    </cfRule>
  </conditionalFormatting>
  <conditionalFormatting sqref="BD15">
    <cfRule type="cellIs" dxfId="8000" priority="3790" operator="lessThan">
      <formula>$C$4</formula>
    </cfRule>
  </conditionalFormatting>
  <conditionalFormatting sqref="BD16">
    <cfRule type="cellIs" dxfId="7999" priority="3791" operator="lessThan">
      <formula>$C$4</formula>
    </cfRule>
  </conditionalFormatting>
  <conditionalFormatting sqref="BD16">
    <cfRule type="cellIs" dxfId="7998" priority="3792" operator="lessThan">
      <formula>$C$4</formula>
    </cfRule>
  </conditionalFormatting>
  <conditionalFormatting sqref="BD17">
    <cfRule type="cellIs" dxfId="7997" priority="3793" operator="lessThan">
      <formula>$C$4</formula>
    </cfRule>
  </conditionalFormatting>
  <conditionalFormatting sqref="BD17">
    <cfRule type="cellIs" dxfId="7996" priority="3794" operator="lessThan">
      <formula>$C$4</formula>
    </cfRule>
  </conditionalFormatting>
  <conditionalFormatting sqref="BD18">
    <cfRule type="cellIs" dxfId="7995" priority="3795" operator="lessThan">
      <formula>$C$4</formula>
    </cfRule>
  </conditionalFormatting>
  <conditionalFormatting sqref="BD18">
    <cfRule type="cellIs" dxfId="7994" priority="3796" operator="lessThan">
      <formula>$C$4</formula>
    </cfRule>
  </conditionalFormatting>
  <conditionalFormatting sqref="BD19">
    <cfRule type="cellIs" dxfId="7993" priority="3797" operator="lessThan">
      <formula>$C$4</formula>
    </cfRule>
  </conditionalFormatting>
  <conditionalFormatting sqref="BD19">
    <cfRule type="cellIs" dxfId="7992" priority="3798" operator="lessThan">
      <formula>$C$4</formula>
    </cfRule>
  </conditionalFormatting>
  <conditionalFormatting sqref="BD20">
    <cfRule type="cellIs" dxfId="7991" priority="3799" operator="lessThan">
      <formula>$C$4</formula>
    </cfRule>
  </conditionalFormatting>
  <conditionalFormatting sqref="BD20">
    <cfRule type="cellIs" dxfId="7990" priority="3800" operator="lessThan">
      <formula>$C$4</formula>
    </cfRule>
  </conditionalFormatting>
  <conditionalFormatting sqref="BD21">
    <cfRule type="cellIs" dxfId="7989" priority="3801" operator="lessThan">
      <formula>$C$4</formula>
    </cfRule>
  </conditionalFormatting>
  <conditionalFormatting sqref="BD21">
    <cfRule type="cellIs" dxfId="7988" priority="3802" operator="lessThan">
      <formula>$C$4</formula>
    </cfRule>
  </conditionalFormatting>
  <conditionalFormatting sqref="BD22">
    <cfRule type="cellIs" dxfId="7987" priority="3803" operator="lessThan">
      <formula>$C$4</formula>
    </cfRule>
  </conditionalFormatting>
  <conditionalFormatting sqref="BD22">
    <cfRule type="cellIs" dxfId="7986" priority="3804" operator="lessThan">
      <formula>$C$4</formula>
    </cfRule>
  </conditionalFormatting>
  <conditionalFormatting sqref="BD23">
    <cfRule type="cellIs" dxfId="7985" priority="3805" operator="lessThan">
      <formula>$C$4</formula>
    </cfRule>
  </conditionalFormatting>
  <conditionalFormatting sqref="BD23">
    <cfRule type="cellIs" dxfId="7984" priority="3806" operator="lessThan">
      <formula>$C$4</formula>
    </cfRule>
  </conditionalFormatting>
  <conditionalFormatting sqref="BD24">
    <cfRule type="cellIs" dxfId="7983" priority="3807" operator="lessThan">
      <formula>$C$4</formula>
    </cfRule>
  </conditionalFormatting>
  <conditionalFormatting sqref="BD24">
    <cfRule type="cellIs" dxfId="7982" priority="3808" operator="lessThan">
      <formula>$C$4</formula>
    </cfRule>
  </conditionalFormatting>
  <conditionalFormatting sqref="BD25">
    <cfRule type="cellIs" dxfId="7981" priority="3809" operator="lessThan">
      <formula>$C$4</formula>
    </cfRule>
  </conditionalFormatting>
  <conditionalFormatting sqref="BD25">
    <cfRule type="cellIs" dxfId="7980" priority="3810" operator="lessThan">
      <formula>$C$4</formula>
    </cfRule>
  </conditionalFormatting>
  <conditionalFormatting sqref="BD26">
    <cfRule type="cellIs" dxfId="7979" priority="3811" operator="lessThan">
      <formula>$C$4</formula>
    </cfRule>
  </conditionalFormatting>
  <conditionalFormatting sqref="BD26">
    <cfRule type="cellIs" dxfId="7978" priority="3812" operator="lessThan">
      <formula>$C$4</formula>
    </cfRule>
  </conditionalFormatting>
  <conditionalFormatting sqref="BD27">
    <cfRule type="cellIs" dxfId="7977" priority="3813" operator="lessThan">
      <formula>$C$4</formula>
    </cfRule>
  </conditionalFormatting>
  <conditionalFormatting sqref="BD27">
    <cfRule type="cellIs" dxfId="7976" priority="3814" operator="lessThan">
      <formula>$C$4</formula>
    </cfRule>
  </conditionalFormatting>
  <conditionalFormatting sqref="BD28">
    <cfRule type="cellIs" dxfId="7975" priority="3815" operator="lessThan">
      <formula>$C$4</formula>
    </cfRule>
  </conditionalFormatting>
  <conditionalFormatting sqref="BD28">
    <cfRule type="cellIs" dxfId="7974" priority="3816" operator="lessThan">
      <formula>$C$4</formula>
    </cfRule>
  </conditionalFormatting>
  <conditionalFormatting sqref="BD29">
    <cfRule type="cellIs" dxfId="7973" priority="3817" operator="lessThan">
      <formula>$C$4</formula>
    </cfRule>
  </conditionalFormatting>
  <conditionalFormatting sqref="BD29">
    <cfRule type="cellIs" dxfId="7972" priority="3818" operator="lessThan">
      <formula>$C$4</formula>
    </cfRule>
  </conditionalFormatting>
  <conditionalFormatting sqref="BD30">
    <cfRule type="cellIs" dxfId="7971" priority="3819" operator="lessThan">
      <formula>$C$4</formula>
    </cfRule>
  </conditionalFormatting>
  <conditionalFormatting sqref="BD30">
    <cfRule type="cellIs" dxfId="7970" priority="3820" operator="lessThan">
      <formula>$C$4</formula>
    </cfRule>
  </conditionalFormatting>
  <conditionalFormatting sqref="BD31">
    <cfRule type="cellIs" dxfId="7969" priority="3821" operator="lessThan">
      <formula>$C$4</formula>
    </cfRule>
  </conditionalFormatting>
  <conditionalFormatting sqref="BD31">
    <cfRule type="cellIs" dxfId="7968" priority="3822" operator="lessThan">
      <formula>$C$4</formula>
    </cfRule>
  </conditionalFormatting>
  <conditionalFormatting sqref="BD32">
    <cfRule type="cellIs" dxfId="7967" priority="3823" operator="lessThan">
      <formula>$C$4</formula>
    </cfRule>
  </conditionalFormatting>
  <conditionalFormatting sqref="BD32">
    <cfRule type="cellIs" dxfId="7966" priority="3824" operator="lessThan">
      <formula>$C$4</formula>
    </cfRule>
  </conditionalFormatting>
  <conditionalFormatting sqref="BD33">
    <cfRule type="cellIs" dxfId="7965" priority="3825" operator="lessThan">
      <formula>$C$4</formula>
    </cfRule>
  </conditionalFormatting>
  <conditionalFormatting sqref="BD33">
    <cfRule type="cellIs" dxfId="7964" priority="3826" operator="lessThan">
      <formula>$C$4</formula>
    </cfRule>
  </conditionalFormatting>
  <conditionalFormatting sqref="BD34">
    <cfRule type="cellIs" dxfId="7963" priority="3827" operator="lessThan">
      <formula>$C$4</formula>
    </cfRule>
  </conditionalFormatting>
  <conditionalFormatting sqref="BD34">
    <cfRule type="cellIs" dxfId="7962" priority="3828" operator="lessThan">
      <formula>$C$4</formula>
    </cfRule>
  </conditionalFormatting>
  <conditionalFormatting sqref="BD35">
    <cfRule type="cellIs" dxfId="7961" priority="3829" operator="lessThan">
      <formula>$C$4</formula>
    </cfRule>
  </conditionalFormatting>
  <conditionalFormatting sqref="BD35">
    <cfRule type="cellIs" dxfId="7960" priority="3830" operator="lessThan">
      <formula>$C$4</formula>
    </cfRule>
  </conditionalFormatting>
  <conditionalFormatting sqref="BD36">
    <cfRule type="cellIs" dxfId="7959" priority="3831" operator="lessThan">
      <formula>$C$4</formula>
    </cfRule>
  </conditionalFormatting>
  <conditionalFormatting sqref="BD36">
    <cfRule type="cellIs" dxfId="7958" priority="3832" operator="lessThan">
      <formula>$C$4</formula>
    </cfRule>
  </conditionalFormatting>
  <conditionalFormatting sqref="BD37">
    <cfRule type="cellIs" dxfId="7957" priority="3833" operator="lessThan">
      <formula>$C$4</formula>
    </cfRule>
  </conditionalFormatting>
  <conditionalFormatting sqref="BD37">
    <cfRule type="cellIs" dxfId="7956" priority="3834" operator="lessThan">
      <formula>$C$4</formula>
    </cfRule>
  </conditionalFormatting>
  <conditionalFormatting sqref="BD38">
    <cfRule type="cellIs" dxfId="7955" priority="3835" operator="lessThan">
      <formula>$C$4</formula>
    </cfRule>
  </conditionalFormatting>
  <conditionalFormatting sqref="BD38">
    <cfRule type="cellIs" dxfId="7954" priority="3836" operator="lessThan">
      <formula>$C$4</formula>
    </cfRule>
  </conditionalFormatting>
  <conditionalFormatting sqref="BD39">
    <cfRule type="cellIs" dxfId="7953" priority="3837" operator="lessThan">
      <formula>$C$4</formula>
    </cfRule>
  </conditionalFormatting>
  <conditionalFormatting sqref="BD39">
    <cfRule type="cellIs" dxfId="7952" priority="3838" operator="lessThan">
      <formula>$C$4</formula>
    </cfRule>
  </conditionalFormatting>
  <conditionalFormatting sqref="BD40">
    <cfRule type="cellIs" dxfId="7951" priority="3839" operator="lessThan">
      <formula>$C$4</formula>
    </cfRule>
  </conditionalFormatting>
  <conditionalFormatting sqref="BD40">
    <cfRule type="cellIs" dxfId="7950" priority="3840" operator="lessThan">
      <formula>$C$4</formula>
    </cfRule>
  </conditionalFormatting>
  <conditionalFormatting sqref="BD41">
    <cfRule type="cellIs" dxfId="7949" priority="3841" operator="lessThan">
      <formula>$C$4</formula>
    </cfRule>
  </conditionalFormatting>
  <conditionalFormatting sqref="BD41">
    <cfRule type="cellIs" dxfId="7948" priority="3842" operator="lessThan">
      <formula>$C$4</formula>
    </cfRule>
  </conditionalFormatting>
  <conditionalFormatting sqref="BD42">
    <cfRule type="cellIs" dxfId="7947" priority="3843" operator="lessThan">
      <formula>$C$4</formula>
    </cfRule>
  </conditionalFormatting>
  <conditionalFormatting sqref="BD42">
    <cfRule type="cellIs" dxfId="7946" priority="3844" operator="lessThan">
      <formula>$C$4</formula>
    </cfRule>
  </conditionalFormatting>
  <conditionalFormatting sqref="BD43">
    <cfRule type="cellIs" dxfId="7945" priority="3845" operator="lessThan">
      <formula>$C$4</formula>
    </cfRule>
  </conditionalFormatting>
  <conditionalFormatting sqref="BD43">
    <cfRule type="cellIs" dxfId="7944" priority="3846" operator="lessThan">
      <formula>$C$4</formula>
    </cfRule>
  </conditionalFormatting>
  <conditionalFormatting sqref="BD44">
    <cfRule type="cellIs" dxfId="7943" priority="3847" operator="lessThan">
      <formula>$C$4</formula>
    </cfRule>
  </conditionalFormatting>
  <conditionalFormatting sqref="BD44">
    <cfRule type="cellIs" dxfId="7942" priority="3848" operator="lessThan">
      <formula>$C$4</formula>
    </cfRule>
  </conditionalFormatting>
  <conditionalFormatting sqref="BD45">
    <cfRule type="cellIs" dxfId="7941" priority="3849" operator="lessThan">
      <formula>$C$4</formula>
    </cfRule>
  </conditionalFormatting>
  <conditionalFormatting sqref="BD45">
    <cfRule type="cellIs" dxfId="7940" priority="3850" operator="lessThan">
      <formula>$C$4</formula>
    </cfRule>
  </conditionalFormatting>
  <conditionalFormatting sqref="BD46">
    <cfRule type="cellIs" dxfId="7939" priority="3851" operator="lessThan">
      <formula>$C$4</formula>
    </cfRule>
  </conditionalFormatting>
  <conditionalFormatting sqref="BD46">
    <cfRule type="cellIs" dxfId="7938" priority="3852" operator="lessThan">
      <formula>$C$4</formula>
    </cfRule>
  </conditionalFormatting>
  <conditionalFormatting sqref="BD47">
    <cfRule type="cellIs" dxfId="7937" priority="3853" operator="lessThan">
      <formula>$C$4</formula>
    </cfRule>
  </conditionalFormatting>
  <conditionalFormatting sqref="BD47">
    <cfRule type="cellIs" dxfId="7936" priority="3854" operator="lessThan">
      <formula>$C$4</formula>
    </cfRule>
  </conditionalFormatting>
  <conditionalFormatting sqref="BD48">
    <cfRule type="cellIs" dxfId="7935" priority="3855" operator="lessThan">
      <formula>$C$4</formula>
    </cfRule>
  </conditionalFormatting>
  <conditionalFormatting sqref="BD48">
    <cfRule type="cellIs" dxfId="7934" priority="3856" operator="lessThan">
      <formula>$C$4</formula>
    </cfRule>
  </conditionalFormatting>
  <conditionalFormatting sqref="BD49">
    <cfRule type="cellIs" dxfId="7933" priority="3857" operator="lessThan">
      <formula>$C$4</formula>
    </cfRule>
  </conditionalFormatting>
  <conditionalFormatting sqref="BD49">
    <cfRule type="cellIs" dxfId="7932" priority="3858" operator="lessThan">
      <formula>$C$4</formula>
    </cfRule>
  </conditionalFormatting>
  <conditionalFormatting sqref="BD50">
    <cfRule type="cellIs" dxfId="7931" priority="3859" operator="lessThan">
      <formula>$C$4</formula>
    </cfRule>
  </conditionalFormatting>
  <conditionalFormatting sqref="BD50">
    <cfRule type="cellIs" dxfId="7930" priority="3860" operator="lessThan">
      <formula>$C$4</formula>
    </cfRule>
  </conditionalFormatting>
  <conditionalFormatting sqref="BD51">
    <cfRule type="cellIs" dxfId="7929" priority="3861" operator="lessThan">
      <formula>$C$4</formula>
    </cfRule>
  </conditionalFormatting>
  <conditionalFormatting sqref="BD51">
    <cfRule type="cellIs" dxfId="7928" priority="3862" operator="lessThan">
      <formula>$C$4</formula>
    </cfRule>
  </conditionalFormatting>
  <conditionalFormatting sqref="BD52">
    <cfRule type="cellIs" dxfId="7927" priority="3863" operator="lessThan">
      <formula>$C$4</formula>
    </cfRule>
  </conditionalFormatting>
  <conditionalFormatting sqref="BD52">
    <cfRule type="cellIs" dxfId="7926" priority="3864" operator="lessThan">
      <formula>$C$4</formula>
    </cfRule>
  </conditionalFormatting>
  <conditionalFormatting sqref="BD53">
    <cfRule type="cellIs" dxfId="7925" priority="3865" operator="lessThan">
      <formula>$C$4</formula>
    </cfRule>
  </conditionalFormatting>
  <conditionalFormatting sqref="BD53">
    <cfRule type="cellIs" dxfId="7924" priority="3866" operator="lessThan">
      <formula>$C$4</formula>
    </cfRule>
  </conditionalFormatting>
  <conditionalFormatting sqref="BD54">
    <cfRule type="cellIs" dxfId="7923" priority="3867" operator="lessThan">
      <formula>$C$4</formula>
    </cfRule>
  </conditionalFormatting>
  <conditionalFormatting sqref="BD54">
    <cfRule type="cellIs" dxfId="7922" priority="3868" operator="lessThan">
      <formula>$C$4</formula>
    </cfRule>
  </conditionalFormatting>
  <conditionalFormatting sqref="BD55">
    <cfRule type="cellIs" dxfId="7921" priority="3869" operator="lessThan">
      <formula>$C$4</formula>
    </cfRule>
  </conditionalFormatting>
  <conditionalFormatting sqref="BD55">
    <cfRule type="cellIs" dxfId="7920" priority="3870" operator="lessThan">
      <formula>$C$4</formula>
    </cfRule>
  </conditionalFormatting>
  <conditionalFormatting sqref="BD56">
    <cfRule type="cellIs" dxfId="7919" priority="3871" operator="lessThan">
      <formula>$C$4</formula>
    </cfRule>
  </conditionalFormatting>
  <conditionalFormatting sqref="BD56">
    <cfRule type="cellIs" dxfId="7918" priority="3872" operator="lessThan">
      <formula>$C$4</formula>
    </cfRule>
  </conditionalFormatting>
  <conditionalFormatting sqref="BD57">
    <cfRule type="cellIs" dxfId="7917" priority="3873" operator="lessThan">
      <formula>$C$4</formula>
    </cfRule>
  </conditionalFormatting>
  <conditionalFormatting sqref="BD57">
    <cfRule type="cellIs" dxfId="7916" priority="3874" operator="lessThan">
      <formula>$C$4</formula>
    </cfRule>
  </conditionalFormatting>
  <conditionalFormatting sqref="BD58">
    <cfRule type="cellIs" dxfId="7915" priority="3875" operator="lessThan">
      <formula>$C$4</formula>
    </cfRule>
  </conditionalFormatting>
  <conditionalFormatting sqref="BD58">
    <cfRule type="cellIs" dxfId="7914" priority="3876" operator="lessThan">
      <formula>$C$4</formula>
    </cfRule>
  </conditionalFormatting>
  <conditionalFormatting sqref="BD59">
    <cfRule type="cellIs" dxfId="7913" priority="3877" operator="lessThan">
      <formula>$C$4</formula>
    </cfRule>
  </conditionalFormatting>
  <conditionalFormatting sqref="BD59">
    <cfRule type="cellIs" dxfId="7912" priority="3878" operator="lessThan">
      <formula>$C$4</formula>
    </cfRule>
  </conditionalFormatting>
  <conditionalFormatting sqref="BD60">
    <cfRule type="cellIs" dxfId="7911" priority="3879" operator="lessThan">
      <formula>$C$4</formula>
    </cfRule>
  </conditionalFormatting>
  <conditionalFormatting sqref="BD60">
    <cfRule type="cellIs" dxfId="7910" priority="3880" operator="lessThan">
      <formula>$C$4</formula>
    </cfRule>
  </conditionalFormatting>
  <conditionalFormatting sqref="BE11">
    <cfRule type="cellIs" dxfId="7909" priority="3881" operator="lessThan">
      <formula>$C$4</formula>
    </cfRule>
  </conditionalFormatting>
  <conditionalFormatting sqref="BE11">
    <cfRule type="cellIs" dxfId="7908" priority="3882" operator="lessThan">
      <formula>$C$4</formula>
    </cfRule>
  </conditionalFormatting>
  <conditionalFormatting sqref="BE12">
    <cfRule type="cellIs" dxfId="7907" priority="3883" operator="lessThan">
      <formula>$C$4</formula>
    </cfRule>
  </conditionalFormatting>
  <conditionalFormatting sqref="BE12">
    <cfRule type="cellIs" dxfId="7906" priority="3884" operator="lessThan">
      <formula>$C$4</formula>
    </cfRule>
  </conditionalFormatting>
  <conditionalFormatting sqref="BE13">
    <cfRule type="cellIs" dxfId="7905" priority="3885" operator="lessThan">
      <formula>$C$4</formula>
    </cfRule>
  </conditionalFormatting>
  <conditionalFormatting sqref="BE13">
    <cfRule type="cellIs" dxfId="7904" priority="3886" operator="lessThan">
      <formula>$C$4</formula>
    </cfRule>
  </conditionalFormatting>
  <conditionalFormatting sqref="BE14">
    <cfRule type="cellIs" dxfId="7903" priority="3887" operator="lessThan">
      <formula>$C$4</formula>
    </cfRule>
  </conditionalFormatting>
  <conditionalFormatting sqref="BE14">
    <cfRule type="cellIs" dxfId="7902" priority="3888" operator="lessThan">
      <formula>$C$4</formula>
    </cfRule>
  </conditionalFormatting>
  <conditionalFormatting sqref="BE15">
    <cfRule type="cellIs" dxfId="7901" priority="3889" operator="lessThan">
      <formula>$C$4</formula>
    </cfRule>
  </conditionalFormatting>
  <conditionalFormatting sqref="BE15">
    <cfRule type="cellIs" dxfId="7900" priority="3890" operator="lessThan">
      <formula>$C$4</formula>
    </cfRule>
  </conditionalFormatting>
  <conditionalFormatting sqref="BE16">
    <cfRule type="cellIs" dxfId="7899" priority="3891" operator="lessThan">
      <formula>$C$4</formula>
    </cfRule>
  </conditionalFormatting>
  <conditionalFormatting sqref="BE16">
    <cfRule type="cellIs" dxfId="7898" priority="3892" operator="lessThan">
      <formula>$C$4</formula>
    </cfRule>
  </conditionalFormatting>
  <conditionalFormatting sqref="BE17">
    <cfRule type="cellIs" dxfId="7897" priority="3893" operator="lessThan">
      <formula>$C$4</formula>
    </cfRule>
  </conditionalFormatting>
  <conditionalFormatting sqref="BE17">
    <cfRule type="cellIs" dxfId="7896" priority="3894" operator="lessThan">
      <formula>$C$4</formula>
    </cfRule>
  </conditionalFormatting>
  <conditionalFormatting sqref="BE18">
    <cfRule type="cellIs" dxfId="7895" priority="3895" operator="lessThan">
      <formula>$C$4</formula>
    </cfRule>
  </conditionalFormatting>
  <conditionalFormatting sqref="BE18">
    <cfRule type="cellIs" dxfId="7894" priority="3896" operator="lessThan">
      <formula>$C$4</formula>
    </cfRule>
  </conditionalFormatting>
  <conditionalFormatting sqref="BE19">
    <cfRule type="cellIs" dxfId="7893" priority="3897" operator="lessThan">
      <formula>$C$4</formula>
    </cfRule>
  </conditionalFormatting>
  <conditionalFormatting sqref="BE19">
    <cfRule type="cellIs" dxfId="7892" priority="3898" operator="lessThan">
      <formula>$C$4</formula>
    </cfRule>
  </conditionalFormatting>
  <conditionalFormatting sqref="BE20">
    <cfRule type="cellIs" dxfId="7891" priority="3899" operator="lessThan">
      <formula>$C$4</formula>
    </cfRule>
  </conditionalFormatting>
  <conditionalFormatting sqref="BE20">
    <cfRule type="cellIs" dxfId="7890" priority="3900" operator="lessThan">
      <formula>$C$4</formula>
    </cfRule>
  </conditionalFormatting>
  <conditionalFormatting sqref="BE21">
    <cfRule type="cellIs" dxfId="7889" priority="3901" operator="lessThan">
      <formula>$C$4</formula>
    </cfRule>
  </conditionalFormatting>
  <conditionalFormatting sqref="BE21">
    <cfRule type="cellIs" dxfId="7888" priority="3902" operator="lessThan">
      <formula>$C$4</formula>
    </cfRule>
  </conditionalFormatting>
  <conditionalFormatting sqref="BE22">
    <cfRule type="cellIs" dxfId="7887" priority="3903" operator="lessThan">
      <formula>$C$4</formula>
    </cfRule>
  </conditionalFormatting>
  <conditionalFormatting sqref="BE22">
    <cfRule type="cellIs" dxfId="7886" priority="3904" operator="lessThan">
      <formula>$C$4</formula>
    </cfRule>
  </conditionalFormatting>
  <conditionalFormatting sqref="BE23">
    <cfRule type="cellIs" dxfId="7885" priority="3905" operator="lessThan">
      <formula>$C$4</formula>
    </cfRule>
  </conditionalFormatting>
  <conditionalFormatting sqref="BE23">
    <cfRule type="cellIs" dxfId="7884" priority="3906" operator="lessThan">
      <formula>$C$4</formula>
    </cfRule>
  </conditionalFormatting>
  <conditionalFormatting sqref="BE24">
    <cfRule type="cellIs" dxfId="7883" priority="3907" operator="lessThan">
      <formula>$C$4</formula>
    </cfRule>
  </conditionalFormatting>
  <conditionalFormatting sqref="BE24">
    <cfRule type="cellIs" dxfId="7882" priority="3908" operator="lessThan">
      <formula>$C$4</formula>
    </cfRule>
  </conditionalFormatting>
  <conditionalFormatting sqref="BE25">
    <cfRule type="cellIs" dxfId="7881" priority="3909" operator="lessThan">
      <formula>$C$4</formula>
    </cfRule>
  </conditionalFormatting>
  <conditionalFormatting sqref="BE25">
    <cfRule type="cellIs" dxfId="7880" priority="3910" operator="lessThan">
      <formula>$C$4</formula>
    </cfRule>
  </conditionalFormatting>
  <conditionalFormatting sqref="BE26">
    <cfRule type="cellIs" dxfId="7879" priority="3911" operator="lessThan">
      <formula>$C$4</formula>
    </cfRule>
  </conditionalFormatting>
  <conditionalFormatting sqref="BE26">
    <cfRule type="cellIs" dxfId="7878" priority="3912" operator="lessThan">
      <formula>$C$4</formula>
    </cfRule>
  </conditionalFormatting>
  <conditionalFormatting sqref="BE27">
    <cfRule type="cellIs" dxfId="7877" priority="3913" operator="lessThan">
      <formula>$C$4</formula>
    </cfRule>
  </conditionalFormatting>
  <conditionalFormatting sqref="BE27">
    <cfRule type="cellIs" dxfId="7876" priority="3914" operator="lessThan">
      <formula>$C$4</formula>
    </cfRule>
  </conditionalFormatting>
  <conditionalFormatting sqref="BE28">
    <cfRule type="cellIs" dxfId="7875" priority="3915" operator="lessThan">
      <formula>$C$4</formula>
    </cfRule>
  </conditionalFormatting>
  <conditionalFormatting sqref="BE28">
    <cfRule type="cellIs" dxfId="7874" priority="3916" operator="lessThan">
      <formula>$C$4</formula>
    </cfRule>
  </conditionalFormatting>
  <conditionalFormatting sqref="BE29">
    <cfRule type="cellIs" dxfId="7873" priority="3917" operator="lessThan">
      <formula>$C$4</formula>
    </cfRule>
  </conditionalFormatting>
  <conditionalFormatting sqref="BE29">
    <cfRule type="cellIs" dxfId="7872" priority="3918" operator="lessThan">
      <formula>$C$4</formula>
    </cfRule>
  </conditionalFormatting>
  <conditionalFormatting sqref="BE30">
    <cfRule type="cellIs" dxfId="7871" priority="3919" operator="lessThan">
      <formula>$C$4</formula>
    </cfRule>
  </conditionalFormatting>
  <conditionalFormatting sqref="BE30">
    <cfRule type="cellIs" dxfId="7870" priority="3920" operator="lessThan">
      <formula>$C$4</formula>
    </cfRule>
  </conditionalFormatting>
  <conditionalFormatting sqref="BE31">
    <cfRule type="cellIs" dxfId="7869" priority="3921" operator="lessThan">
      <formula>$C$4</formula>
    </cfRule>
  </conditionalFormatting>
  <conditionalFormatting sqref="BE31">
    <cfRule type="cellIs" dxfId="7868" priority="3922" operator="lessThan">
      <formula>$C$4</formula>
    </cfRule>
  </conditionalFormatting>
  <conditionalFormatting sqref="BE32">
    <cfRule type="cellIs" dxfId="7867" priority="3923" operator="lessThan">
      <formula>$C$4</formula>
    </cfRule>
  </conditionalFormatting>
  <conditionalFormatting sqref="BE32">
    <cfRule type="cellIs" dxfId="7866" priority="3924" operator="lessThan">
      <formula>$C$4</formula>
    </cfRule>
  </conditionalFormatting>
  <conditionalFormatting sqref="BE33">
    <cfRule type="cellIs" dxfId="7865" priority="3925" operator="lessThan">
      <formula>$C$4</formula>
    </cfRule>
  </conditionalFormatting>
  <conditionalFormatting sqref="BE33">
    <cfRule type="cellIs" dxfId="7864" priority="3926" operator="lessThan">
      <formula>$C$4</formula>
    </cfRule>
  </conditionalFormatting>
  <conditionalFormatting sqref="BE34">
    <cfRule type="cellIs" dxfId="7863" priority="3927" operator="lessThan">
      <formula>$C$4</formula>
    </cfRule>
  </conditionalFormatting>
  <conditionalFormatting sqref="BE34">
    <cfRule type="cellIs" dxfId="7862" priority="3928" operator="lessThan">
      <formula>$C$4</formula>
    </cfRule>
  </conditionalFormatting>
  <conditionalFormatting sqref="BE35">
    <cfRule type="cellIs" dxfId="7861" priority="3929" operator="lessThan">
      <formula>$C$4</formula>
    </cfRule>
  </conditionalFormatting>
  <conditionalFormatting sqref="BE35">
    <cfRule type="cellIs" dxfId="7860" priority="3930" operator="lessThan">
      <formula>$C$4</formula>
    </cfRule>
  </conditionalFormatting>
  <conditionalFormatting sqref="BE36">
    <cfRule type="cellIs" dxfId="7859" priority="3931" operator="lessThan">
      <formula>$C$4</formula>
    </cfRule>
  </conditionalFormatting>
  <conditionalFormatting sqref="BE36">
    <cfRule type="cellIs" dxfId="7858" priority="3932" operator="lessThan">
      <formula>$C$4</formula>
    </cfRule>
  </conditionalFormatting>
  <conditionalFormatting sqref="BE37">
    <cfRule type="cellIs" dxfId="7857" priority="3933" operator="lessThan">
      <formula>$C$4</formula>
    </cfRule>
  </conditionalFormatting>
  <conditionalFormatting sqref="BE37">
    <cfRule type="cellIs" dxfId="7856" priority="3934" operator="lessThan">
      <formula>$C$4</formula>
    </cfRule>
  </conditionalFormatting>
  <conditionalFormatting sqref="BE38">
    <cfRule type="cellIs" dxfId="7855" priority="3935" operator="lessThan">
      <formula>$C$4</formula>
    </cfRule>
  </conditionalFormatting>
  <conditionalFormatting sqref="BE38">
    <cfRule type="cellIs" dxfId="7854" priority="3936" operator="lessThan">
      <formula>$C$4</formula>
    </cfRule>
  </conditionalFormatting>
  <conditionalFormatting sqref="BE39">
    <cfRule type="cellIs" dxfId="7853" priority="3937" operator="lessThan">
      <formula>$C$4</formula>
    </cfRule>
  </conditionalFormatting>
  <conditionalFormatting sqref="BE39">
    <cfRule type="cellIs" dxfId="7852" priority="3938" operator="lessThan">
      <formula>$C$4</formula>
    </cfRule>
  </conditionalFormatting>
  <conditionalFormatting sqref="BE40">
    <cfRule type="cellIs" dxfId="7851" priority="3939" operator="lessThan">
      <formula>$C$4</formula>
    </cfRule>
  </conditionalFormatting>
  <conditionalFormatting sqref="BE40">
    <cfRule type="cellIs" dxfId="7850" priority="3940" operator="lessThan">
      <formula>$C$4</formula>
    </cfRule>
  </conditionalFormatting>
  <conditionalFormatting sqref="BE41">
    <cfRule type="cellIs" dxfId="7849" priority="3941" operator="lessThan">
      <formula>$C$4</formula>
    </cfRule>
  </conditionalFormatting>
  <conditionalFormatting sqref="BE41">
    <cfRule type="cellIs" dxfId="7848" priority="3942" operator="lessThan">
      <formula>$C$4</formula>
    </cfRule>
  </conditionalFormatting>
  <conditionalFormatting sqref="BE42">
    <cfRule type="cellIs" dxfId="7847" priority="3943" operator="lessThan">
      <formula>$C$4</formula>
    </cfRule>
  </conditionalFormatting>
  <conditionalFormatting sqref="BE42">
    <cfRule type="cellIs" dxfId="7846" priority="3944" operator="lessThan">
      <formula>$C$4</formula>
    </cfRule>
  </conditionalFormatting>
  <conditionalFormatting sqref="BE43">
    <cfRule type="cellIs" dxfId="7845" priority="3945" operator="lessThan">
      <formula>$C$4</formula>
    </cfRule>
  </conditionalFormatting>
  <conditionalFormatting sqref="BE43">
    <cfRule type="cellIs" dxfId="7844" priority="3946" operator="lessThan">
      <formula>$C$4</formula>
    </cfRule>
  </conditionalFormatting>
  <conditionalFormatting sqref="BE44">
    <cfRule type="cellIs" dxfId="7843" priority="3947" operator="lessThan">
      <formula>$C$4</formula>
    </cfRule>
  </conditionalFormatting>
  <conditionalFormatting sqref="BE44">
    <cfRule type="cellIs" dxfId="7842" priority="3948" operator="lessThan">
      <formula>$C$4</formula>
    </cfRule>
  </conditionalFormatting>
  <conditionalFormatting sqref="BE45">
    <cfRule type="cellIs" dxfId="7841" priority="3949" operator="lessThan">
      <formula>$C$4</formula>
    </cfRule>
  </conditionalFormatting>
  <conditionalFormatting sqref="BE45">
    <cfRule type="cellIs" dxfId="7840" priority="3950" operator="lessThan">
      <formula>$C$4</formula>
    </cfRule>
  </conditionalFormatting>
  <conditionalFormatting sqref="BE46">
    <cfRule type="cellIs" dxfId="7839" priority="3951" operator="lessThan">
      <formula>$C$4</formula>
    </cfRule>
  </conditionalFormatting>
  <conditionalFormatting sqref="BE46">
    <cfRule type="cellIs" dxfId="7838" priority="3952" operator="lessThan">
      <formula>$C$4</formula>
    </cfRule>
  </conditionalFormatting>
  <conditionalFormatting sqref="BE47">
    <cfRule type="cellIs" dxfId="7837" priority="3953" operator="lessThan">
      <formula>$C$4</formula>
    </cfRule>
  </conditionalFormatting>
  <conditionalFormatting sqref="BE47">
    <cfRule type="cellIs" dxfId="7836" priority="3954" operator="lessThan">
      <formula>$C$4</formula>
    </cfRule>
  </conditionalFormatting>
  <conditionalFormatting sqref="BE48">
    <cfRule type="cellIs" dxfId="7835" priority="3955" operator="lessThan">
      <formula>$C$4</formula>
    </cfRule>
  </conditionalFormatting>
  <conditionalFormatting sqref="BE48">
    <cfRule type="cellIs" dxfId="7834" priority="3956" operator="lessThan">
      <formula>$C$4</formula>
    </cfRule>
  </conditionalFormatting>
  <conditionalFormatting sqref="BE49">
    <cfRule type="cellIs" dxfId="7833" priority="3957" operator="lessThan">
      <formula>$C$4</formula>
    </cfRule>
  </conditionalFormatting>
  <conditionalFormatting sqref="BE49">
    <cfRule type="cellIs" dxfId="7832" priority="3958" operator="lessThan">
      <formula>$C$4</formula>
    </cfRule>
  </conditionalFormatting>
  <conditionalFormatting sqref="BE50">
    <cfRule type="cellIs" dxfId="7831" priority="3959" operator="lessThan">
      <formula>$C$4</formula>
    </cfRule>
  </conditionalFormatting>
  <conditionalFormatting sqref="BE50">
    <cfRule type="cellIs" dxfId="7830" priority="3960" operator="lessThan">
      <formula>$C$4</formula>
    </cfRule>
  </conditionalFormatting>
  <conditionalFormatting sqref="BE51">
    <cfRule type="cellIs" dxfId="7829" priority="3961" operator="lessThan">
      <formula>$C$4</formula>
    </cfRule>
  </conditionalFormatting>
  <conditionalFormatting sqref="BE51">
    <cfRule type="cellIs" dxfId="7828" priority="3962" operator="lessThan">
      <formula>$C$4</formula>
    </cfRule>
  </conditionalFormatting>
  <conditionalFormatting sqref="BE52">
    <cfRule type="cellIs" dxfId="7827" priority="3963" operator="lessThan">
      <formula>$C$4</formula>
    </cfRule>
  </conditionalFormatting>
  <conditionalFormatting sqref="BE52">
    <cfRule type="cellIs" dxfId="7826" priority="3964" operator="lessThan">
      <formula>$C$4</formula>
    </cfRule>
  </conditionalFormatting>
  <conditionalFormatting sqref="BE53">
    <cfRule type="cellIs" dxfId="7825" priority="3965" operator="lessThan">
      <formula>$C$4</formula>
    </cfRule>
  </conditionalFormatting>
  <conditionalFormatting sqref="BE53">
    <cfRule type="cellIs" dxfId="7824" priority="3966" operator="lessThan">
      <formula>$C$4</formula>
    </cfRule>
  </conditionalFormatting>
  <conditionalFormatting sqref="BE54">
    <cfRule type="cellIs" dxfId="7823" priority="3967" operator="lessThan">
      <formula>$C$4</formula>
    </cfRule>
  </conditionalFormatting>
  <conditionalFormatting sqref="BE54">
    <cfRule type="cellIs" dxfId="7822" priority="3968" operator="lessThan">
      <formula>$C$4</formula>
    </cfRule>
  </conditionalFormatting>
  <conditionalFormatting sqref="BE55">
    <cfRule type="cellIs" dxfId="7821" priority="3969" operator="lessThan">
      <formula>$C$4</formula>
    </cfRule>
  </conditionalFormatting>
  <conditionalFormatting sqref="BE55">
    <cfRule type="cellIs" dxfId="7820" priority="3970" operator="lessThan">
      <formula>$C$4</formula>
    </cfRule>
  </conditionalFormatting>
  <conditionalFormatting sqref="BE56">
    <cfRule type="cellIs" dxfId="7819" priority="3971" operator="lessThan">
      <formula>$C$4</formula>
    </cfRule>
  </conditionalFormatting>
  <conditionalFormatting sqref="BE56">
    <cfRule type="cellIs" dxfId="7818" priority="3972" operator="lessThan">
      <formula>$C$4</formula>
    </cfRule>
  </conditionalFormatting>
  <conditionalFormatting sqref="BE57">
    <cfRule type="cellIs" dxfId="7817" priority="3973" operator="lessThan">
      <formula>$C$4</formula>
    </cfRule>
  </conditionalFormatting>
  <conditionalFormatting sqref="BE57">
    <cfRule type="cellIs" dxfId="7816" priority="3974" operator="lessThan">
      <formula>$C$4</formula>
    </cfRule>
  </conditionalFormatting>
  <conditionalFormatting sqref="BE58">
    <cfRule type="cellIs" dxfId="7815" priority="3975" operator="lessThan">
      <formula>$C$4</formula>
    </cfRule>
  </conditionalFormatting>
  <conditionalFormatting sqref="BE58">
    <cfRule type="cellIs" dxfId="7814" priority="3976" operator="lessThan">
      <formula>$C$4</formula>
    </cfRule>
  </conditionalFormatting>
  <conditionalFormatting sqref="BE59">
    <cfRule type="cellIs" dxfId="7813" priority="3977" operator="lessThan">
      <formula>$C$4</formula>
    </cfRule>
  </conditionalFormatting>
  <conditionalFormatting sqref="BE59">
    <cfRule type="cellIs" dxfId="7812" priority="3978" operator="lessThan">
      <formula>$C$4</formula>
    </cfRule>
  </conditionalFormatting>
  <conditionalFormatting sqref="BE60">
    <cfRule type="cellIs" dxfId="7811" priority="3979" operator="lessThan">
      <formula>$C$4</formula>
    </cfRule>
  </conditionalFormatting>
  <conditionalFormatting sqref="BE60">
    <cfRule type="cellIs" dxfId="7810" priority="3980" operator="lessThan">
      <formula>$C$4</formula>
    </cfRule>
  </conditionalFormatting>
  <conditionalFormatting sqref="BF47">
    <cfRule type="cellIs" dxfId="7809" priority="4053" operator="lessThan">
      <formula>$C$4</formula>
    </cfRule>
  </conditionalFormatting>
  <conditionalFormatting sqref="BF47">
    <cfRule type="cellIs" dxfId="7808" priority="4054" operator="lessThan">
      <formula>$C$4</formula>
    </cfRule>
  </conditionalFormatting>
  <conditionalFormatting sqref="BF48">
    <cfRule type="cellIs" dxfId="7807" priority="4055" operator="lessThan">
      <formula>$C$4</formula>
    </cfRule>
  </conditionalFormatting>
  <conditionalFormatting sqref="BF48">
    <cfRule type="cellIs" dxfId="7806" priority="4056" operator="lessThan">
      <formula>$C$4</formula>
    </cfRule>
  </conditionalFormatting>
  <conditionalFormatting sqref="BF49">
    <cfRule type="cellIs" dxfId="7805" priority="4057" operator="lessThan">
      <formula>$C$4</formula>
    </cfRule>
  </conditionalFormatting>
  <conditionalFormatting sqref="BF49">
    <cfRule type="cellIs" dxfId="7804" priority="4058" operator="lessThan">
      <formula>$C$4</formula>
    </cfRule>
  </conditionalFormatting>
  <conditionalFormatting sqref="BF50">
    <cfRule type="cellIs" dxfId="7803" priority="4059" operator="lessThan">
      <formula>$C$4</formula>
    </cfRule>
  </conditionalFormatting>
  <conditionalFormatting sqref="BF50">
    <cfRule type="cellIs" dxfId="7802" priority="4060" operator="lessThan">
      <formula>$C$4</formula>
    </cfRule>
  </conditionalFormatting>
  <conditionalFormatting sqref="BF51">
    <cfRule type="cellIs" dxfId="7801" priority="4061" operator="lessThan">
      <formula>$C$4</formula>
    </cfRule>
  </conditionalFormatting>
  <conditionalFormatting sqref="BF51">
    <cfRule type="cellIs" dxfId="7800" priority="4062" operator="lessThan">
      <formula>$C$4</formula>
    </cfRule>
  </conditionalFormatting>
  <conditionalFormatting sqref="BF52">
    <cfRule type="cellIs" dxfId="7799" priority="4063" operator="lessThan">
      <formula>$C$4</formula>
    </cfRule>
  </conditionalFormatting>
  <conditionalFormatting sqref="BF52">
    <cfRule type="cellIs" dxfId="7798" priority="4064" operator="lessThan">
      <formula>$C$4</formula>
    </cfRule>
  </conditionalFormatting>
  <conditionalFormatting sqref="BF53">
    <cfRule type="cellIs" dxfId="7797" priority="4065" operator="lessThan">
      <formula>$C$4</formula>
    </cfRule>
  </conditionalFormatting>
  <conditionalFormatting sqref="BF53">
    <cfRule type="cellIs" dxfId="7796" priority="4066" operator="lessThan">
      <formula>$C$4</formula>
    </cfRule>
  </conditionalFormatting>
  <conditionalFormatting sqref="BF54">
    <cfRule type="cellIs" dxfId="7795" priority="4067" operator="lessThan">
      <formula>$C$4</formula>
    </cfRule>
  </conditionalFormatting>
  <conditionalFormatting sqref="BF54">
    <cfRule type="cellIs" dxfId="7794" priority="4068" operator="lessThan">
      <formula>$C$4</formula>
    </cfRule>
  </conditionalFormatting>
  <conditionalFormatting sqref="BF55">
    <cfRule type="cellIs" dxfId="7793" priority="4069" operator="lessThan">
      <formula>$C$4</formula>
    </cfRule>
  </conditionalFormatting>
  <conditionalFormatting sqref="BF55">
    <cfRule type="cellIs" dxfId="7792" priority="4070" operator="lessThan">
      <formula>$C$4</formula>
    </cfRule>
  </conditionalFormatting>
  <conditionalFormatting sqref="BF56">
    <cfRule type="cellIs" dxfId="7791" priority="4071" operator="lessThan">
      <formula>$C$4</formula>
    </cfRule>
  </conditionalFormatting>
  <conditionalFormatting sqref="BF56">
    <cfRule type="cellIs" dxfId="7790" priority="4072" operator="lessThan">
      <formula>$C$4</formula>
    </cfRule>
  </conditionalFormatting>
  <conditionalFormatting sqref="BF57">
    <cfRule type="cellIs" dxfId="7789" priority="4073" operator="lessThan">
      <formula>$C$4</formula>
    </cfRule>
  </conditionalFormatting>
  <conditionalFormatting sqref="BF57">
    <cfRule type="cellIs" dxfId="7788" priority="4074" operator="lessThan">
      <formula>$C$4</formula>
    </cfRule>
  </conditionalFormatting>
  <conditionalFormatting sqref="BF58">
    <cfRule type="cellIs" dxfId="7787" priority="4075" operator="lessThan">
      <formula>$C$4</formula>
    </cfRule>
  </conditionalFormatting>
  <conditionalFormatting sqref="BF58">
    <cfRule type="cellIs" dxfId="7786" priority="4076" operator="lessThan">
      <formula>$C$4</formula>
    </cfRule>
  </conditionalFormatting>
  <conditionalFormatting sqref="BF59">
    <cfRule type="cellIs" dxfId="7785" priority="4077" operator="lessThan">
      <formula>$C$4</formula>
    </cfRule>
  </conditionalFormatting>
  <conditionalFormatting sqref="BF59">
    <cfRule type="cellIs" dxfId="7784" priority="4078" operator="lessThan">
      <formula>$C$4</formula>
    </cfRule>
  </conditionalFormatting>
  <conditionalFormatting sqref="BF60">
    <cfRule type="cellIs" dxfId="7783" priority="4079" operator="lessThan">
      <formula>$C$4</formula>
    </cfRule>
  </conditionalFormatting>
  <conditionalFormatting sqref="BF60">
    <cfRule type="cellIs" dxfId="7782" priority="4080" operator="lessThan">
      <formula>$C$4</formula>
    </cfRule>
  </conditionalFormatting>
  <conditionalFormatting sqref="BG11">
    <cfRule type="cellIs" dxfId="7781" priority="4081" operator="lessThan">
      <formula>$C$4</formula>
    </cfRule>
  </conditionalFormatting>
  <conditionalFormatting sqref="BG11">
    <cfRule type="cellIs" dxfId="7780" priority="4082" operator="lessThan">
      <formula>$C$4</formula>
    </cfRule>
  </conditionalFormatting>
  <conditionalFormatting sqref="BG12">
    <cfRule type="cellIs" dxfId="7779" priority="4083" operator="lessThan">
      <formula>$C$4</formula>
    </cfRule>
  </conditionalFormatting>
  <conditionalFormatting sqref="BG12">
    <cfRule type="cellIs" dxfId="7778" priority="4084" operator="lessThan">
      <formula>$C$4</formula>
    </cfRule>
  </conditionalFormatting>
  <conditionalFormatting sqref="BG13">
    <cfRule type="cellIs" dxfId="7777" priority="4085" operator="lessThan">
      <formula>$C$4</formula>
    </cfRule>
  </conditionalFormatting>
  <conditionalFormatting sqref="BG13">
    <cfRule type="cellIs" dxfId="7776" priority="4086" operator="lessThan">
      <formula>$C$4</formula>
    </cfRule>
  </conditionalFormatting>
  <conditionalFormatting sqref="BG14">
    <cfRule type="cellIs" dxfId="7775" priority="4087" operator="lessThan">
      <formula>$C$4</formula>
    </cfRule>
  </conditionalFormatting>
  <conditionalFormatting sqref="BG14">
    <cfRule type="cellIs" dxfId="7774" priority="4088" operator="lessThan">
      <formula>$C$4</formula>
    </cfRule>
  </conditionalFormatting>
  <conditionalFormatting sqref="BG15">
    <cfRule type="cellIs" dxfId="7773" priority="4089" operator="lessThan">
      <formula>$C$4</formula>
    </cfRule>
  </conditionalFormatting>
  <conditionalFormatting sqref="BG15">
    <cfRule type="cellIs" dxfId="7772" priority="4090" operator="lessThan">
      <formula>$C$4</formula>
    </cfRule>
  </conditionalFormatting>
  <conditionalFormatting sqref="BG16">
    <cfRule type="cellIs" dxfId="7771" priority="4091" operator="lessThan">
      <formula>$C$4</formula>
    </cfRule>
  </conditionalFormatting>
  <conditionalFormatting sqref="BG16">
    <cfRule type="cellIs" dxfId="7770" priority="4092" operator="lessThan">
      <formula>$C$4</formula>
    </cfRule>
  </conditionalFormatting>
  <conditionalFormatting sqref="BG17">
    <cfRule type="cellIs" dxfId="7769" priority="4093" operator="lessThan">
      <formula>$C$4</formula>
    </cfRule>
  </conditionalFormatting>
  <conditionalFormatting sqref="BG17">
    <cfRule type="cellIs" dxfId="7768" priority="4094" operator="lessThan">
      <formula>$C$4</formula>
    </cfRule>
  </conditionalFormatting>
  <conditionalFormatting sqref="BG18">
    <cfRule type="cellIs" dxfId="7767" priority="4095" operator="lessThan">
      <formula>$C$4</formula>
    </cfRule>
  </conditionalFormatting>
  <conditionalFormatting sqref="BG18">
    <cfRule type="cellIs" dxfId="7766" priority="4096" operator="lessThan">
      <formula>$C$4</formula>
    </cfRule>
  </conditionalFormatting>
  <conditionalFormatting sqref="BG19">
    <cfRule type="cellIs" dxfId="7765" priority="4097" operator="lessThan">
      <formula>$C$4</formula>
    </cfRule>
  </conditionalFormatting>
  <conditionalFormatting sqref="BG19">
    <cfRule type="cellIs" dxfId="7764" priority="4098" operator="lessThan">
      <formula>$C$4</formula>
    </cfRule>
  </conditionalFormatting>
  <conditionalFormatting sqref="BG20">
    <cfRule type="cellIs" dxfId="7763" priority="4099" operator="lessThan">
      <formula>$C$4</formula>
    </cfRule>
  </conditionalFormatting>
  <conditionalFormatting sqref="BG20">
    <cfRule type="cellIs" dxfId="7762" priority="4100" operator="lessThan">
      <formula>$C$4</formula>
    </cfRule>
  </conditionalFormatting>
  <conditionalFormatting sqref="BG21">
    <cfRule type="cellIs" dxfId="7761" priority="4101" operator="lessThan">
      <formula>$C$4</formula>
    </cfRule>
  </conditionalFormatting>
  <conditionalFormatting sqref="BG21">
    <cfRule type="cellIs" dxfId="7760" priority="4102" operator="lessThan">
      <formula>$C$4</formula>
    </cfRule>
  </conditionalFormatting>
  <conditionalFormatting sqref="BG22">
    <cfRule type="cellIs" dxfId="7759" priority="4103" operator="lessThan">
      <formula>$C$4</formula>
    </cfRule>
  </conditionalFormatting>
  <conditionalFormatting sqref="BG22">
    <cfRule type="cellIs" dxfId="7758" priority="4104" operator="lessThan">
      <formula>$C$4</formula>
    </cfRule>
  </conditionalFormatting>
  <conditionalFormatting sqref="BG23">
    <cfRule type="cellIs" dxfId="7757" priority="4105" operator="lessThan">
      <formula>$C$4</formula>
    </cfRule>
  </conditionalFormatting>
  <conditionalFormatting sqref="BG23">
    <cfRule type="cellIs" dxfId="7756" priority="4106" operator="lessThan">
      <formula>$C$4</formula>
    </cfRule>
  </conditionalFormatting>
  <conditionalFormatting sqref="BG24">
    <cfRule type="cellIs" dxfId="7755" priority="4107" operator="lessThan">
      <formula>$C$4</formula>
    </cfRule>
  </conditionalFormatting>
  <conditionalFormatting sqref="BG24">
    <cfRule type="cellIs" dxfId="7754" priority="4108" operator="lessThan">
      <formula>$C$4</formula>
    </cfRule>
  </conditionalFormatting>
  <conditionalFormatting sqref="BG25">
    <cfRule type="cellIs" dxfId="7753" priority="4109" operator="lessThan">
      <formula>$C$4</formula>
    </cfRule>
  </conditionalFormatting>
  <conditionalFormatting sqref="BG25">
    <cfRule type="cellIs" dxfId="7752" priority="4110" operator="lessThan">
      <formula>$C$4</formula>
    </cfRule>
  </conditionalFormatting>
  <conditionalFormatting sqref="BG26">
    <cfRule type="cellIs" dxfId="7751" priority="4111" operator="lessThan">
      <formula>$C$4</formula>
    </cfRule>
  </conditionalFormatting>
  <conditionalFormatting sqref="BG26">
    <cfRule type="cellIs" dxfId="7750" priority="4112" operator="lessThan">
      <formula>$C$4</formula>
    </cfRule>
  </conditionalFormatting>
  <conditionalFormatting sqref="BG27">
    <cfRule type="cellIs" dxfId="7749" priority="4113" operator="lessThan">
      <formula>$C$4</formula>
    </cfRule>
  </conditionalFormatting>
  <conditionalFormatting sqref="BG27">
    <cfRule type="cellIs" dxfId="7748" priority="4114" operator="lessThan">
      <formula>$C$4</formula>
    </cfRule>
  </conditionalFormatting>
  <conditionalFormatting sqref="BG28">
    <cfRule type="cellIs" dxfId="7747" priority="4115" operator="lessThan">
      <formula>$C$4</formula>
    </cfRule>
  </conditionalFormatting>
  <conditionalFormatting sqref="BG28">
    <cfRule type="cellIs" dxfId="7746" priority="4116" operator="lessThan">
      <formula>$C$4</formula>
    </cfRule>
  </conditionalFormatting>
  <conditionalFormatting sqref="BG29">
    <cfRule type="cellIs" dxfId="7745" priority="4117" operator="lessThan">
      <formula>$C$4</formula>
    </cfRule>
  </conditionalFormatting>
  <conditionalFormatting sqref="BG29">
    <cfRule type="cellIs" dxfId="7744" priority="4118" operator="lessThan">
      <formula>$C$4</formula>
    </cfRule>
  </conditionalFormatting>
  <conditionalFormatting sqref="BG30">
    <cfRule type="cellIs" dxfId="7743" priority="4119" operator="lessThan">
      <formula>$C$4</formula>
    </cfRule>
  </conditionalFormatting>
  <conditionalFormatting sqref="BG30">
    <cfRule type="cellIs" dxfId="7742" priority="4120" operator="lessThan">
      <formula>$C$4</formula>
    </cfRule>
  </conditionalFormatting>
  <conditionalFormatting sqref="BG31">
    <cfRule type="cellIs" dxfId="7741" priority="4121" operator="lessThan">
      <formula>$C$4</formula>
    </cfRule>
  </conditionalFormatting>
  <conditionalFormatting sqref="BG31">
    <cfRule type="cellIs" dxfId="7740" priority="4122" operator="lessThan">
      <formula>$C$4</formula>
    </cfRule>
  </conditionalFormatting>
  <conditionalFormatting sqref="BG32">
    <cfRule type="cellIs" dxfId="7739" priority="4123" operator="lessThan">
      <formula>$C$4</formula>
    </cfRule>
  </conditionalFormatting>
  <conditionalFormatting sqref="BG32">
    <cfRule type="cellIs" dxfId="7738" priority="4124" operator="lessThan">
      <formula>$C$4</formula>
    </cfRule>
  </conditionalFormatting>
  <conditionalFormatting sqref="BG33">
    <cfRule type="cellIs" dxfId="7737" priority="4125" operator="lessThan">
      <formula>$C$4</formula>
    </cfRule>
  </conditionalFormatting>
  <conditionalFormatting sqref="BG33">
    <cfRule type="cellIs" dxfId="7736" priority="4126" operator="lessThan">
      <formula>$C$4</formula>
    </cfRule>
  </conditionalFormatting>
  <conditionalFormatting sqref="BG34">
    <cfRule type="cellIs" dxfId="7735" priority="4127" operator="lessThan">
      <formula>$C$4</formula>
    </cfRule>
  </conditionalFormatting>
  <conditionalFormatting sqref="BG34">
    <cfRule type="cellIs" dxfId="7734" priority="4128" operator="lessThan">
      <formula>$C$4</formula>
    </cfRule>
  </conditionalFormatting>
  <conditionalFormatting sqref="BG35">
    <cfRule type="cellIs" dxfId="7733" priority="4129" operator="lessThan">
      <formula>$C$4</formula>
    </cfRule>
  </conditionalFormatting>
  <conditionalFormatting sqref="BG35">
    <cfRule type="cellIs" dxfId="7732" priority="4130" operator="lessThan">
      <formula>$C$4</formula>
    </cfRule>
  </conditionalFormatting>
  <conditionalFormatting sqref="BG36">
    <cfRule type="cellIs" dxfId="7731" priority="4131" operator="lessThan">
      <formula>$C$4</formula>
    </cfRule>
  </conditionalFormatting>
  <conditionalFormatting sqref="BG36">
    <cfRule type="cellIs" dxfId="7730" priority="4132" operator="lessThan">
      <formula>$C$4</formula>
    </cfRule>
  </conditionalFormatting>
  <conditionalFormatting sqref="BG37">
    <cfRule type="cellIs" dxfId="7729" priority="4133" operator="lessThan">
      <formula>$C$4</formula>
    </cfRule>
  </conditionalFormatting>
  <conditionalFormatting sqref="BG37">
    <cfRule type="cellIs" dxfId="7728" priority="4134" operator="lessThan">
      <formula>$C$4</formula>
    </cfRule>
  </conditionalFormatting>
  <conditionalFormatting sqref="BG38">
    <cfRule type="cellIs" dxfId="7727" priority="4135" operator="lessThan">
      <formula>$C$4</formula>
    </cfRule>
  </conditionalFormatting>
  <conditionalFormatting sqref="BG38">
    <cfRule type="cellIs" dxfId="7726" priority="4136" operator="lessThan">
      <formula>$C$4</formula>
    </cfRule>
  </conditionalFormatting>
  <conditionalFormatting sqref="BG39">
    <cfRule type="cellIs" dxfId="7725" priority="4137" operator="lessThan">
      <formula>$C$4</formula>
    </cfRule>
  </conditionalFormatting>
  <conditionalFormatting sqref="BG39">
    <cfRule type="cellIs" dxfId="7724" priority="4138" operator="lessThan">
      <formula>$C$4</formula>
    </cfRule>
  </conditionalFormatting>
  <conditionalFormatting sqref="BG40">
    <cfRule type="cellIs" dxfId="7723" priority="4139" operator="lessThan">
      <formula>$C$4</formula>
    </cfRule>
  </conditionalFormatting>
  <conditionalFormatting sqref="BG40">
    <cfRule type="cellIs" dxfId="7722" priority="4140" operator="lessThan">
      <formula>$C$4</formula>
    </cfRule>
  </conditionalFormatting>
  <conditionalFormatting sqref="BG41">
    <cfRule type="cellIs" dxfId="7721" priority="4141" operator="lessThan">
      <formula>$C$4</formula>
    </cfRule>
  </conditionalFormatting>
  <conditionalFormatting sqref="BG41">
    <cfRule type="cellIs" dxfId="7720" priority="4142" operator="lessThan">
      <formula>$C$4</formula>
    </cfRule>
  </conditionalFormatting>
  <conditionalFormatting sqref="BG42">
    <cfRule type="cellIs" dxfId="7719" priority="4143" operator="lessThan">
      <formula>$C$4</formula>
    </cfRule>
  </conditionalFormatting>
  <conditionalFormatting sqref="BG42">
    <cfRule type="cellIs" dxfId="7718" priority="4144" operator="lessThan">
      <formula>$C$4</formula>
    </cfRule>
  </conditionalFormatting>
  <conditionalFormatting sqref="BG43">
    <cfRule type="cellIs" dxfId="7717" priority="4145" operator="lessThan">
      <formula>$C$4</formula>
    </cfRule>
  </conditionalFormatting>
  <conditionalFormatting sqref="BG43">
    <cfRule type="cellIs" dxfId="7716" priority="4146" operator="lessThan">
      <formula>$C$4</formula>
    </cfRule>
  </conditionalFormatting>
  <conditionalFormatting sqref="BG44">
    <cfRule type="cellIs" dxfId="7715" priority="4147" operator="lessThan">
      <formula>$C$4</formula>
    </cfRule>
  </conditionalFormatting>
  <conditionalFormatting sqref="BG44">
    <cfRule type="cellIs" dxfId="7714" priority="4148" operator="lessThan">
      <formula>$C$4</formula>
    </cfRule>
  </conditionalFormatting>
  <conditionalFormatting sqref="BG45">
    <cfRule type="cellIs" dxfId="7713" priority="4149" operator="lessThan">
      <formula>$C$4</formula>
    </cfRule>
  </conditionalFormatting>
  <conditionalFormatting sqref="BG45">
    <cfRule type="cellIs" dxfId="7712" priority="4150" operator="lessThan">
      <formula>$C$4</formula>
    </cfRule>
  </conditionalFormatting>
  <conditionalFormatting sqref="BG46">
    <cfRule type="cellIs" dxfId="7711" priority="4151" operator="lessThan">
      <formula>$C$4</formula>
    </cfRule>
  </conditionalFormatting>
  <conditionalFormatting sqref="BG46">
    <cfRule type="cellIs" dxfId="7710" priority="4152" operator="lessThan">
      <formula>$C$4</formula>
    </cfRule>
  </conditionalFormatting>
  <conditionalFormatting sqref="BG47">
    <cfRule type="cellIs" dxfId="7709" priority="4153" operator="lessThan">
      <formula>$C$4</formula>
    </cfRule>
  </conditionalFormatting>
  <conditionalFormatting sqref="BG47">
    <cfRule type="cellIs" dxfId="7708" priority="4154" operator="lessThan">
      <formula>$C$4</formula>
    </cfRule>
  </conditionalFormatting>
  <conditionalFormatting sqref="BG48">
    <cfRule type="cellIs" dxfId="7707" priority="4155" operator="lessThan">
      <formula>$C$4</formula>
    </cfRule>
  </conditionalFormatting>
  <conditionalFormatting sqref="BG48">
    <cfRule type="cellIs" dxfId="7706" priority="4156" operator="lessThan">
      <formula>$C$4</formula>
    </cfRule>
  </conditionalFormatting>
  <conditionalFormatting sqref="BG49">
    <cfRule type="cellIs" dxfId="7705" priority="4157" operator="lessThan">
      <formula>$C$4</formula>
    </cfRule>
  </conditionalFormatting>
  <conditionalFormatting sqref="BG49">
    <cfRule type="cellIs" dxfId="7704" priority="4158" operator="lessThan">
      <formula>$C$4</formula>
    </cfRule>
  </conditionalFormatting>
  <conditionalFormatting sqref="BG50">
    <cfRule type="cellIs" dxfId="7703" priority="4159" operator="lessThan">
      <formula>$C$4</formula>
    </cfRule>
  </conditionalFormatting>
  <conditionalFormatting sqref="BG50">
    <cfRule type="cellIs" dxfId="7702" priority="4160" operator="lessThan">
      <formula>$C$4</formula>
    </cfRule>
  </conditionalFormatting>
  <conditionalFormatting sqref="BG51">
    <cfRule type="cellIs" dxfId="7701" priority="4161" operator="lessThan">
      <formula>$C$4</formula>
    </cfRule>
  </conditionalFormatting>
  <conditionalFormatting sqref="BG51">
    <cfRule type="cellIs" dxfId="7700" priority="4162" operator="lessThan">
      <formula>$C$4</formula>
    </cfRule>
  </conditionalFormatting>
  <conditionalFormatting sqref="BG52">
    <cfRule type="cellIs" dxfId="7699" priority="4163" operator="lessThan">
      <formula>$C$4</formula>
    </cfRule>
  </conditionalFormatting>
  <conditionalFormatting sqref="BG52">
    <cfRule type="cellIs" dxfId="7698" priority="4164" operator="lessThan">
      <formula>$C$4</formula>
    </cfRule>
  </conditionalFormatting>
  <conditionalFormatting sqref="BG53">
    <cfRule type="cellIs" dxfId="7697" priority="4165" operator="lessThan">
      <formula>$C$4</formula>
    </cfRule>
  </conditionalFormatting>
  <conditionalFormatting sqref="BG53">
    <cfRule type="cellIs" dxfId="7696" priority="4166" operator="lessThan">
      <formula>$C$4</formula>
    </cfRule>
  </conditionalFormatting>
  <conditionalFormatting sqref="BG54">
    <cfRule type="cellIs" dxfId="7695" priority="4167" operator="lessThan">
      <formula>$C$4</formula>
    </cfRule>
  </conditionalFormatting>
  <conditionalFormatting sqref="BG54">
    <cfRule type="cellIs" dxfId="7694" priority="4168" operator="lessThan">
      <formula>$C$4</formula>
    </cfRule>
  </conditionalFormatting>
  <conditionalFormatting sqref="BG55">
    <cfRule type="cellIs" dxfId="7693" priority="4169" operator="lessThan">
      <formula>$C$4</formula>
    </cfRule>
  </conditionalFormatting>
  <conditionalFormatting sqref="BG55">
    <cfRule type="cellIs" dxfId="7692" priority="4170" operator="lessThan">
      <formula>$C$4</formula>
    </cfRule>
  </conditionalFormatting>
  <conditionalFormatting sqref="BG56">
    <cfRule type="cellIs" dxfId="7691" priority="4171" operator="lessThan">
      <formula>$C$4</formula>
    </cfRule>
  </conditionalFormatting>
  <conditionalFormatting sqref="BG56">
    <cfRule type="cellIs" dxfId="7690" priority="4172" operator="lessThan">
      <formula>$C$4</formula>
    </cfRule>
  </conditionalFormatting>
  <conditionalFormatting sqref="BG57">
    <cfRule type="cellIs" dxfId="7689" priority="4173" operator="lessThan">
      <formula>$C$4</formula>
    </cfRule>
  </conditionalFormatting>
  <conditionalFormatting sqref="BG57">
    <cfRule type="cellIs" dxfId="7688" priority="4174" operator="lessThan">
      <formula>$C$4</formula>
    </cfRule>
  </conditionalFormatting>
  <conditionalFormatting sqref="BG58">
    <cfRule type="cellIs" dxfId="7687" priority="4175" operator="lessThan">
      <formula>$C$4</formula>
    </cfRule>
  </conditionalFormatting>
  <conditionalFormatting sqref="BG58">
    <cfRule type="cellIs" dxfId="7686" priority="4176" operator="lessThan">
      <formula>$C$4</formula>
    </cfRule>
  </conditionalFormatting>
  <conditionalFormatting sqref="BG59">
    <cfRule type="cellIs" dxfId="7685" priority="4177" operator="lessThan">
      <formula>$C$4</formula>
    </cfRule>
  </conditionalFormatting>
  <conditionalFormatting sqref="BG59">
    <cfRule type="cellIs" dxfId="7684" priority="4178" operator="lessThan">
      <formula>$C$4</formula>
    </cfRule>
  </conditionalFormatting>
  <conditionalFormatting sqref="BG60">
    <cfRule type="cellIs" dxfId="7683" priority="4179" operator="lessThan">
      <formula>$C$4</formula>
    </cfRule>
  </conditionalFormatting>
  <conditionalFormatting sqref="BG60">
    <cfRule type="cellIs" dxfId="7682" priority="4180" operator="lessThan">
      <formula>$C$4</formula>
    </cfRule>
  </conditionalFormatting>
  <conditionalFormatting sqref="BH11">
    <cfRule type="cellIs" dxfId="7681" priority="4181" operator="lessThan">
      <formula>$C$4</formula>
    </cfRule>
  </conditionalFormatting>
  <conditionalFormatting sqref="BH11">
    <cfRule type="cellIs" dxfId="7680" priority="4182" operator="lessThan">
      <formula>$C$4</formula>
    </cfRule>
  </conditionalFormatting>
  <conditionalFormatting sqref="BH12">
    <cfRule type="cellIs" dxfId="7679" priority="4183" operator="lessThan">
      <formula>$C$4</formula>
    </cfRule>
  </conditionalFormatting>
  <conditionalFormatting sqref="BH12">
    <cfRule type="cellIs" dxfId="7678" priority="4184" operator="lessThan">
      <formula>$C$4</formula>
    </cfRule>
  </conditionalFormatting>
  <conditionalFormatting sqref="BH13">
    <cfRule type="cellIs" dxfId="7677" priority="4185" operator="lessThan">
      <formula>$C$4</formula>
    </cfRule>
  </conditionalFormatting>
  <conditionalFormatting sqref="BH13">
    <cfRule type="cellIs" dxfId="7676" priority="4186" operator="lessThan">
      <formula>$C$4</formula>
    </cfRule>
  </conditionalFormatting>
  <conditionalFormatting sqref="BH14">
    <cfRule type="cellIs" dxfId="7675" priority="4187" operator="lessThan">
      <formula>$C$4</formula>
    </cfRule>
  </conditionalFormatting>
  <conditionalFormatting sqref="BH14">
    <cfRule type="cellIs" dxfId="7674" priority="4188" operator="lessThan">
      <formula>$C$4</formula>
    </cfRule>
  </conditionalFormatting>
  <conditionalFormatting sqref="BH15">
    <cfRule type="cellIs" dxfId="7673" priority="4189" operator="lessThan">
      <formula>$C$4</formula>
    </cfRule>
  </conditionalFormatting>
  <conditionalFormatting sqref="BH15">
    <cfRule type="cellIs" dxfId="7672" priority="4190" operator="lessThan">
      <formula>$C$4</formula>
    </cfRule>
  </conditionalFormatting>
  <conditionalFormatting sqref="BH16">
    <cfRule type="cellIs" dxfId="7671" priority="4191" operator="lessThan">
      <formula>$C$4</formula>
    </cfRule>
  </conditionalFormatting>
  <conditionalFormatting sqref="BH16">
    <cfRule type="cellIs" dxfId="7670" priority="4192" operator="lessThan">
      <formula>$C$4</formula>
    </cfRule>
  </conditionalFormatting>
  <conditionalFormatting sqref="BH17">
    <cfRule type="cellIs" dxfId="7669" priority="4193" operator="lessThan">
      <formula>$C$4</formula>
    </cfRule>
  </conditionalFormatting>
  <conditionalFormatting sqref="BH17">
    <cfRule type="cellIs" dxfId="7668" priority="4194" operator="lessThan">
      <formula>$C$4</formula>
    </cfRule>
  </conditionalFormatting>
  <conditionalFormatting sqref="BH18">
    <cfRule type="cellIs" dxfId="7667" priority="4195" operator="lessThan">
      <formula>$C$4</formula>
    </cfRule>
  </conditionalFormatting>
  <conditionalFormatting sqref="BH18">
    <cfRule type="cellIs" dxfId="7666" priority="4196" operator="lessThan">
      <formula>$C$4</formula>
    </cfRule>
  </conditionalFormatting>
  <conditionalFormatting sqref="BH19">
    <cfRule type="cellIs" dxfId="7665" priority="4197" operator="lessThan">
      <formula>$C$4</formula>
    </cfRule>
  </conditionalFormatting>
  <conditionalFormatting sqref="BH19">
    <cfRule type="cellIs" dxfId="7664" priority="4198" operator="lessThan">
      <formula>$C$4</formula>
    </cfRule>
  </conditionalFormatting>
  <conditionalFormatting sqref="BH20">
    <cfRule type="cellIs" dxfId="7663" priority="4199" operator="lessThan">
      <formula>$C$4</formula>
    </cfRule>
  </conditionalFormatting>
  <conditionalFormatting sqref="BH20">
    <cfRule type="cellIs" dxfId="7662" priority="4200" operator="lessThan">
      <formula>$C$4</formula>
    </cfRule>
  </conditionalFormatting>
  <conditionalFormatting sqref="BH21">
    <cfRule type="cellIs" dxfId="7661" priority="4201" operator="lessThan">
      <formula>$C$4</formula>
    </cfRule>
  </conditionalFormatting>
  <conditionalFormatting sqref="BH21">
    <cfRule type="cellIs" dxfId="7660" priority="4202" operator="lessThan">
      <formula>$C$4</formula>
    </cfRule>
  </conditionalFormatting>
  <conditionalFormatting sqref="BH22">
    <cfRule type="cellIs" dxfId="7659" priority="4203" operator="lessThan">
      <formula>$C$4</formula>
    </cfRule>
  </conditionalFormatting>
  <conditionalFormatting sqref="BH22">
    <cfRule type="cellIs" dxfId="7658" priority="4204" operator="lessThan">
      <formula>$C$4</formula>
    </cfRule>
  </conditionalFormatting>
  <conditionalFormatting sqref="BH23">
    <cfRule type="cellIs" dxfId="7657" priority="4205" operator="lessThan">
      <formula>$C$4</formula>
    </cfRule>
  </conditionalFormatting>
  <conditionalFormatting sqref="BH23">
    <cfRule type="cellIs" dxfId="7656" priority="4206" operator="lessThan">
      <formula>$C$4</formula>
    </cfRule>
  </conditionalFormatting>
  <conditionalFormatting sqref="BH24">
    <cfRule type="cellIs" dxfId="7655" priority="4207" operator="lessThan">
      <formula>$C$4</formula>
    </cfRule>
  </conditionalFormatting>
  <conditionalFormatting sqref="BH24">
    <cfRule type="cellIs" dxfId="7654" priority="4208" operator="lessThan">
      <formula>$C$4</formula>
    </cfRule>
  </conditionalFormatting>
  <conditionalFormatting sqref="BH25">
    <cfRule type="cellIs" dxfId="7653" priority="4209" operator="lessThan">
      <formula>$C$4</formula>
    </cfRule>
  </conditionalFormatting>
  <conditionalFormatting sqref="BH25">
    <cfRule type="cellIs" dxfId="7652" priority="4210" operator="lessThan">
      <formula>$C$4</formula>
    </cfRule>
  </conditionalFormatting>
  <conditionalFormatting sqref="BH26">
    <cfRule type="cellIs" dxfId="7651" priority="4211" operator="lessThan">
      <formula>$C$4</formula>
    </cfRule>
  </conditionalFormatting>
  <conditionalFormatting sqref="BH26">
    <cfRule type="cellIs" dxfId="7650" priority="4212" operator="lessThan">
      <formula>$C$4</formula>
    </cfRule>
  </conditionalFormatting>
  <conditionalFormatting sqref="BH27">
    <cfRule type="cellIs" dxfId="7649" priority="4213" operator="lessThan">
      <formula>$C$4</formula>
    </cfRule>
  </conditionalFormatting>
  <conditionalFormatting sqref="BH27">
    <cfRule type="cellIs" dxfId="7648" priority="4214" operator="lessThan">
      <formula>$C$4</formula>
    </cfRule>
  </conditionalFormatting>
  <conditionalFormatting sqref="BH28">
    <cfRule type="cellIs" dxfId="7647" priority="4215" operator="lessThan">
      <formula>$C$4</formula>
    </cfRule>
  </conditionalFormatting>
  <conditionalFormatting sqref="BH28">
    <cfRule type="cellIs" dxfId="7646" priority="4216" operator="lessThan">
      <formula>$C$4</formula>
    </cfRule>
  </conditionalFormatting>
  <conditionalFormatting sqref="BH29">
    <cfRule type="cellIs" dxfId="7645" priority="4217" operator="lessThan">
      <formula>$C$4</formula>
    </cfRule>
  </conditionalFormatting>
  <conditionalFormatting sqref="BH29">
    <cfRule type="cellIs" dxfId="7644" priority="4218" operator="lessThan">
      <formula>$C$4</formula>
    </cfRule>
  </conditionalFormatting>
  <conditionalFormatting sqref="BH30">
    <cfRule type="cellIs" dxfId="7643" priority="4219" operator="lessThan">
      <formula>$C$4</formula>
    </cfRule>
  </conditionalFormatting>
  <conditionalFormatting sqref="BH30">
    <cfRule type="cellIs" dxfId="7642" priority="4220" operator="lessThan">
      <formula>$C$4</formula>
    </cfRule>
  </conditionalFormatting>
  <conditionalFormatting sqref="BH31">
    <cfRule type="cellIs" dxfId="7641" priority="4221" operator="lessThan">
      <formula>$C$4</formula>
    </cfRule>
  </conditionalFormatting>
  <conditionalFormatting sqref="BH31">
    <cfRule type="cellIs" dxfId="7640" priority="4222" operator="lessThan">
      <formula>$C$4</formula>
    </cfRule>
  </conditionalFormatting>
  <conditionalFormatting sqref="BH32">
    <cfRule type="cellIs" dxfId="7639" priority="4223" operator="lessThan">
      <formula>$C$4</formula>
    </cfRule>
  </conditionalFormatting>
  <conditionalFormatting sqref="BH32">
    <cfRule type="cellIs" dxfId="7638" priority="4224" operator="lessThan">
      <formula>$C$4</formula>
    </cfRule>
  </conditionalFormatting>
  <conditionalFormatting sqref="BH33">
    <cfRule type="cellIs" dxfId="7637" priority="4225" operator="lessThan">
      <formula>$C$4</formula>
    </cfRule>
  </conditionalFormatting>
  <conditionalFormatting sqref="BH33">
    <cfRule type="cellIs" dxfId="7636" priority="4226" operator="lessThan">
      <formula>$C$4</formula>
    </cfRule>
  </conditionalFormatting>
  <conditionalFormatting sqref="BH34">
    <cfRule type="cellIs" dxfId="7635" priority="4227" operator="lessThan">
      <formula>$C$4</formula>
    </cfRule>
  </conditionalFormatting>
  <conditionalFormatting sqref="BH34">
    <cfRule type="cellIs" dxfId="7634" priority="4228" operator="lessThan">
      <formula>$C$4</formula>
    </cfRule>
  </conditionalFormatting>
  <conditionalFormatting sqref="BH35">
    <cfRule type="cellIs" dxfId="7633" priority="4229" operator="lessThan">
      <formula>$C$4</formula>
    </cfRule>
  </conditionalFormatting>
  <conditionalFormatting sqref="BH35">
    <cfRule type="cellIs" dxfId="7632" priority="4230" operator="lessThan">
      <formula>$C$4</formula>
    </cfRule>
  </conditionalFormatting>
  <conditionalFormatting sqref="BH36">
    <cfRule type="cellIs" dxfId="7631" priority="4231" operator="lessThan">
      <formula>$C$4</formula>
    </cfRule>
  </conditionalFormatting>
  <conditionalFormatting sqref="BH36">
    <cfRule type="cellIs" dxfId="7630" priority="4232" operator="lessThan">
      <formula>$C$4</formula>
    </cfRule>
  </conditionalFormatting>
  <conditionalFormatting sqref="BH37">
    <cfRule type="cellIs" dxfId="7629" priority="4233" operator="lessThan">
      <formula>$C$4</formula>
    </cfRule>
  </conditionalFormatting>
  <conditionalFormatting sqref="BH37">
    <cfRule type="cellIs" dxfId="7628" priority="4234" operator="lessThan">
      <formula>$C$4</formula>
    </cfRule>
  </conditionalFormatting>
  <conditionalFormatting sqref="BH38">
    <cfRule type="cellIs" dxfId="7627" priority="4235" operator="lessThan">
      <formula>$C$4</formula>
    </cfRule>
  </conditionalFormatting>
  <conditionalFormatting sqref="BH38">
    <cfRule type="cellIs" dxfId="7626" priority="4236" operator="lessThan">
      <formula>$C$4</formula>
    </cfRule>
  </conditionalFormatting>
  <conditionalFormatting sqref="BH39">
    <cfRule type="cellIs" dxfId="7625" priority="4237" operator="lessThan">
      <formula>$C$4</formula>
    </cfRule>
  </conditionalFormatting>
  <conditionalFormatting sqref="BH39">
    <cfRule type="cellIs" dxfId="7624" priority="4238" operator="lessThan">
      <formula>$C$4</formula>
    </cfRule>
  </conditionalFormatting>
  <conditionalFormatting sqref="BH40">
    <cfRule type="cellIs" dxfId="7623" priority="4239" operator="lessThan">
      <formula>$C$4</formula>
    </cfRule>
  </conditionalFormatting>
  <conditionalFormatting sqref="BH40">
    <cfRule type="cellIs" dxfId="7622" priority="4240" operator="lessThan">
      <formula>$C$4</formula>
    </cfRule>
  </conditionalFormatting>
  <conditionalFormatting sqref="BH41">
    <cfRule type="cellIs" dxfId="7621" priority="4241" operator="lessThan">
      <formula>$C$4</formula>
    </cfRule>
  </conditionalFormatting>
  <conditionalFormatting sqref="BH41">
    <cfRule type="cellIs" dxfId="7620" priority="4242" operator="lessThan">
      <formula>$C$4</formula>
    </cfRule>
  </conditionalFormatting>
  <conditionalFormatting sqref="BH42">
    <cfRule type="cellIs" dxfId="7619" priority="4243" operator="lessThan">
      <formula>$C$4</formula>
    </cfRule>
  </conditionalFormatting>
  <conditionalFormatting sqref="BH42">
    <cfRule type="cellIs" dxfId="7618" priority="4244" operator="lessThan">
      <formula>$C$4</formula>
    </cfRule>
  </conditionalFormatting>
  <conditionalFormatting sqref="BH43">
    <cfRule type="cellIs" dxfId="7617" priority="4245" operator="lessThan">
      <formula>$C$4</formula>
    </cfRule>
  </conditionalFormatting>
  <conditionalFormatting sqref="BH43">
    <cfRule type="cellIs" dxfId="7616" priority="4246" operator="lessThan">
      <formula>$C$4</formula>
    </cfRule>
  </conditionalFormatting>
  <conditionalFormatting sqref="BH44">
    <cfRule type="cellIs" dxfId="7615" priority="4247" operator="lessThan">
      <formula>$C$4</formula>
    </cfRule>
  </conditionalFormatting>
  <conditionalFormatting sqref="BH44">
    <cfRule type="cellIs" dxfId="7614" priority="4248" operator="lessThan">
      <formula>$C$4</formula>
    </cfRule>
  </conditionalFormatting>
  <conditionalFormatting sqref="BH45">
    <cfRule type="cellIs" dxfId="7613" priority="4249" operator="lessThan">
      <formula>$C$4</formula>
    </cfRule>
  </conditionalFormatting>
  <conditionalFormatting sqref="BH45">
    <cfRule type="cellIs" dxfId="7612" priority="4250" operator="lessThan">
      <formula>$C$4</formula>
    </cfRule>
  </conditionalFormatting>
  <conditionalFormatting sqref="BH46">
    <cfRule type="cellIs" dxfId="7611" priority="4251" operator="lessThan">
      <formula>$C$4</formula>
    </cfRule>
  </conditionalFormatting>
  <conditionalFormatting sqref="BH46">
    <cfRule type="cellIs" dxfId="7610" priority="4252" operator="lessThan">
      <formula>$C$4</formula>
    </cfRule>
  </conditionalFormatting>
  <conditionalFormatting sqref="BH47">
    <cfRule type="cellIs" dxfId="7609" priority="4253" operator="lessThan">
      <formula>$C$4</formula>
    </cfRule>
  </conditionalFormatting>
  <conditionalFormatting sqref="BH47">
    <cfRule type="cellIs" dxfId="7608" priority="4254" operator="lessThan">
      <formula>$C$4</formula>
    </cfRule>
  </conditionalFormatting>
  <conditionalFormatting sqref="BH48">
    <cfRule type="cellIs" dxfId="7607" priority="4255" operator="lessThan">
      <formula>$C$4</formula>
    </cfRule>
  </conditionalFormatting>
  <conditionalFormatting sqref="BH48">
    <cfRule type="cellIs" dxfId="7606" priority="4256" operator="lessThan">
      <formula>$C$4</formula>
    </cfRule>
  </conditionalFormatting>
  <conditionalFormatting sqref="BH49">
    <cfRule type="cellIs" dxfId="7605" priority="4257" operator="lessThan">
      <formula>$C$4</formula>
    </cfRule>
  </conditionalFormatting>
  <conditionalFormatting sqref="BH49">
    <cfRule type="cellIs" dxfId="7604" priority="4258" operator="lessThan">
      <formula>$C$4</formula>
    </cfRule>
  </conditionalFormatting>
  <conditionalFormatting sqref="BH50">
    <cfRule type="cellIs" dxfId="7603" priority="4259" operator="lessThan">
      <formula>$C$4</formula>
    </cfRule>
  </conditionalFormatting>
  <conditionalFormatting sqref="BH50">
    <cfRule type="cellIs" dxfId="7602" priority="4260" operator="lessThan">
      <formula>$C$4</formula>
    </cfRule>
  </conditionalFormatting>
  <conditionalFormatting sqref="BH51">
    <cfRule type="cellIs" dxfId="7601" priority="4261" operator="lessThan">
      <formula>$C$4</formula>
    </cfRule>
  </conditionalFormatting>
  <conditionalFormatting sqref="BH51">
    <cfRule type="cellIs" dxfId="7600" priority="4262" operator="lessThan">
      <formula>$C$4</formula>
    </cfRule>
  </conditionalFormatting>
  <conditionalFormatting sqref="BH52">
    <cfRule type="cellIs" dxfId="7599" priority="4263" operator="lessThan">
      <formula>$C$4</formula>
    </cfRule>
  </conditionalFormatting>
  <conditionalFormatting sqref="BH52">
    <cfRule type="cellIs" dxfId="7598" priority="4264" operator="lessThan">
      <formula>$C$4</formula>
    </cfRule>
  </conditionalFormatting>
  <conditionalFormatting sqref="BH53">
    <cfRule type="cellIs" dxfId="7597" priority="4265" operator="lessThan">
      <formula>$C$4</formula>
    </cfRule>
  </conditionalFormatting>
  <conditionalFormatting sqref="BH53">
    <cfRule type="cellIs" dxfId="7596" priority="4266" operator="lessThan">
      <formula>$C$4</formula>
    </cfRule>
  </conditionalFormatting>
  <conditionalFormatting sqref="BH54">
    <cfRule type="cellIs" dxfId="7595" priority="4267" operator="lessThan">
      <formula>$C$4</formula>
    </cfRule>
  </conditionalFormatting>
  <conditionalFormatting sqref="BH54">
    <cfRule type="cellIs" dxfId="7594" priority="4268" operator="lessThan">
      <formula>$C$4</formula>
    </cfRule>
  </conditionalFormatting>
  <conditionalFormatting sqref="BH55">
    <cfRule type="cellIs" dxfId="7593" priority="4269" operator="lessThan">
      <formula>$C$4</formula>
    </cfRule>
  </conditionalFormatting>
  <conditionalFormatting sqref="BH55">
    <cfRule type="cellIs" dxfId="7592" priority="4270" operator="lessThan">
      <formula>$C$4</formula>
    </cfRule>
  </conditionalFormatting>
  <conditionalFormatting sqref="BH56">
    <cfRule type="cellIs" dxfId="7591" priority="4271" operator="lessThan">
      <formula>$C$4</formula>
    </cfRule>
  </conditionalFormatting>
  <conditionalFormatting sqref="BH56">
    <cfRule type="cellIs" dxfId="7590" priority="4272" operator="lessThan">
      <formula>$C$4</formula>
    </cfRule>
  </conditionalFormatting>
  <conditionalFormatting sqref="BH57">
    <cfRule type="cellIs" dxfId="7589" priority="4273" operator="lessThan">
      <formula>$C$4</formula>
    </cfRule>
  </conditionalFormatting>
  <conditionalFormatting sqref="BH57">
    <cfRule type="cellIs" dxfId="7588" priority="4274" operator="lessThan">
      <formula>$C$4</formula>
    </cfRule>
  </conditionalFormatting>
  <conditionalFormatting sqref="BH58">
    <cfRule type="cellIs" dxfId="7587" priority="4275" operator="lessThan">
      <formula>$C$4</formula>
    </cfRule>
  </conditionalFormatting>
  <conditionalFormatting sqref="BH58">
    <cfRule type="cellIs" dxfId="7586" priority="4276" operator="lessThan">
      <formula>$C$4</formula>
    </cfRule>
  </conditionalFormatting>
  <conditionalFormatting sqref="BH59">
    <cfRule type="cellIs" dxfId="7585" priority="4277" operator="lessThan">
      <formula>$C$4</formula>
    </cfRule>
  </conditionalFormatting>
  <conditionalFormatting sqref="BH59">
    <cfRule type="cellIs" dxfId="7584" priority="4278" operator="lessThan">
      <formula>$C$4</formula>
    </cfRule>
  </conditionalFormatting>
  <conditionalFormatting sqref="BH60">
    <cfRule type="cellIs" dxfId="7583" priority="4279" operator="lessThan">
      <formula>$C$4</formula>
    </cfRule>
  </conditionalFormatting>
  <conditionalFormatting sqref="BH60">
    <cfRule type="cellIs" dxfId="7582" priority="4280" operator="lessThan">
      <formula>$C$4</formula>
    </cfRule>
  </conditionalFormatting>
  <conditionalFormatting sqref="BI11">
    <cfRule type="cellIs" dxfId="7581" priority="4281" operator="lessThan">
      <formula>$C$4</formula>
    </cfRule>
  </conditionalFormatting>
  <conditionalFormatting sqref="BI11">
    <cfRule type="cellIs" dxfId="7580" priority="4282" operator="lessThan">
      <formula>$C$4</formula>
    </cfRule>
  </conditionalFormatting>
  <conditionalFormatting sqref="BI12">
    <cfRule type="cellIs" dxfId="7579" priority="4283" operator="lessThan">
      <formula>$C$4</formula>
    </cfRule>
  </conditionalFormatting>
  <conditionalFormatting sqref="BI12">
    <cfRule type="cellIs" dxfId="7578" priority="4284" operator="lessThan">
      <formula>$C$4</formula>
    </cfRule>
  </conditionalFormatting>
  <conditionalFormatting sqref="BI13">
    <cfRule type="cellIs" dxfId="7577" priority="4285" operator="lessThan">
      <formula>$C$4</formula>
    </cfRule>
  </conditionalFormatting>
  <conditionalFormatting sqref="BI13">
    <cfRule type="cellIs" dxfId="7576" priority="4286" operator="lessThan">
      <formula>$C$4</formula>
    </cfRule>
  </conditionalFormatting>
  <conditionalFormatting sqref="BI14">
    <cfRule type="cellIs" dxfId="7575" priority="4287" operator="lessThan">
      <formula>$C$4</formula>
    </cfRule>
  </conditionalFormatting>
  <conditionalFormatting sqref="BI14">
    <cfRule type="cellIs" dxfId="7574" priority="4288" operator="lessThan">
      <formula>$C$4</formula>
    </cfRule>
  </conditionalFormatting>
  <conditionalFormatting sqref="BI15">
    <cfRule type="cellIs" dxfId="7573" priority="4289" operator="lessThan">
      <formula>$C$4</formula>
    </cfRule>
  </conditionalFormatting>
  <conditionalFormatting sqref="BI15">
    <cfRule type="cellIs" dxfId="7572" priority="4290" operator="lessThan">
      <formula>$C$4</formula>
    </cfRule>
  </conditionalFormatting>
  <conditionalFormatting sqref="BI16">
    <cfRule type="cellIs" dxfId="7571" priority="4291" operator="lessThan">
      <formula>$C$4</formula>
    </cfRule>
  </conditionalFormatting>
  <conditionalFormatting sqref="BI16">
    <cfRule type="cellIs" dxfId="7570" priority="4292" operator="lessThan">
      <formula>$C$4</formula>
    </cfRule>
  </conditionalFormatting>
  <conditionalFormatting sqref="BI17">
    <cfRule type="cellIs" dxfId="7569" priority="4293" operator="lessThan">
      <formula>$C$4</formula>
    </cfRule>
  </conditionalFormatting>
  <conditionalFormatting sqref="BI17">
    <cfRule type="cellIs" dxfId="7568" priority="4294" operator="lessThan">
      <formula>$C$4</formula>
    </cfRule>
  </conditionalFormatting>
  <conditionalFormatting sqref="BI18">
    <cfRule type="cellIs" dxfId="7567" priority="4295" operator="lessThan">
      <formula>$C$4</formula>
    </cfRule>
  </conditionalFormatting>
  <conditionalFormatting sqref="BI18">
    <cfRule type="cellIs" dxfId="7566" priority="4296" operator="lessThan">
      <formula>$C$4</formula>
    </cfRule>
  </conditionalFormatting>
  <conditionalFormatting sqref="BI19">
    <cfRule type="cellIs" dxfId="7565" priority="4297" operator="lessThan">
      <formula>$C$4</formula>
    </cfRule>
  </conditionalFormatting>
  <conditionalFormatting sqref="BI19">
    <cfRule type="cellIs" dxfId="7564" priority="4298" operator="lessThan">
      <formula>$C$4</formula>
    </cfRule>
  </conditionalFormatting>
  <conditionalFormatting sqref="BI20">
    <cfRule type="cellIs" dxfId="7563" priority="4299" operator="lessThan">
      <formula>$C$4</formula>
    </cfRule>
  </conditionalFormatting>
  <conditionalFormatting sqref="BI20">
    <cfRule type="cellIs" dxfId="7562" priority="4300" operator="lessThan">
      <formula>$C$4</formula>
    </cfRule>
  </conditionalFormatting>
  <conditionalFormatting sqref="BI21">
    <cfRule type="cellIs" dxfId="7561" priority="4301" operator="lessThan">
      <formula>$C$4</formula>
    </cfRule>
  </conditionalFormatting>
  <conditionalFormatting sqref="BI21">
    <cfRule type="cellIs" dxfId="7560" priority="4302" operator="lessThan">
      <formula>$C$4</formula>
    </cfRule>
  </conditionalFormatting>
  <conditionalFormatting sqref="BI22">
    <cfRule type="cellIs" dxfId="7559" priority="4303" operator="lessThan">
      <formula>$C$4</formula>
    </cfRule>
  </conditionalFormatting>
  <conditionalFormatting sqref="BI22">
    <cfRule type="cellIs" dxfId="7558" priority="4304" operator="lessThan">
      <formula>$C$4</formula>
    </cfRule>
  </conditionalFormatting>
  <conditionalFormatting sqref="BI23">
    <cfRule type="cellIs" dxfId="7557" priority="4305" operator="lessThan">
      <formula>$C$4</formula>
    </cfRule>
  </conditionalFormatting>
  <conditionalFormatting sqref="BI23">
    <cfRule type="cellIs" dxfId="7556" priority="4306" operator="lessThan">
      <formula>$C$4</formula>
    </cfRule>
  </conditionalFormatting>
  <conditionalFormatting sqref="BI24">
    <cfRule type="cellIs" dxfId="7555" priority="4307" operator="lessThan">
      <formula>$C$4</formula>
    </cfRule>
  </conditionalFormatting>
  <conditionalFormatting sqref="BI24">
    <cfRule type="cellIs" dxfId="7554" priority="4308" operator="lessThan">
      <formula>$C$4</formula>
    </cfRule>
  </conditionalFormatting>
  <conditionalFormatting sqref="BI25">
    <cfRule type="cellIs" dxfId="7553" priority="4309" operator="lessThan">
      <formula>$C$4</formula>
    </cfRule>
  </conditionalFormatting>
  <conditionalFormatting sqref="BI25">
    <cfRule type="cellIs" dxfId="7552" priority="4310" operator="lessThan">
      <formula>$C$4</formula>
    </cfRule>
  </conditionalFormatting>
  <conditionalFormatting sqref="BI26">
    <cfRule type="cellIs" dxfId="7551" priority="4311" operator="lessThan">
      <formula>$C$4</formula>
    </cfRule>
  </conditionalFormatting>
  <conditionalFormatting sqref="BI26">
    <cfRule type="cellIs" dxfId="7550" priority="4312" operator="lessThan">
      <formula>$C$4</formula>
    </cfRule>
  </conditionalFormatting>
  <conditionalFormatting sqref="BI27">
    <cfRule type="cellIs" dxfId="7549" priority="4313" operator="lessThan">
      <formula>$C$4</formula>
    </cfRule>
  </conditionalFormatting>
  <conditionalFormatting sqref="BI27">
    <cfRule type="cellIs" dxfId="7548" priority="4314" operator="lessThan">
      <formula>$C$4</formula>
    </cfRule>
  </conditionalFormatting>
  <conditionalFormatting sqref="BI28">
    <cfRule type="cellIs" dxfId="7547" priority="4315" operator="lessThan">
      <formula>$C$4</formula>
    </cfRule>
  </conditionalFormatting>
  <conditionalFormatting sqref="BI28">
    <cfRule type="cellIs" dxfId="7546" priority="4316" operator="lessThan">
      <formula>$C$4</formula>
    </cfRule>
  </conditionalFormatting>
  <conditionalFormatting sqref="BI29">
    <cfRule type="cellIs" dxfId="7545" priority="4317" operator="lessThan">
      <formula>$C$4</formula>
    </cfRule>
  </conditionalFormatting>
  <conditionalFormatting sqref="BI29">
    <cfRule type="cellIs" dxfId="7544" priority="4318" operator="lessThan">
      <formula>$C$4</formula>
    </cfRule>
  </conditionalFormatting>
  <conditionalFormatting sqref="BI30">
    <cfRule type="cellIs" dxfId="7543" priority="4319" operator="lessThan">
      <formula>$C$4</formula>
    </cfRule>
  </conditionalFormatting>
  <conditionalFormatting sqref="BI30">
    <cfRule type="cellIs" dxfId="7542" priority="4320" operator="lessThan">
      <formula>$C$4</formula>
    </cfRule>
  </conditionalFormatting>
  <conditionalFormatting sqref="BI31">
    <cfRule type="cellIs" dxfId="7541" priority="4321" operator="lessThan">
      <formula>$C$4</formula>
    </cfRule>
  </conditionalFormatting>
  <conditionalFormatting sqref="BI31">
    <cfRule type="cellIs" dxfId="7540" priority="4322" operator="lessThan">
      <formula>$C$4</formula>
    </cfRule>
  </conditionalFormatting>
  <conditionalFormatting sqref="BI32">
    <cfRule type="cellIs" dxfId="7539" priority="4323" operator="lessThan">
      <formula>$C$4</formula>
    </cfRule>
  </conditionalFormatting>
  <conditionalFormatting sqref="BI32">
    <cfRule type="cellIs" dxfId="7538" priority="4324" operator="lessThan">
      <formula>$C$4</formula>
    </cfRule>
  </conditionalFormatting>
  <conditionalFormatting sqref="BI33">
    <cfRule type="cellIs" dxfId="7537" priority="4325" operator="lessThan">
      <formula>$C$4</formula>
    </cfRule>
  </conditionalFormatting>
  <conditionalFormatting sqref="BI33">
    <cfRule type="cellIs" dxfId="7536" priority="4326" operator="lessThan">
      <formula>$C$4</formula>
    </cfRule>
  </conditionalFormatting>
  <conditionalFormatting sqref="BI34">
    <cfRule type="cellIs" dxfId="7535" priority="4327" operator="lessThan">
      <formula>$C$4</formula>
    </cfRule>
  </conditionalFormatting>
  <conditionalFormatting sqref="BI34">
    <cfRule type="cellIs" dxfId="7534" priority="4328" operator="lessThan">
      <formula>$C$4</formula>
    </cfRule>
  </conditionalFormatting>
  <conditionalFormatting sqref="BI35">
    <cfRule type="cellIs" dxfId="7533" priority="4329" operator="lessThan">
      <formula>$C$4</formula>
    </cfRule>
  </conditionalFormatting>
  <conditionalFormatting sqref="BI35">
    <cfRule type="cellIs" dxfId="7532" priority="4330" operator="lessThan">
      <formula>$C$4</formula>
    </cfRule>
  </conditionalFormatting>
  <conditionalFormatting sqref="BI36">
    <cfRule type="cellIs" dxfId="7531" priority="4331" operator="lessThan">
      <formula>$C$4</formula>
    </cfRule>
  </conditionalFormatting>
  <conditionalFormatting sqref="BI36">
    <cfRule type="cellIs" dxfId="7530" priority="4332" operator="lessThan">
      <formula>$C$4</formula>
    </cfRule>
  </conditionalFormatting>
  <conditionalFormatting sqref="BI37">
    <cfRule type="cellIs" dxfId="7529" priority="4333" operator="lessThan">
      <formula>$C$4</formula>
    </cfRule>
  </conditionalFormatting>
  <conditionalFormatting sqref="BI37">
    <cfRule type="cellIs" dxfId="7528" priority="4334" operator="lessThan">
      <formula>$C$4</formula>
    </cfRule>
  </conditionalFormatting>
  <conditionalFormatting sqref="BI38">
    <cfRule type="cellIs" dxfId="7527" priority="4335" operator="lessThan">
      <formula>$C$4</formula>
    </cfRule>
  </conditionalFormatting>
  <conditionalFormatting sqref="BI38">
    <cfRule type="cellIs" dxfId="7526" priority="4336" operator="lessThan">
      <formula>$C$4</formula>
    </cfRule>
  </conditionalFormatting>
  <conditionalFormatting sqref="BI39">
    <cfRule type="cellIs" dxfId="7525" priority="4337" operator="lessThan">
      <formula>$C$4</formula>
    </cfRule>
  </conditionalFormatting>
  <conditionalFormatting sqref="BI39">
    <cfRule type="cellIs" dxfId="7524" priority="4338" operator="lessThan">
      <formula>$C$4</formula>
    </cfRule>
  </conditionalFormatting>
  <conditionalFormatting sqref="BI40">
    <cfRule type="cellIs" dxfId="7523" priority="4339" operator="lessThan">
      <formula>$C$4</formula>
    </cfRule>
  </conditionalFormatting>
  <conditionalFormatting sqref="BI40">
    <cfRule type="cellIs" dxfId="7522" priority="4340" operator="lessThan">
      <formula>$C$4</formula>
    </cfRule>
  </conditionalFormatting>
  <conditionalFormatting sqref="BI41">
    <cfRule type="cellIs" dxfId="7521" priority="4341" operator="lessThan">
      <formula>$C$4</formula>
    </cfRule>
  </conditionalFormatting>
  <conditionalFormatting sqref="BI41">
    <cfRule type="cellIs" dxfId="7520" priority="4342" operator="lessThan">
      <formula>$C$4</formula>
    </cfRule>
  </conditionalFormatting>
  <conditionalFormatting sqref="BI42">
    <cfRule type="cellIs" dxfId="7519" priority="4343" operator="lessThan">
      <formula>$C$4</formula>
    </cfRule>
  </conditionalFormatting>
  <conditionalFormatting sqref="BI42">
    <cfRule type="cellIs" dxfId="7518" priority="4344" operator="lessThan">
      <formula>$C$4</formula>
    </cfRule>
  </conditionalFormatting>
  <conditionalFormatting sqref="BI43">
    <cfRule type="cellIs" dxfId="7517" priority="4345" operator="lessThan">
      <formula>$C$4</formula>
    </cfRule>
  </conditionalFormatting>
  <conditionalFormatting sqref="BI43">
    <cfRule type="cellIs" dxfId="7516" priority="4346" operator="lessThan">
      <formula>$C$4</formula>
    </cfRule>
  </conditionalFormatting>
  <conditionalFormatting sqref="BI44">
    <cfRule type="cellIs" dxfId="7515" priority="4347" operator="lessThan">
      <formula>$C$4</formula>
    </cfRule>
  </conditionalFormatting>
  <conditionalFormatting sqref="BI44">
    <cfRule type="cellIs" dxfId="7514" priority="4348" operator="lessThan">
      <formula>$C$4</formula>
    </cfRule>
  </conditionalFormatting>
  <conditionalFormatting sqref="BI45">
    <cfRule type="cellIs" dxfId="7513" priority="4349" operator="lessThan">
      <formula>$C$4</formula>
    </cfRule>
  </conditionalFormatting>
  <conditionalFormatting sqref="BI45">
    <cfRule type="cellIs" dxfId="7512" priority="4350" operator="lessThan">
      <formula>$C$4</formula>
    </cfRule>
  </conditionalFormatting>
  <conditionalFormatting sqref="BI46">
    <cfRule type="cellIs" dxfId="7511" priority="4351" operator="lessThan">
      <formula>$C$4</formula>
    </cfRule>
  </conditionalFormatting>
  <conditionalFormatting sqref="BI46">
    <cfRule type="cellIs" dxfId="7510" priority="4352" operator="lessThan">
      <formula>$C$4</formula>
    </cfRule>
  </conditionalFormatting>
  <conditionalFormatting sqref="BI47">
    <cfRule type="cellIs" dxfId="7509" priority="4353" operator="lessThan">
      <formula>$C$4</formula>
    </cfRule>
  </conditionalFormatting>
  <conditionalFormatting sqref="BI47">
    <cfRule type="cellIs" dxfId="7508" priority="4354" operator="lessThan">
      <formula>$C$4</formula>
    </cfRule>
  </conditionalFormatting>
  <conditionalFormatting sqref="BI48">
    <cfRule type="cellIs" dxfId="7507" priority="4355" operator="lessThan">
      <formula>$C$4</formula>
    </cfRule>
  </conditionalFormatting>
  <conditionalFormatting sqref="BI48">
    <cfRule type="cellIs" dxfId="7506" priority="4356" operator="lessThan">
      <formula>$C$4</formula>
    </cfRule>
  </conditionalFormatting>
  <conditionalFormatting sqref="BI49">
    <cfRule type="cellIs" dxfId="7505" priority="4357" operator="lessThan">
      <formula>$C$4</formula>
    </cfRule>
  </conditionalFormatting>
  <conditionalFormatting sqref="BI49">
    <cfRule type="cellIs" dxfId="7504" priority="4358" operator="lessThan">
      <formula>$C$4</formula>
    </cfRule>
  </conditionalFormatting>
  <conditionalFormatting sqref="BI50">
    <cfRule type="cellIs" dxfId="7503" priority="4359" operator="lessThan">
      <formula>$C$4</formula>
    </cfRule>
  </conditionalFormatting>
  <conditionalFormatting sqref="BI50">
    <cfRule type="cellIs" dxfId="7502" priority="4360" operator="lessThan">
      <formula>$C$4</formula>
    </cfRule>
  </conditionalFormatting>
  <conditionalFormatting sqref="BI51">
    <cfRule type="cellIs" dxfId="7501" priority="4361" operator="lessThan">
      <formula>$C$4</formula>
    </cfRule>
  </conditionalFormatting>
  <conditionalFormatting sqref="BI51">
    <cfRule type="cellIs" dxfId="7500" priority="4362" operator="lessThan">
      <formula>$C$4</formula>
    </cfRule>
  </conditionalFormatting>
  <conditionalFormatting sqref="BI52">
    <cfRule type="cellIs" dxfId="7499" priority="4363" operator="lessThan">
      <formula>$C$4</formula>
    </cfRule>
  </conditionalFormatting>
  <conditionalFormatting sqref="BI52">
    <cfRule type="cellIs" dxfId="7498" priority="4364" operator="lessThan">
      <formula>$C$4</formula>
    </cfRule>
  </conditionalFormatting>
  <conditionalFormatting sqref="BI53">
    <cfRule type="cellIs" dxfId="7497" priority="4365" operator="lessThan">
      <formula>$C$4</formula>
    </cfRule>
  </conditionalFormatting>
  <conditionalFormatting sqref="BI53">
    <cfRule type="cellIs" dxfId="7496" priority="4366" operator="lessThan">
      <formula>$C$4</formula>
    </cfRule>
  </conditionalFormatting>
  <conditionalFormatting sqref="BI54">
    <cfRule type="cellIs" dxfId="7495" priority="4367" operator="lessThan">
      <formula>$C$4</formula>
    </cfRule>
  </conditionalFormatting>
  <conditionalFormatting sqref="BI54">
    <cfRule type="cellIs" dxfId="7494" priority="4368" operator="lessThan">
      <formula>$C$4</formula>
    </cfRule>
  </conditionalFormatting>
  <conditionalFormatting sqref="BI55">
    <cfRule type="cellIs" dxfId="7493" priority="4369" operator="lessThan">
      <formula>$C$4</formula>
    </cfRule>
  </conditionalFormatting>
  <conditionalFormatting sqref="BI55">
    <cfRule type="cellIs" dxfId="7492" priority="4370" operator="lessThan">
      <formula>$C$4</formula>
    </cfRule>
  </conditionalFormatting>
  <conditionalFormatting sqref="BI56">
    <cfRule type="cellIs" dxfId="7491" priority="4371" operator="lessThan">
      <formula>$C$4</formula>
    </cfRule>
  </conditionalFormatting>
  <conditionalFormatting sqref="BI56">
    <cfRule type="cellIs" dxfId="7490" priority="4372" operator="lessThan">
      <formula>$C$4</formula>
    </cfRule>
  </conditionalFormatting>
  <conditionalFormatting sqref="BI57">
    <cfRule type="cellIs" dxfId="7489" priority="4373" operator="lessThan">
      <formula>$C$4</formula>
    </cfRule>
  </conditionalFormatting>
  <conditionalFormatting sqref="BI57">
    <cfRule type="cellIs" dxfId="7488" priority="4374" operator="lessThan">
      <formula>$C$4</formula>
    </cfRule>
  </conditionalFormatting>
  <conditionalFormatting sqref="BI58">
    <cfRule type="cellIs" dxfId="7487" priority="4375" operator="lessThan">
      <formula>$C$4</formula>
    </cfRule>
  </conditionalFormatting>
  <conditionalFormatting sqref="BI58">
    <cfRule type="cellIs" dxfId="7486" priority="4376" operator="lessThan">
      <formula>$C$4</formula>
    </cfRule>
  </conditionalFormatting>
  <conditionalFormatting sqref="BI59">
    <cfRule type="cellIs" dxfId="7485" priority="4377" operator="lessThan">
      <formula>$C$4</formula>
    </cfRule>
  </conditionalFormatting>
  <conditionalFormatting sqref="BI59">
    <cfRule type="cellIs" dxfId="7484" priority="4378" operator="lessThan">
      <formula>$C$4</formula>
    </cfRule>
  </conditionalFormatting>
  <conditionalFormatting sqref="BI60">
    <cfRule type="cellIs" dxfId="7483" priority="4379" operator="lessThan">
      <formula>$C$4</formula>
    </cfRule>
  </conditionalFormatting>
  <conditionalFormatting sqref="BI60">
    <cfRule type="cellIs" dxfId="7482" priority="4380" operator="lessThan">
      <formula>$C$4</formula>
    </cfRule>
  </conditionalFormatting>
  <conditionalFormatting sqref="BJ11">
    <cfRule type="cellIs" dxfId="7481" priority="4381" operator="lessThan">
      <formula>$C$4</formula>
    </cfRule>
  </conditionalFormatting>
  <conditionalFormatting sqref="BJ11">
    <cfRule type="cellIs" dxfId="7480" priority="4382" operator="lessThan">
      <formula>$C$4</formula>
    </cfRule>
  </conditionalFormatting>
  <conditionalFormatting sqref="BJ12">
    <cfRule type="cellIs" dxfId="7479" priority="4383" operator="lessThan">
      <formula>$C$4</formula>
    </cfRule>
  </conditionalFormatting>
  <conditionalFormatting sqref="BJ12">
    <cfRule type="cellIs" dxfId="7478" priority="4384" operator="lessThan">
      <formula>$C$4</formula>
    </cfRule>
  </conditionalFormatting>
  <conditionalFormatting sqref="BJ13">
    <cfRule type="cellIs" dxfId="7477" priority="4385" operator="lessThan">
      <formula>$C$4</formula>
    </cfRule>
  </conditionalFormatting>
  <conditionalFormatting sqref="BJ13">
    <cfRule type="cellIs" dxfId="7476" priority="4386" operator="lessThan">
      <formula>$C$4</formula>
    </cfRule>
  </conditionalFormatting>
  <conditionalFormatting sqref="BJ14">
    <cfRule type="cellIs" dxfId="7475" priority="4387" operator="lessThan">
      <formula>$C$4</formula>
    </cfRule>
  </conditionalFormatting>
  <conditionalFormatting sqref="BJ14">
    <cfRule type="cellIs" dxfId="7474" priority="4388" operator="lessThan">
      <formula>$C$4</formula>
    </cfRule>
  </conditionalFormatting>
  <conditionalFormatting sqref="BJ15">
    <cfRule type="cellIs" dxfId="7473" priority="4389" operator="lessThan">
      <formula>$C$4</formula>
    </cfRule>
  </conditionalFormatting>
  <conditionalFormatting sqref="BJ15">
    <cfRule type="cellIs" dxfId="7472" priority="4390" operator="lessThan">
      <formula>$C$4</formula>
    </cfRule>
  </conditionalFormatting>
  <conditionalFormatting sqref="BJ16">
    <cfRule type="cellIs" dxfId="7471" priority="4391" operator="lessThan">
      <formula>$C$4</formula>
    </cfRule>
  </conditionalFormatting>
  <conditionalFormatting sqref="BJ16">
    <cfRule type="cellIs" dxfId="7470" priority="4392" operator="lessThan">
      <formula>$C$4</formula>
    </cfRule>
  </conditionalFormatting>
  <conditionalFormatting sqref="BJ17">
    <cfRule type="cellIs" dxfId="7469" priority="4393" operator="lessThan">
      <formula>$C$4</formula>
    </cfRule>
  </conditionalFormatting>
  <conditionalFormatting sqref="BJ17">
    <cfRule type="cellIs" dxfId="7468" priority="4394" operator="lessThan">
      <formula>$C$4</formula>
    </cfRule>
  </conditionalFormatting>
  <conditionalFormatting sqref="BJ18">
    <cfRule type="cellIs" dxfId="7467" priority="4395" operator="lessThan">
      <formula>$C$4</formula>
    </cfRule>
  </conditionalFormatting>
  <conditionalFormatting sqref="BJ18">
    <cfRule type="cellIs" dxfId="7466" priority="4396" operator="lessThan">
      <formula>$C$4</formula>
    </cfRule>
  </conditionalFormatting>
  <conditionalFormatting sqref="BJ19">
    <cfRule type="cellIs" dxfId="7465" priority="4397" operator="lessThan">
      <formula>$C$4</formula>
    </cfRule>
  </conditionalFormatting>
  <conditionalFormatting sqref="BJ19">
    <cfRule type="cellIs" dxfId="7464" priority="4398" operator="lessThan">
      <formula>$C$4</formula>
    </cfRule>
  </conditionalFormatting>
  <conditionalFormatting sqref="BJ20">
    <cfRule type="cellIs" dxfId="7463" priority="4399" operator="lessThan">
      <formula>$C$4</formula>
    </cfRule>
  </conditionalFormatting>
  <conditionalFormatting sqref="BJ20">
    <cfRule type="cellIs" dxfId="7462" priority="4400" operator="lessThan">
      <formula>$C$4</formula>
    </cfRule>
  </conditionalFormatting>
  <conditionalFormatting sqref="BJ21">
    <cfRule type="cellIs" dxfId="7461" priority="4401" operator="lessThan">
      <formula>$C$4</formula>
    </cfRule>
  </conditionalFormatting>
  <conditionalFormatting sqref="BJ21">
    <cfRule type="cellIs" dxfId="7460" priority="4402" operator="lessThan">
      <formula>$C$4</formula>
    </cfRule>
  </conditionalFormatting>
  <conditionalFormatting sqref="BJ22">
    <cfRule type="cellIs" dxfId="7459" priority="4403" operator="lessThan">
      <formula>$C$4</formula>
    </cfRule>
  </conditionalFormatting>
  <conditionalFormatting sqref="BJ22">
    <cfRule type="cellIs" dxfId="7458" priority="4404" operator="lessThan">
      <formula>$C$4</formula>
    </cfRule>
  </conditionalFormatting>
  <conditionalFormatting sqref="BJ23">
    <cfRule type="cellIs" dxfId="7457" priority="4405" operator="lessThan">
      <formula>$C$4</formula>
    </cfRule>
  </conditionalFormatting>
  <conditionalFormatting sqref="BJ23">
    <cfRule type="cellIs" dxfId="7456" priority="4406" operator="lessThan">
      <formula>$C$4</formula>
    </cfRule>
  </conditionalFormatting>
  <conditionalFormatting sqref="BJ24">
    <cfRule type="cellIs" dxfId="7455" priority="4407" operator="lessThan">
      <formula>$C$4</formula>
    </cfRule>
  </conditionalFormatting>
  <conditionalFormatting sqref="BJ24">
    <cfRule type="cellIs" dxfId="7454" priority="4408" operator="lessThan">
      <formula>$C$4</formula>
    </cfRule>
  </conditionalFormatting>
  <conditionalFormatting sqref="BJ25">
    <cfRule type="cellIs" dxfId="7453" priority="4409" operator="lessThan">
      <formula>$C$4</formula>
    </cfRule>
  </conditionalFormatting>
  <conditionalFormatting sqref="BJ25">
    <cfRule type="cellIs" dxfId="7452" priority="4410" operator="lessThan">
      <formula>$C$4</formula>
    </cfRule>
  </conditionalFormatting>
  <conditionalFormatting sqref="BJ26">
    <cfRule type="cellIs" dxfId="7451" priority="4411" operator="lessThan">
      <formula>$C$4</formula>
    </cfRule>
  </conditionalFormatting>
  <conditionalFormatting sqref="BJ26">
    <cfRule type="cellIs" dxfId="7450" priority="4412" operator="lessThan">
      <formula>$C$4</formula>
    </cfRule>
  </conditionalFormatting>
  <conditionalFormatting sqref="BJ27">
    <cfRule type="cellIs" dxfId="7449" priority="4413" operator="lessThan">
      <formula>$C$4</formula>
    </cfRule>
  </conditionalFormatting>
  <conditionalFormatting sqref="BJ27">
    <cfRule type="cellIs" dxfId="7448" priority="4414" operator="lessThan">
      <formula>$C$4</formula>
    </cfRule>
  </conditionalFormatting>
  <conditionalFormatting sqref="BJ28">
    <cfRule type="cellIs" dxfId="7447" priority="4415" operator="lessThan">
      <formula>$C$4</formula>
    </cfRule>
  </conditionalFormatting>
  <conditionalFormatting sqref="BJ28">
    <cfRule type="cellIs" dxfId="7446" priority="4416" operator="lessThan">
      <formula>$C$4</formula>
    </cfRule>
  </conditionalFormatting>
  <conditionalFormatting sqref="BJ29">
    <cfRule type="cellIs" dxfId="7445" priority="4417" operator="lessThan">
      <formula>$C$4</formula>
    </cfRule>
  </conditionalFormatting>
  <conditionalFormatting sqref="BJ29">
    <cfRule type="cellIs" dxfId="7444" priority="4418" operator="lessThan">
      <formula>$C$4</formula>
    </cfRule>
  </conditionalFormatting>
  <conditionalFormatting sqref="BJ30">
    <cfRule type="cellIs" dxfId="7443" priority="4419" operator="lessThan">
      <formula>$C$4</formula>
    </cfRule>
  </conditionalFormatting>
  <conditionalFormatting sqref="BJ30">
    <cfRule type="cellIs" dxfId="7442" priority="4420" operator="lessThan">
      <formula>$C$4</formula>
    </cfRule>
  </conditionalFormatting>
  <conditionalFormatting sqref="BJ31">
    <cfRule type="cellIs" dxfId="7441" priority="4421" operator="lessThan">
      <formula>$C$4</formula>
    </cfRule>
  </conditionalFormatting>
  <conditionalFormatting sqref="BJ31">
    <cfRule type="cellIs" dxfId="7440" priority="4422" operator="lessThan">
      <formula>$C$4</formula>
    </cfRule>
  </conditionalFormatting>
  <conditionalFormatting sqref="BJ32">
    <cfRule type="cellIs" dxfId="7439" priority="4423" operator="lessThan">
      <formula>$C$4</formula>
    </cfRule>
  </conditionalFormatting>
  <conditionalFormatting sqref="BJ32">
    <cfRule type="cellIs" dxfId="7438" priority="4424" operator="lessThan">
      <formula>$C$4</formula>
    </cfRule>
  </conditionalFormatting>
  <conditionalFormatting sqref="BJ33">
    <cfRule type="cellIs" dxfId="7437" priority="4425" operator="lessThan">
      <formula>$C$4</formula>
    </cfRule>
  </conditionalFormatting>
  <conditionalFormatting sqref="BJ33">
    <cfRule type="cellIs" dxfId="7436" priority="4426" operator="lessThan">
      <formula>$C$4</formula>
    </cfRule>
  </conditionalFormatting>
  <conditionalFormatting sqref="BJ34">
    <cfRule type="cellIs" dxfId="7435" priority="4427" operator="lessThan">
      <formula>$C$4</formula>
    </cfRule>
  </conditionalFormatting>
  <conditionalFormatting sqref="BJ34">
    <cfRule type="cellIs" dxfId="7434" priority="4428" operator="lessThan">
      <formula>$C$4</formula>
    </cfRule>
  </conditionalFormatting>
  <conditionalFormatting sqref="BJ35">
    <cfRule type="cellIs" dxfId="7433" priority="4429" operator="lessThan">
      <formula>$C$4</formula>
    </cfRule>
  </conditionalFormatting>
  <conditionalFormatting sqref="BJ35">
    <cfRule type="cellIs" dxfId="7432" priority="4430" operator="lessThan">
      <formula>$C$4</formula>
    </cfRule>
  </conditionalFormatting>
  <conditionalFormatting sqref="BJ36">
    <cfRule type="cellIs" dxfId="7431" priority="4431" operator="lessThan">
      <formula>$C$4</formula>
    </cfRule>
  </conditionalFormatting>
  <conditionalFormatting sqref="BJ36">
    <cfRule type="cellIs" dxfId="7430" priority="4432" operator="lessThan">
      <formula>$C$4</formula>
    </cfRule>
  </conditionalFormatting>
  <conditionalFormatting sqref="BJ37">
    <cfRule type="cellIs" dxfId="7429" priority="4433" operator="lessThan">
      <formula>$C$4</formula>
    </cfRule>
  </conditionalFormatting>
  <conditionalFormatting sqref="BJ37">
    <cfRule type="cellIs" dxfId="7428" priority="4434" operator="lessThan">
      <formula>$C$4</formula>
    </cfRule>
  </conditionalFormatting>
  <conditionalFormatting sqref="BJ38">
    <cfRule type="cellIs" dxfId="7427" priority="4435" operator="lessThan">
      <formula>$C$4</formula>
    </cfRule>
  </conditionalFormatting>
  <conditionalFormatting sqref="BJ38">
    <cfRule type="cellIs" dxfId="7426" priority="4436" operator="lessThan">
      <formula>$C$4</formula>
    </cfRule>
  </conditionalFormatting>
  <conditionalFormatting sqref="BJ39">
    <cfRule type="cellIs" dxfId="7425" priority="4437" operator="lessThan">
      <formula>$C$4</formula>
    </cfRule>
  </conditionalFormatting>
  <conditionalFormatting sqref="BJ39">
    <cfRule type="cellIs" dxfId="7424" priority="4438" operator="lessThan">
      <formula>$C$4</formula>
    </cfRule>
  </conditionalFormatting>
  <conditionalFormatting sqref="BJ40">
    <cfRule type="cellIs" dxfId="7423" priority="4439" operator="lessThan">
      <formula>$C$4</formula>
    </cfRule>
  </conditionalFormatting>
  <conditionalFormatting sqref="BJ40">
    <cfRule type="cellIs" dxfId="7422" priority="4440" operator="lessThan">
      <formula>$C$4</formula>
    </cfRule>
  </conditionalFormatting>
  <conditionalFormatting sqref="BJ41">
    <cfRule type="cellIs" dxfId="7421" priority="4441" operator="lessThan">
      <formula>$C$4</formula>
    </cfRule>
  </conditionalFormatting>
  <conditionalFormatting sqref="BJ41">
    <cfRule type="cellIs" dxfId="7420" priority="4442" operator="lessThan">
      <formula>$C$4</formula>
    </cfRule>
  </conditionalFormatting>
  <conditionalFormatting sqref="BJ42">
    <cfRule type="cellIs" dxfId="7419" priority="4443" operator="lessThan">
      <formula>$C$4</formula>
    </cfRule>
  </conditionalFormatting>
  <conditionalFormatting sqref="BJ42">
    <cfRule type="cellIs" dxfId="7418" priority="4444" operator="lessThan">
      <formula>$C$4</formula>
    </cfRule>
  </conditionalFormatting>
  <conditionalFormatting sqref="BJ43">
    <cfRule type="cellIs" dxfId="7417" priority="4445" operator="lessThan">
      <formula>$C$4</formula>
    </cfRule>
  </conditionalFormatting>
  <conditionalFormatting sqref="BJ43">
    <cfRule type="cellIs" dxfId="7416" priority="4446" operator="lessThan">
      <formula>$C$4</formula>
    </cfRule>
  </conditionalFormatting>
  <conditionalFormatting sqref="BJ44">
    <cfRule type="cellIs" dxfId="7415" priority="4447" operator="lessThan">
      <formula>$C$4</formula>
    </cfRule>
  </conditionalFormatting>
  <conditionalFormatting sqref="BJ44">
    <cfRule type="cellIs" dxfId="7414" priority="4448" operator="lessThan">
      <formula>$C$4</formula>
    </cfRule>
  </conditionalFormatting>
  <conditionalFormatting sqref="BJ45">
    <cfRule type="cellIs" dxfId="7413" priority="4449" operator="lessThan">
      <formula>$C$4</formula>
    </cfRule>
  </conditionalFormatting>
  <conditionalFormatting sqref="BJ45">
    <cfRule type="cellIs" dxfId="7412" priority="4450" operator="lessThan">
      <formula>$C$4</formula>
    </cfRule>
  </conditionalFormatting>
  <conditionalFormatting sqref="BJ46">
    <cfRule type="cellIs" dxfId="7411" priority="4451" operator="lessThan">
      <formula>$C$4</formula>
    </cfRule>
  </conditionalFormatting>
  <conditionalFormatting sqref="BJ46">
    <cfRule type="cellIs" dxfId="7410" priority="4452" operator="lessThan">
      <formula>$C$4</formula>
    </cfRule>
  </conditionalFormatting>
  <conditionalFormatting sqref="BJ47">
    <cfRule type="cellIs" dxfId="7409" priority="4453" operator="lessThan">
      <formula>$C$4</formula>
    </cfRule>
  </conditionalFormatting>
  <conditionalFormatting sqref="BJ47">
    <cfRule type="cellIs" dxfId="7408" priority="4454" operator="lessThan">
      <formula>$C$4</formula>
    </cfRule>
  </conditionalFormatting>
  <conditionalFormatting sqref="BJ48">
    <cfRule type="cellIs" dxfId="7407" priority="4455" operator="lessThan">
      <formula>$C$4</formula>
    </cfRule>
  </conditionalFormatting>
  <conditionalFormatting sqref="BJ48">
    <cfRule type="cellIs" dxfId="7406" priority="4456" operator="lessThan">
      <formula>$C$4</formula>
    </cfRule>
  </conditionalFormatting>
  <conditionalFormatting sqref="BJ49">
    <cfRule type="cellIs" dxfId="7405" priority="4457" operator="lessThan">
      <formula>$C$4</formula>
    </cfRule>
  </conditionalFormatting>
  <conditionalFormatting sqref="BJ49">
    <cfRule type="cellIs" dxfId="7404" priority="4458" operator="lessThan">
      <formula>$C$4</formula>
    </cfRule>
  </conditionalFormatting>
  <conditionalFormatting sqref="BJ50">
    <cfRule type="cellIs" dxfId="7403" priority="4459" operator="lessThan">
      <formula>$C$4</formula>
    </cfRule>
  </conditionalFormatting>
  <conditionalFormatting sqref="BJ50">
    <cfRule type="cellIs" dxfId="7402" priority="4460" operator="lessThan">
      <formula>$C$4</formula>
    </cfRule>
  </conditionalFormatting>
  <conditionalFormatting sqref="BJ51">
    <cfRule type="cellIs" dxfId="7401" priority="4461" operator="lessThan">
      <formula>$C$4</formula>
    </cfRule>
  </conditionalFormatting>
  <conditionalFormatting sqref="BJ51">
    <cfRule type="cellIs" dxfId="7400" priority="4462" operator="lessThan">
      <formula>$C$4</formula>
    </cfRule>
  </conditionalFormatting>
  <conditionalFormatting sqref="BJ52">
    <cfRule type="cellIs" dxfId="7399" priority="4463" operator="lessThan">
      <formula>$C$4</formula>
    </cfRule>
  </conditionalFormatting>
  <conditionalFormatting sqref="BJ52">
    <cfRule type="cellIs" dxfId="7398" priority="4464" operator="lessThan">
      <formula>$C$4</formula>
    </cfRule>
  </conditionalFormatting>
  <conditionalFormatting sqref="BJ53">
    <cfRule type="cellIs" dxfId="7397" priority="4465" operator="lessThan">
      <formula>$C$4</formula>
    </cfRule>
  </conditionalFormatting>
  <conditionalFormatting sqref="BJ53">
    <cfRule type="cellIs" dxfId="7396" priority="4466" operator="lessThan">
      <formula>$C$4</formula>
    </cfRule>
  </conditionalFormatting>
  <conditionalFormatting sqref="BJ54">
    <cfRule type="cellIs" dxfId="7395" priority="4467" operator="lessThan">
      <formula>$C$4</formula>
    </cfRule>
  </conditionalFormatting>
  <conditionalFormatting sqref="BJ54">
    <cfRule type="cellIs" dxfId="7394" priority="4468" operator="lessThan">
      <formula>$C$4</formula>
    </cfRule>
  </conditionalFormatting>
  <conditionalFormatting sqref="BJ55">
    <cfRule type="cellIs" dxfId="7393" priority="4469" operator="lessThan">
      <formula>$C$4</formula>
    </cfRule>
  </conditionalFormatting>
  <conditionalFormatting sqref="BJ55">
    <cfRule type="cellIs" dxfId="7392" priority="4470" operator="lessThan">
      <formula>$C$4</formula>
    </cfRule>
  </conditionalFormatting>
  <conditionalFormatting sqref="BJ56">
    <cfRule type="cellIs" dxfId="7391" priority="4471" operator="lessThan">
      <formula>$C$4</formula>
    </cfRule>
  </conditionalFormatting>
  <conditionalFormatting sqref="BJ56">
    <cfRule type="cellIs" dxfId="7390" priority="4472" operator="lessThan">
      <formula>$C$4</formula>
    </cfRule>
  </conditionalFormatting>
  <conditionalFormatting sqref="BJ57">
    <cfRule type="cellIs" dxfId="7389" priority="4473" operator="lessThan">
      <formula>$C$4</formula>
    </cfRule>
  </conditionalFormatting>
  <conditionalFormatting sqref="BJ57">
    <cfRule type="cellIs" dxfId="7388" priority="4474" operator="lessThan">
      <formula>$C$4</formula>
    </cfRule>
  </conditionalFormatting>
  <conditionalFormatting sqref="BJ58">
    <cfRule type="cellIs" dxfId="7387" priority="4475" operator="lessThan">
      <formula>$C$4</formula>
    </cfRule>
  </conditionalFormatting>
  <conditionalFormatting sqref="BJ58">
    <cfRule type="cellIs" dxfId="7386" priority="4476" operator="lessThan">
      <formula>$C$4</formula>
    </cfRule>
  </conditionalFormatting>
  <conditionalFormatting sqref="BJ59">
    <cfRule type="cellIs" dxfId="7385" priority="4477" operator="lessThan">
      <formula>$C$4</formula>
    </cfRule>
  </conditionalFormatting>
  <conditionalFormatting sqref="BJ59">
    <cfRule type="cellIs" dxfId="7384" priority="4478" operator="lessThan">
      <formula>$C$4</formula>
    </cfRule>
  </conditionalFormatting>
  <conditionalFormatting sqref="BJ60">
    <cfRule type="cellIs" dxfId="7383" priority="4479" operator="lessThan">
      <formula>$C$4</formula>
    </cfRule>
  </conditionalFormatting>
  <conditionalFormatting sqref="BJ60">
    <cfRule type="cellIs" dxfId="7382" priority="4480" operator="lessThan">
      <formula>$C$4</formula>
    </cfRule>
  </conditionalFormatting>
  <conditionalFormatting sqref="BK11">
    <cfRule type="cellIs" dxfId="7381" priority="4481" operator="lessThan">
      <formula>$C$4</formula>
    </cfRule>
  </conditionalFormatting>
  <conditionalFormatting sqref="BK11">
    <cfRule type="cellIs" dxfId="7380" priority="4482" operator="lessThan">
      <formula>$C$4</formula>
    </cfRule>
  </conditionalFormatting>
  <conditionalFormatting sqref="BK12">
    <cfRule type="cellIs" dxfId="7379" priority="4483" operator="lessThan">
      <formula>$C$4</formula>
    </cfRule>
  </conditionalFormatting>
  <conditionalFormatting sqref="BK12">
    <cfRule type="cellIs" dxfId="7378" priority="4484" operator="lessThan">
      <formula>$C$4</formula>
    </cfRule>
  </conditionalFormatting>
  <conditionalFormatting sqref="BK13">
    <cfRule type="cellIs" dxfId="7377" priority="4485" operator="lessThan">
      <formula>$C$4</formula>
    </cfRule>
  </conditionalFormatting>
  <conditionalFormatting sqref="BK13">
    <cfRule type="cellIs" dxfId="7376" priority="4486" operator="lessThan">
      <formula>$C$4</formula>
    </cfRule>
  </conditionalFormatting>
  <conditionalFormatting sqref="BK14">
    <cfRule type="cellIs" dxfId="7375" priority="4487" operator="lessThan">
      <formula>$C$4</formula>
    </cfRule>
  </conditionalFormatting>
  <conditionalFormatting sqref="BK14">
    <cfRule type="cellIs" dxfId="7374" priority="4488" operator="lessThan">
      <formula>$C$4</formula>
    </cfRule>
  </conditionalFormatting>
  <conditionalFormatting sqref="BK15">
    <cfRule type="cellIs" dxfId="7373" priority="4489" operator="lessThan">
      <formula>$C$4</formula>
    </cfRule>
  </conditionalFormatting>
  <conditionalFormatting sqref="BK15">
    <cfRule type="cellIs" dxfId="7372" priority="4490" operator="lessThan">
      <formula>$C$4</formula>
    </cfRule>
  </conditionalFormatting>
  <conditionalFormatting sqref="BK16">
    <cfRule type="cellIs" dxfId="7371" priority="4491" operator="lessThan">
      <formula>$C$4</formula>
    </cfRule>
  </conditionalFormatting>
  <conditionalFormatting sqref="BK16">
    <cfRule type="cellIs" dxfId="7370" priority="4492" operator="lessThan">
      <formula>$C$4</formula>
    </cfRule>
  </conditionalFormatting>
  <conditionalFormatting sqref="BK17">
    <cfRule type="cellIs" dxfId="7369" priority="4493" operator="lessThan">
      <formula>$C$4</formula>
    </cfRule>
  </conditionalFormatting>
  <conditionalFormatting sqref="BK17">
    <cfRule type="cellIs" dxfId="7368" priority="4494" operator="lessThan">
      <formula>$C$4</formula>
    </cfRule>
  </conditionalFormatting>
  <conditionalFormatting sqref="BK18">
    <cfRule type="cellIs" dxfId="7367" priority="4495" operator="lessThan">
      <formula>$C$4</formula>
    </cfRule>
  </conditionalFormatting>
  <conditionalFormatting sqref="BK18">
    <cfRule type="cellIs" dxfId="7366" priority="4496" operator="lessThan">
      <formula>$C$4</formula>
    </cfRule>
  </conditionalFormatting>
  <conditionalFormatting sqref="BK19">
    <cfRule type="cellIs" dxfId="7365" priority="4497" operator="lessThan">
      <formula>$C$4</formula>
    </cfRule>
  </conditionalFormatting>
  <conditionalFormatting sqref="BK19">
    <cfRule type="cellIs" dxfId="7364" priority="4498" operator="lessThan">
      <formula>$C$4</formula>
    </cfRule>
  </conditionalFormatting>
  <conditionalFormatting sqref="BK20">
    <cfRule type="cellIs" dxfId="7363" priority="4499" operator="lessThan">
      <formula>$C$4</formula>
    </cfRule>
  </conditionalFormatting>
  <conditionalFormatting sqref="BK20">
    <cfRule type="cellIs" dxfId="7362" priority="4500" operator="lessThan">
      <formula>$C$4</formula>
    </cfRule>
  </conditionalFormatting>
  <conditionalFormatting sqref="BK21">
    <cfRule type="cellIs" dxfId="7361" priority="4501" operator="lessThan">
      <formula>$C$4</formula>
    </cfRule>
  </conditionalFormatting>
  <conditionalFormatting sqref="BK21">
    <cfRule type="cellIs" dxfId="7360" priority="4502" operator="lessThan">
      <formula>$C$4</formula>
    </cfRule>
  </conditionalFormatting>
  <conditionalFormatting sqref="BK22">
    <cfRule type="cellIs" dxfId="7359" priority="4503" operator="lessThan">
      <formula>$C$4</formula>
    </cfRule>
  </conditionalFormatting>
  <conditionalFormatting sqref="BK22">
    <cfRule type="cellIs" dxfId="7358" priority="4504" operator="lessThan">
      <formula>$C$4</formula>
    </cfRule>
  </conditionalFormatting>
  <conditionalFormatting sqref="BK23">
    <cfRule type="cellIs" dxfId="7357" priority="4505" operator="lessThan">
      <formula>$C$4</formula>
    </cfRule>
  </conditionalFormatting>
  <conditionalFormatting sqref="BK23">
    <cfRule type="cellIs" dxfId="7356" priority="4506" operator="lessThan">
      <formula>$C$4</formula>
    </cfRule>
  </conditionalFormatting>
  <conditionalFormatting sqref="BK24">
    <cfRule type="cellIs" dxfId="7355" priority="4507" operator="lessThan">
      <formula>$C$4</formula>
    </cfRule>
  </conditionalFormatting>
  <conditionalFormatting sqref="BK24">
    <cfRule type="cellIs" dxfId="7354" priority="4508" operator="lessThan">
      <formula>$C$4</formula>
    </cfRule>
  </conditionalFormatting>
  <conditionalFormatting sqref="BK25">
    <cfRule type="cellIs" dxfId="7353" priority="4509" operator="lessThan">
      <formula>$C$4</formula>
    </cfRule>
  </conditionalFormatting>
  <conditionalFormatting sqref="BK25">
    <cfRule type="cellIs" dxfId="7352" priority="4510" operator="lessThan">
      <formula>$C$4</formula>
    </cfRule>
  </conditionalFormatting>
  <conditionalFormatting sqref="BK26">
    <cfRule type="cellIs" dxfId="7351" priority="4511" operator="lessThan">
      <formula>$C$4</formula>
    </cfRule>
  </conditionalFormatting>
  <conditionalFormatting sqref="BK26">
    <cfRule type="cellIs" dxfId="7350" priority="4512" operator="lessThan">
      <formula>$C$4</formula>
    </cfRule>
  </conditionalFormatting>
  <conditionalFormatting sqref="BK27">
    <cfRule type="cellIs" dxfId="7349" priority="4513" operator="lessThan">
      <formula>$C$4</formula>
    </cfRule>
  </conditionalFormatting>
  <conditionalFormatting sqref="BK27">
    <cfRule type="cellIs" dxfId="7348" priority="4514" operator="lessThan">
      <formula>$C$4</formula>
    </cfRule>
  </conditionalFormatting>
  <conditionalFormatting sqref="BK28">
    <cfRule type="cellIs" dxfId="7347" priority="4515" operator="lessThan">
      <formula>$C$4</formula>
    </cfRule>
  </conditionalFormatting>
  <conditionalFormatting sqref="BK28">
    <cfRule type="cellIs" dxfId="7346" priority="4516" operator="lessThan">
      <formula>$C$4</formula>
    </cfRule>
  </conditionalFormatting>
  <conditionalFormatting sqref="BK29">
    <cfRule type="cellIs" dxfId="7345" priority="4517" operator="lessThan">
      <formula>$C$4</formula>
    </cfRule>
  </conditionalFormatting>
  <conditionalFormatting sqref="BK29">
    <cfRule type="cellIs" dxfId="7344" priority="4518" operator="lessThan">
      <formula>$C$4</formula>
    </cfRule>
  </conditionalFormatting>
  <conditionalFormatting sqref="BK30">
    <cfRule type="cellIs" dxfId="7343" priority="4519" operator="lessThan">
      <formula>$C$4</formula>
    </cfRule>
  </conditionalFormatting>
  <conditionalFormatting sqref="BK30">
    <cfRule type="cellIs" dxfId="7342" priority="4520" operator="lessThan">
      <formula>$C$4</formula>
    </cfRule>
  </conditionalFormatting>
  <conditionalFormatting sqref="BK31">
    <cfRule type="cellIs" dxfId="7341" priority="4521" operator="lessThan">
      <formula>$C$4</formula>
    </cfRule>
  </conditionalFormatting>
  <conditionalFormatting sqref="BK31">
    <cfRule type="cellIs" dxfId="7340" priority="4522" operator="lessThan">
      <formula>$C$4</formula>
    </cfRule>
  </conditionalFormatting>
  <conditionalFormatting sqref="BK32">
    <cfRule type="cellIs" dxfId="7339" priority="4523" operator="lessThan">
      <formula>$C$4</formula>
    </cfRule>
  </conditionalFormatting>
  <conditionalFormatting sqref="BK32">
    <cfRule type="cellIs" dxfId="7338" priority="4524" operator="lessThan">
      <formula>$C$4</formula>
    </cfRule>
  </conditionalFormatting>
  <conditionalFormatting sqref="BK33">
    <cfRule type="cellIs" dxfId="7337" priority="4525" operator="lessThan">
      <formula>$C$4</formula>
    </cfRule>
  </conditionalFormatting>
  <conditionalFormatting sqref="BK33">
    <cfRule type="cellIs" dxfId="7336" priority="4526" operator="lessThan">
      <formula>$C$4</formula>
    </cfRule>
  </conditionalFormatting>
  <conditionalFormatting sqref="BK34">
    <cfRule type="cellIs" dxfId="7335" priority="4527" operator="lessThan">
      <formula>$C$4</formula>
    </cfRule>
  </conditionalFormatting>
  <conditionalFormatting sqref="BK34">
    <cfRule type="cellIs" dxfId="7334" priority="4528" operator="lessThan">
      <formula>$C$4</formula>
    </cfRule>
  </conditionalFormatting>
  <conditionalFormatting sqref="BK35">
    <cfRule type="cellIs" dxfId="7333" priority="4529" operator="lessThan">
      <formula>$C$4</formula>
    </cfRule>
  </conditionalFormatting>
  <conditionalFormatting sqref="BK35">
    <cfRule type="cellIs" dxfId="7332" priority="4530" operator="lessThan">
      <formula>$C$4</formula>
    </cfRule>
  </conditionalFormatting>
  <conditionalFormatting sqref="BK36">
    <cfRule type="cellIs" dxfId="7331" priority="4531" operator="lessThan">
      <formula>$C$4</formula>
    </cfRule>
  </conditionalFormatting>
  <conditionalFormatting sqref="BK36">
    <cfRule type="cellIs" dxfId="7330" priority="4532" operator="lessThan">
      <formula>$C$4</formula>
    </cfRule>
  </conditionalFormatting>
  <conditionalFormatting sqref="BK37">
    <cfRule type="cellIs" dxfId="7329" priority="4533" operator="lessThan">
      <formula>$C$4</formula>
    </cfRule>
  </conditionalFormatting>
  <conditionalFormatting sqref="BK37">
    <cfRule type="cellIs" dxfId="7328" priority="4534" operator="lessThan">
      <formula>$C$4</formula>
    </cfRule>
  </conditionalFormatting>
  <conditionalFormatting sqref="BK38">
    <cfRule type="cellIs" dxfId="7327" priority="4535" operator="lessThan">
      <formula>$C$4</formula>
    </cfRule>
  </conditionalFormatting>
  <conditionalFormatting sqref="BK38">
    <cfRule type="cellIs" dxfId="7326" priority="4536" operator="lessThan">
      <formula>$C$4</formula>
    </cfRule>
  </conditionalFormatting>
  <conditionalFormatting sqref="BK39">
    <cfRule type="cellIs" dxfId="7325" priority="4537" operator="lessThan">
      <formula>$C$4</formula>
    </cfRule>
  </conditionalFormatting>
  <conditionalFormatting sqref="BK39">
    <cfRule type="cellIs" dxfId="7324" priority="4538" operator="lessThan">
      <formula>$C$4</formula>
    </cfRule>
  </conditionalFormatting>
  <conditionalFormatting sqref="BK40">
    <cfRule type="cellIs" dxfId="7323" priority="4539" operator="lessThan">
      <formula>$C$4</formula>
    </cfRule>
  </conditionalFormatting>
  <conditionalFormatting sqref="BK40">
    <cfRule type="cellIs" dxfId="7322" priority="4540" operator="lessThan">
      <formula>$C$4</formula>
    </cfRule>
  </conditionalFormatting>
  <conditionalFormatting sqref="BK41">
    <cfRule type="cellIs" dxfId="7321" priority="4541" operator="lessThan">
      <formula>$C$4</formula>
    </cfRule>
  </conditionalFormatting>
  <conditionalFormatting sqref="BK41">
    <cfRule type="cellIs" dxfId="7320" priority="4542" operator="lessThan">
      <formula>$C$4</formula>
    </cfRule>
  </conditionalFormatting>
  <conditionalFormatting sqref="BK42">
    <cfRule type="cellIs" dxfId="7319" priority="4543" operator="lessThan">
      <formula>$C$4</formula>
    </cfRule>
  </conditionalFormatting>
  <conditionalFormatting sqref="BK42">
    <cfRule type="cellIs" dxfId="7318" priority="4544" operator="lessThan">
      <formula>$C$4</formula>
    </cfRule>
  </conditionalFormatting>
  <conditionalFormatting sqref="BK43">
    <cfRule type="cellIs" dxfId="7317" priority="4545" operator="lessThan">
      <formula>$C$4</formula>
    </cfRule>
  </conditionalFormatting>
  <conditionalFormatting sqref="BK43">
    <cfRule type="cellIs" dxfId="7316" priority="4546" operator="lessThan">
      <formula>$C$4</formula>
    </cfRule>
  </conditionalFormatting>
  <conditionalFormatting sqref="BK44">
    <cfRule type="cellIs" dxfId="7315" priority="4547" operator="lessThan">
      <formula>$C$4</formula>
    </cfRule>
  </conditionalFormatting>
  <conditionalFormatting sqref="BK44">
    <cfRule type="cellIs" dxfId="7314" priority="4548" operator="lessThan">
      <formula>$C$4</formula>
    </cfRule>
  </conditionalFormatting>
  <conditionalFormatting sqref="BK45">
    <cfRule type="cellIs" dxfId="7313" priority="4549" operator="lessThan">
      <formula>$C$4</formula>
    </cfRule>
  </conditionalFormatting>
  <conditionalFormatting sqref="BK45">
    <cfRule type="cellIs" dxfId="7312" priority="4550" operator="lessThan">
      <formula>$C$4</formula>
    </cfRule>
  </conditionalFormatting>
  <conditionalFormatting sqref="BK46">
    <cfRule type="cellIs" dxfId="7311" priority="4551" operator="lessThan">
      <formula>$C$4</formula>
    </cfRule>
  </conditionalFormatting>
  <conditionalFormatting sqref="BK46">
    <cfRule type="cellIs" dxfId="7310" priority="4552" operator="lessThan">
      <formula>$C$4</formula>
    </cfRule>
  </conditionalFormatting>
  <conditionalFormatting sqref="BK47">
    <cfRule type="cellIs" dxfId="7309" priority="4553" operator="lessThan">
      <formula>$C$4</formula>
    </cfRule>
  </conditionalFormatting>
  <conditionalFormatting sqref="BK47">
    <cfRule type="cellIs" dxfId="7308" priority="4554" operator="lessThan">
      <formula>$C$4</formula>
    </cfRule>
  </conditionalFormatting>
  <conditionalFormatting sqref="BK48">
    <cfRule type="cellIs" dxfId="7307" priority="4555" operator="lessThan">
      <formula>$C$4</formula>
    </cfRule>
  </conditionalFormatting>
  <conditionalFormatting sqref="BK48">
    <cfRule type="cellIs" dxfId="7306" priority="4556" operator="lessThan">
      <formula>$C$4</formula>
    </cfRule>
  </conditionalFormatting>
  <conditionalFormatting sqref="BK49">
    <cfRule type="cellIs" dxfId="7305" priority="4557" operator="lessThan">
      <formula>$C$4</formula>
    </cfRule>
  </conditionalFormatting>
  <conditionalFormatting sqref="BK49">
    <cfRule type="cellIs" dxfId="7304" priority="4558" operator="lessThan">
      <formula>$C$4</formula>
    </cfRule>
  </conditionalFormatting>
  <conditionalFormatting sqref="BK50">
    <cfRule type="cellIs" dxfId="7303" priority="4559" operator="lessThan">
      <formula>$C$4</formula>
    </cfRule>
  </conditionalFormatting>
  <conditionalFormatting sqref="BK50">
    <cfRule type="cellIs" dxfId="7302" priority="4560" operator="lessThan">
      <formula>$C$4</formula>
    </cfRule>
  </conditionalFormatting>
  <conditionalFormatting sqref="BK51">
    <cfRule type="cellIs" dxfId="7301" priority="4561" operator="lessThan">
      <formula>$C$4</formula>
    </cfRule>
  </conditionalFormatting>
  <conditionalFormatting sqref="BK51">
    <cfRule type="cellIs" dxfId="7300" priority="4562" operator="lessThan">
      <formula>$C$4</formula>
    </cfRule>
  </conditionalFormatting>
  <conditionalFormatting sqref="BK52">
    <cfRule type="cellIs" dxfId="7299" priority="4563" operator="lessThan">
      <formula>$C$4</formula>
    </cfRule>
  </conditionalFormatting>
  <conditionalFormatting sqref="BK52">
    <cfRule type="cellIs" dxfId="7298" priority="4564" operator="lessThan">
      <formula>$C$4</formula>
    </cfRule>
  </conditionalFormatting>
  <conditionalFormatting sqref="BK53">
    <cfRule type="cellIs" dxfId="7297" priority="4565" operator="lessThan">
      <formula>$C$4</formula>
    </cfRule>
  </conditionalFormatting>
  <conditionalFormatting sqref="BK53">
    <cfRule type="cellIs" dxfId="7296" priority="4566" operator="lessThan">
      <formula>$C$4</formula>
    </cfRule>
  </conditionalFormatting>
  <conditionalFormatting sqref="BK54">
    <cfRule type="cellIs" dxfId="7295" priority="4567" operator="lessThan">
      <formula>$C$4</formula>
    </cfRule>
  </conditionalFormatting>
  <conditionalFormatting sqref="BK54">
    <cfRule type="cellIs" dxfId="7294" priority="4568" operator="lessThan">
      <formula>$C$4</formula>
    </cfRule>
  </conditionalFormatting>
  <conditionalFormatting sqref="BK55">
    <cfRule type="cellIs" dxfId="7293" priority="4569" operator="lessThan">
      <formula>$C$4</formula>
    </cfRule>
  </conditionalFormatting>
  <conditionalFormatting sqref="BK55">
    <cfRule type="cellIs" dxfId="7292" priority="4570" operator="lessThan">
      <formula>$C$4</formula>
    </cfRule>
  </conditionalFormatting>
  <conditionalFormatting sqref="BK56">
    <cfRule type="cellIs" dxfId="7291" priority="4571" operator="lessThan">
      <formula>$C$4</formula>
    </cfRule>
  </conditionalFormatting>
  <conditionalFormatting sqref="BK56">
    <cfRule type="cellIs" dxfId="7290" priority="4572" operator="lessThan">
      <formula>$C$4</formula>
    </cfRule>
  </conditionalFormatting>
  <conditionalFormatting sqref="BK57">
    <cfRule type="cellIs" dxfId="7289" priority="4573" operator="lessThan">
      <formula>$C$4</formula>
    </cfRule>
  </conditionalFormatting>
  <conditionalFormatting sqref="BK57">
    <cfRule type="cellIs" dxfId="7288" priority="4574" operator="lessThan">
      <formula>$C$4</formula>
    </cfRule>
  </conditionalFormatting>
  <conditionalFormatting sqref="BK58">
    <cfRule type="cellIs" dxfId="7287" priority="4575" operator="lessThan">
      <formula>$C$4</formula>
    </cfRule>
  </conditionalFormatting>
  <conditionalFormatting sqref="BK58">
    <cfRule type="cellIs" dxfId="7286" priority="4576" operator="lessThan">
      <formula>$C$4</formula>
    </cfRule>
  </conditionalFormatting>
  <conditionalFormatting sqref="BK59">
    <cfRule type="cellIs" dxfId="7285" priority="4577" operator="lessThan">
      <formula>$C$4</formula>
    </cfRule>
  </conditionalFormatting>
  <conditionalFormatting sqref="BK59">
    <cfRule type="cellIs" dxfId="7284" priority="4578" operator="lessThan">
      <formula>$C$4</formula>
    </cfRule>
  </conditionalFormatting>
  <conditionalFormatting sqref="BK60">
    <cfRule type="cellIs" dxfId="7283" priority="4579" operator="lessThan">
      <formula>$C$4</formula>
    </cfRule>
  </conditionalFormatting>
  <conditionalFormatting sqref="BK60">
    <cfRule type="cellIs" dxfId="7282" priority="4580" operator="lessThan">
      <formula>$C$4</formula>
    </cfRule>
  </conditionalFormatting>
  <conditionalFormatting sqref="BL11">
    <cfRule type="cellIs" dxfId="7281" priority="4581" operator="lessThan">
      <formula>$C$4</formula>
    </cfRule>
  </conditionalFormatting>
  <conditionalFormatting sqref="BL11">
    <cfRule type="cellIs" dxfId="7280" priority="4582" operator="lessThan">
      <formula>$C$4</formula>
    </cfRule>
  </conditionalFormatting>
  <conditionalFormatting sqref="BL12">
    <cfRule type="cellIs" dxfId="7279" priority="4583" operator="lessThan">
      <formula>$C$4</formula>
    </cfRule>
  </conditionalFormatting>
  <conditionalFormatting sqref="BL12">
    <cfRule type="cellIs" dxfId="7278" priority="4584" operator="lessThan">
      <formula>$C$4</formula>
    </cfRule>
  </conditionalFormatting>
  <conditionalFormatting sqref="BL13">
    <cfRule type="cellIs" dxfId="7277" priority="4585" operator="lessThan">
      <formula>$C$4</formula>
    </cfRule>
  </conditionalFormatting>
  <conditionalFormatting sqref="BL13">
    <cfRule type="cellIs" dxfId="7276" priority="4586" operator="lessThan">
      <formula>$C$4</formula>
    </cfRule>
  </conditionalFormatting>
  <conditionalFormatting sqref="BL14">
    <cfRule type="cellIs" dxfId="7275" priority="4587" operator="lessThan">
      <formula>$C$4</formula>
    </cfRule>
  </conditionalFormatting>
  <conditionalFormatting sqref="BL14">
    <cfRule type="cellIs" dxfId="7274" priority="4588" operator="lessThan">
      <formula>$C$4</formula>
    </cfRule>
  </conditionalFormatting>
  <conditionalFormatting sqref="BL15">
    <cfRule type="cellIs" dxfId="7273" priority="4589" operator="lessThan">
      <formula>$C$4</formula>
    </cfRule>
  </conditionalFormatting>
  <conditionalFormatting sqref="BL15">
    <cfRule type="cellIs" dxfId="7272" priority="4590" operator="lessThan">
      <formula>$C$4</formula>
    </cfRule>
  </conditionalFormatting>
  <conditionalFormatting sqref="BL16">
    <cfRule type="cellIs" dxfId="7271" priority="4591" operator="lessThan">
      <formula>$C$4</formula>
    </cfRule>
  </conditionalFormatting>
  <conditionalFormatting sqref="BL16">
    <cfRule type="cellIs" dxfId="7270" priority="4592" operator="lessThan">
      <formula>$C$4</formula>
    </cfRule>
  </conditionalFormatting>
  <conditionalFormatting sqref="BL17">
    <cfRule type="cellIs" dxfId="7269" priority="4593" operator="lessThan">
      <formula>$C$4</formula>
    </cfRule>
  </conditionalFormatting>
  <conditionalFormatting sqref="BL17">
    <cfRule type="cellIs" dxfId="7268" priority="4594" operator="lessThan">
      <formula>$C$4</formula>
    </cfRule>
  </conditionalFormatting>
  <conditionalFormatting sqref="BL18">
    <cfRule type="cellIs" dxfId="7267" priority="4595" operator="lessThan">
      <formula>$C$4</formula>
    </cfRule>
  </conditionalFormatting>
  <conditionalFormatting sqref="BL18">
    <cfRule type="cellIs" dxfId="7266" priority="4596" operator="lessThan">
      <formula>$C$4</formula>
    </cfRule>
  </conditionalFormatting>
  <conditionalFormatting sqref="BL19">
    <cfRule type="cellIs" dxfId="7265" priority="4597" operator="lessThan">
      <formula>$C$4</formula>
    </cfRule>
  </conditionalFormatting>
  <conditionalFormatting sqref="BL19">
    <cfRule type="cellIs" dxfId="7264" priority="4598" operator="lessThan">
      <formula>$C$4</formula>
    </cfRule>
  </conditionalFormatting>
  <conditionalFormatting sqref="BL20">
    <cfRule type="cellIs" dxfId="7263" priority="4599" operator="lessThan">
      <formula>$C$4</formula>
    </cfRule>
  </conditionalFormatting>
  <conditionalFormatting sqref="BL20">
    <cfRule type="cellIs" dxfId="7262" priority="4600" operator="lessThan">
      <formula>$C$4</formula>
    </cfRule>
  </conditionalFormatting>
  <conditionalFormatting sqref="BL21">
    <cfRule type="cellIs" dxfId="7261" priority="4601" operator="lessThan">
      <formula>$C$4</formula>
    </cfRule>
  </conditionalFormatting>
  <conditionalFormatting sqref="BL21">
    <cfRule type="cellIs" dxfId="7260" priority="4602" operator="lessThan">
      <formula>$C$4</formula>
    </cfRule>
  </conditionalFormatting>
  <conditionalFormatting sqref="BL22">
    <cfRule type="cellIs" dxfId="7259" priority="4603" operator="lessThan">
      <formula>$C$4</formula>
    </cfRule>
  </conditionalFormatting>
  <conditionalFormatting sqref="BL22">
    <cfRule type="cellIs" dxfId="7258" priority="4604" operator="lessThan">
      <formula>$C$4</formula>
    </cfRule>
  </conditionalFormatting>
  <conditionalFormatting sqref="BL23">
    <cfRule type="cellIs" dxfId="7257" priority="4605" operator="lessThan">
      <formula>$C$4</formula>
    </cfRule>
  </conditionalFormatting>
  <conditionalFormatting sqref="BL23">
    <cfRule type="cellIs" dxfId="7256" priority="4606" operator="lessThan">
      <formula>$C$4</formula>
    </cfRule>
  </conditionalFormatting>
  <conditionalFormatting sqref="BL24">
    <cfRule type="cellIs" dxfId="7255" priority="4607" operator="lessThan">
      <formula>$C$4</formula>
    </cfRule>
  </conditionalFormatting>
  <conditionalFormatting sqref="BL24">
    <cfRule type="cellIs" dxfId="7254" priority="4608" operator="lessThan">
      <formula>$C$4</formula>
    </cfRule>
  </conditionalFormatting>
  <conditionalFormatting sqref="BL25">
    <cfRule type="cellIs" dxfId="7253" priority="4609" operator="lessThan">
      <formula>$C$4</formula>
    </cfRule>
  </conditionalFormatting>
  <conditionalFormatting sqref="BL25">
    <cfRule type="cellIs" dxfId="7252" priority="4610" operator="lessThan">
      <formula>$C$4</formula>
    </cfRule>
  </conditionalFormatting>
  <conditionalFormatting sqref="BL26">
    <cfRule type="cellIs" dxfId="7251" priority="4611" operator="lessThan">
      <formula>$C$4</formula>
    </cfRule>
  </conditionalFormatting>
  <conditionalFormatting sqref="BL26">
    <cfRule type="cellIs" dxfId="7250" priority="4612" operator="lessThan">
      <formula>$C$4</formula>
    </cfRule>
  </conditionalFormatting>
  <conditionalFormatting sqref="BL27">
    <cfRule type="cellIs" dxfId="7249" priority="4613" operator="lessThan">
      <formula>$C$4</formula>
    </cfRule>
  </conditionalFormatting>
  <conditionalFormatting sqref="BL27">
    <cfRule type="cellIs" dxfId="7248" priority="4614" operator="lessThan">
      <formula>$C$4</formula>
    </cfRule>
  </conditionalFormatting>
  <conditionalFormatting sqref="BL28">
    <cfRule type="cellIs" dxfId="7247" priority="4615" operator="lessThan">
      <formula>$C$4</formula>
    </cfRule>
  </conditionalFormatting>
  <conditionalFormatting sqref="BL28">
    <cfRule type="cellIs" dxfId="7246" priority="4616" operator="lessThan">
      <formula>$C$4</formula>
    </cfRule>
  </conditionalFormatting>
  <conditionalFormatting sqref="BL29">
    <cfRule type="cellIs" dxfId="7245" priority="4617" operator="lessThan">
      <formula>$C$4</formula>
    </cfRule>
  </conditionalFormatting>
  <conditionalFormatting sqref="BL29">
    <cfRule type="cellIs" dxfId="7244" priority="4618" operator="lessThan">
      <formula>$C$4</formula>
    </cfRule>
  </conditionalFormatting>
  <conditionalFormatting sqref="BL30">
    <cfRule type="cellIs" dxfId="7243" priority="4619" operator="lessThan">
      <formula>$C$4</formula>
    </cfRule>
  </conditionalFormatting>
  <conditionalFormatting sqref="BL30">
    <cfRule type="cellIs" dxfId="7242" priority="4620" operator="lessThan">
      <formula>$C$4</formula>
    </cfRule>
  </conditionalFormatting>
  <conditionalFormatting sqref="BL31">
    <cfRule type="cellIs" dxfId="7241" priority="4621" operator="lessThan">
      <formula>$C$4</formula>
    </cfRule>
  </conditionalFormatting>
  <conditionalFormatting sqref="BL31">
    <cfRule type="cellIs" dxfId="7240" priority="4622" operator="lessThan">
      <formula>$C$4</formula>
    </cfRule>
  </conditionalFormatting>
  <conditionalFormatting sqref="BL32">
    <cfRule type="cellIs" dxfId="7239" priority="4623" operator="lessThan">
      <formula>$C$4</formula>
    </cfRule>
  </conditionalFormatting>
  <conditionalFormatting sqref="BL32">
    <cfRule type="cellIs" dxfId="7238" priority="4624" operator="lessThan">
      <formula>$C$4</formula>
    </cfRule>
  </conditionalFormatting>
  <conditionalFormatting sqref="BL33">
    <cfRule type="cellIs" dxfId="7237" priority="4625" operator="lessThan">
      <formula>$C$4</formula>
    </cfRule>
  </conditionalFormatting>
  <conditionalFormatting sqref="BL33">
    <cfRule type="cellIs" dxfId="7236" priority="4626" operator="lessThan">
      <formula>$C$4</formula>
    </cfRule>
  </conditionalFormatting>
  <conditionalFormatting sqref="BL34">
    <cfRule type="cellIs" dxfId="7235" priority="4627" operator="lessThan">
      <formula>$C$4</formula>
    </cfRule>
  </conditionalFormatting>
  <conditionalFormatting sqref="BL34">
    <cfRule type="cellIs" dxfId="7234" priority="4628" operator="lessThan">
      <formula>$C$4</formula>
    </cfRule>
  </conditionalFormatting>
  <conditionalFormatting sqref="BL35">
    <cfRule type="cellIs" dxfId="7233" priority="4629" operator="lessThan">
      <formula>$C$4</formula>
    </cfRule>
  </conditionalFormatting>
  <conditionalFormatting sqref="BL35">
    <cfRule type="cellIs" dxfId="7232" priority="4630" operator="lessThan">
      <formula>$C$4</formula>
    </cfRule>
  </conditionalFormatting>
  <conditionalFormatting sqref="BL36">
    <cfRule type="cellIs" dxfId="7231" priority="4631" operator="lessThan">
      <formula>$C$4</formula>
    </cfRule>
  </conditionalFormatting>
  <conditionalFormatting sqref="BL36">
    <cfRule type="cellIs" dxfId="7230" priority="4632" operator="lessThan">
      <formula>$C$4</formula>
    </cfRule>
  </conditionalFormatting>
  <conditionalFormatting sqref="BL37">
    <cfRule type="cellIs" dxfId="7229" priority="4633" operator="lessThan">
      <formula>$C$4</formula>
    </cfRule>
  </conditionalFormatting>
  <conditionalFormatting sqref="BL37">
    <cfRule type="cellIs" dxfId="7228" priority="4634" operator="lessThan">
      <formula>$C$4</formula>
    </cfRule>
  </conditionalFormatting>
  <conditionalFormatting sqref="BL38">
    <cfRule type="cellIs" dxfId="7227" priority="4635" operator="lessThan">
      <formula>$C$4</formula>
    </cfRule>
  </conditionalFormatting>
  <conditionalFormatting sqref="BL38">
    <cfRule type="cellIs" dxfId="7226" priority="4636" operator="lessThan">
      <formula>$C$4</formula>
    </cfRule>
  </conditionalFormatting>
  <conditionalFormatting sqref="BL39">
    <cfRule type="cellIs" dxfId="7225" priority="4637" operator="lessThan">
      <formula>$C$4</formula>
    </cfRule>
  </conditionalFormatting>
  <conditionalFormatting sqref="BL39">
    <cfRule type="cellIs" dxfId="7224" priority="4638" operator="lessThan">
      <formula>$C$4</formula>
    </cfRule>
  </conditionalFormatting>
  <conditionalFormatting sqref="BL40">
    <cfRule type="cellIs" dxfId="7223" priority="4639" operator="lessThan">
      <formula>$C$4</formula>
    </cfRule>
  </conditionalFormatting>
  <conditionalFormatting sqref="BL40">
    <cfRule type="cellIs" dxfId="7222" priority="4640" operator="lessThan">
      <formula>$C$4</formula>
    </cfRule>
  </conditionalFormatting>
  <conditionalFormatting sqref="BL41">
    <cfRule type="cellIs" dxfId="7221" priority="4641" operator="lessThan">
      <formula>$C$4</formula>
    </cfRule>
  </conditionalFormatting>
  <conditionalFormatting sqref="BL41">
    <cfRule type="cellIs" dxfId="7220" priority="4642" operator="lessThan">
      <formula>$C$4</formula>
    </cfRule>
  </conditionalFormatting>
  <conditionalFormatting sqref="BL42">
    <cfRule type="cellIs" dxfId="7219" priority="4643" operator="lessThan">
      <formula>$C$4</formula>
    </cfRule>
  </conditionalFormatting>
  <conditionalFormatting sqref="BL42">
    <cfRule type="cellIs" dxfId="7218" priority="4644" operator="lessThan">
      <formula>$C$4</formula>
    </cfRule>
  </conditionalFormatting>
  <conditionalFormatting sqref="BL43">
    <cfRule type="cellIs" dxfId="7217" priority="4645" operator="lessThan">
      <formula>$C$4</formula>
    </cfRule>
  </conditionalFormatting>
  <conditionalFormatting sqref="BL43">
    <cfRule type="cellIs" dxfId="7216" priority="4646" operator="lessThan">
      <formula>$C$4</formula>
    </cfRule>
  </conditionalFormatting>
  <conditionalFormatting sqref="BL44">
    <cfRule type="cellIs" dxfId="7215" priority="4647" operator="lessThan">
      <formula>$C$4</formula>
    </cfRule>
  </conditionalFormatting>
  <conditionalFormatting sqref="BL44">
    <cfRule type="cellIs" dxfId="7214" priority="4648" operator="lessThan">
      <formula>$C$4</formula>
    </cfRule>
  </conditionalFormatting>
  <conditionalFormatting sqref="BL45">
    <cfRule type="cellIs" dxfId="7213" priority="4649" operator="lessThan">
      <formula>$C$4</formula>
    </cfRule>
  </conditionalFormatting>
  <conditionalFormatting sqref="BL45">
    <cfRule type="cellIs" dxfId="7212" priority="4650" operator="lessThan">
      <formula>$C$4</formula>
    </cfRule>
  </conditionalFormatting>
  <conditionalFormatting sqref="BL46">
    <cfRule type="cellIs" dxfId="7211" priority="4651" operator="lessThan">
      <formula>$C$4</formula>
    </cfRule>
  </conditionalFormatting>
  <conditionalFormatting sqref="BL46">
    <cfRule type="cellIs" dxfId="7210" priority="4652" operator="lessThan">
      <formula>$C$4</formula>
    </cfRule>
  </conditionalFormatting>
  <conditionalFormatting sqref="BL47">
    <cfRule type="cellIs" dxfId="7209" priority="4653" operator="lessThan">
      <formula>$C$4</formula>
    </cfRule>
  </conditionalFormatting>
  <conditionalFormatting sqref="BL47">
    <cfRule type="cellIs" dxfId="7208" priority="4654" operator="lessThan">
      <formula>$C$4</formula>
    </cfRule>
  </conditionalFormatting>
  <conditionalFormatting sqref="BL48">
    <cfRule type="cellIs" dxfId="7207" priority="4655" operator="lessThan">
      <formula>$C$4</formula>
    </cfRule>
  </conditionalFormatting>
  <conditionalFormatting sqref="BL48">
    <cfRule type="cellIs" dxfId="7206" priority="4656" operator="lessThan">
      <formula>$C$4</formula>
    </cfRule>
  </conditionalFormatting>
  <conditionalFormatting sqref="BL49">
    <cfRule type="cellIs" dxfId="7205" priority="4657" operator="lessThan">
      <formula>$C$4</formula>
    </cfRule>
  </conditionalFormatting>
  <conditionalFormatting sqref="BL49">
    <cfRule type="cellIs" dxfId="7204" priority="4658" operator="lessThan">
      <formula>$C$4</formula>
    </cfRule>
  </conditionalFormatting>
  <conditionalFormatting sqref="BL50">
    <cfRule type="cellIs" dxfId="7203" priority="4659" operator="lessThan">
      <formula>$C$4</formula>
    </cfRule>
  </conditionalFormatting>
  <conditionalFormatting sqref="BL50">
    <cfRule type="cellIs" dxfId="7202" priority="4660" operator="lessThan">
      <formula>$C$4</formula>
    </cfRule>
  </conditionalFormatting>
  <conditionalFormatting sqref="BL51">
    <cfRule type="cellIs" dxfId="7201" priority="4661" operator="lessThan">
      <formula>$C$4</formula>
    </cfRule>
  </conditionalFormatting>
  <conditionalFormatting sqref="BL51">
    <cfRule type="cellIs" dxfId="7200" priority="4662" operator="lessThan">
      <formula>$C$4</formula>
    </cfRule>
  </conditionalFormatting>
  <conditionalFormatting sqref="BL52">
    <cfRule type="cellIs" dxfId="7199" priority="4663" operator="lessThan">
      <formula>$C$4</formula>
    </cfRule>
  </conditionalFormatting>
  <conditionalFormatting sqref="BL52">
    <cfRule type="cellIs" dxfId="7198" priority="4664" operator="lessThan">
      <formula>$C$4</formula>
    </cfRule>
  </conditionalFormatting>
  <conditionalFormatting sqref="BL53">
    <cfRule type="cellIs" dxfId="7197" priority="4665" operator="lessThan">
      <formula>$C$4</formula>
    </cfRule>
  </conditionalFormatting>
  <conditionalFormatting sqref="BL53">
    <cfRule type="cellIs" dxfId="7196" priority="4666" operator="lessThan">
      <formula>$C$4</formula>
    </cfRule>
  </conditionalFormatting>
  <conditionalFormatting sqref="BL54">
    <cfRule type="cellIs" dxfId="7195" priority="4667" operator="lessThan">
      <formula>$C$4</formula>
    </cfRule>
  </conditionalFormatting>
  <conditionalFormatting sqref="BL54">
    <cfRule type="cellIs" dxfId="7194" priority="4668" operator="lessThan">
      <formula>$C$4</formula>
    </cfRule>
  </conditionalFormatting>
  <conditionalFormatting sqref="BL55">
    <cfRule type="cellIs" dxfId="7193" priority="4669" operator="lessThan">
      <formula>$C$4</formula>
    </cfRule>
  </conditionalFormatting>
  <conditionalFormatting sqref="BL55">
    <cfRule type="cellIs" dxfId="7192" priority="4670" operator="lessThan">
      <formula>$C$4</formula>
    </cfRule>
  </conditionalFormatting>
  <conditionalFormatting sqref="BL56">
    <cfRule type="cellIs" dxfId="7191" priority="4671" operator="lessThan">
      <formula>$C$4</formula>
    </cfRule>
  </conditionalFormatting>
  <conditionalFormatting sqref="BL56">
    <cfRule type="cellIs" dxfId="7190" priority="4672" operator="lessThan">
      <formula>$C$4</formula>
    </cfRule>
  </conditionalFormatting>
  <conditionalFormatting sqref="BL57">
    <cfRule type="cellIs" dxfId="7189" priority="4673" operator="lessThan">
      <formula>$C$4</formula>
    </cfRule>
  </conditionalFormatting>
  <conditionalFormatting sqref="BL57">
    <cfRule type="cellIs" dxfId="7188" priority="4674" operator="lessThan">
      <formula>$C$4</formula>
    </cfRule>
  </conditionalFormatting>
  <conditionalFormatting sqref="BL58">
    <cfRule type="cellIs" dxfId="7187" priority="4675" operator="lessThan">
      <formula>$C$4</formula>
    </cfRule>
  </conditionalFormatting>
  <conditionalFormatting sqref="BL58">
    <cfRule type="cellIs" dxfId="7186" priority="4676" operator="lessThan">
      <formula>$C$4</formula>
    </cfRule>
  </conditionalFormatting>
  <conditionalFormatting sqref="BL59">
    <cfRule type="cellIs" dxfId="7185" priority="4677" operator="lessThan">
      <formula>$C$4</formula>
    </cfRule>
  </conditionalFormatting>
  <conditionalFormatting sqref="BL59">
    <cfRule type="cellIs" dxfId="7184" priority="4678" operator="lessThan">
      <formula>$C$4</formula>
    </cfRule>
  </conditionalFormatting>
  <conditionalFormatting sqref="BL60">
    <cfRule type="cellIs" dxfId="7183" priority="4679" operator="lessThan">
      <formula>$C$4</formula>
    </cfRule>
  </conditionalFormatting>
  <conditionalFormatting sqref="BL60">
    <cfRule type="cellIs" dxfId="7182" priority="4680" operator="lessThan">
      <formula>$C$4</formula>
    </cfRule>
  </conditionalFormatting>
  <conditionalFormatting sqref="BM11">
    <cfRule type="cellIs" dxfId="7181" priority="4681" operator="lessThan">
      <formula>$C$4</formula>
    </cfRule>
  </conditionalFormatting>
  <conditionalFormatting sqref="BM11">
    <cfRule type="cellIs" dxfId="7180" priority="4682" operator="lessThan">
      <formula>$C$4</formula>
    </cfRule>
  </conditionalFormatting>
  <conditionalFormatting sqref="BM12">
    <cfRule type="cellIs" dxfId="7179" priority="4683" operator="lessThan">
      <formula>$C$4</formula>
    </cfRule>
  </conditionalFormatting>
  <conditionalFormatting sqref="BM12">
    <cfRule type="cellIs" dxfId="7178" priority="4684" operator="lessThan">
      <formula>$C$4</formula>
    </cfRule>
  </conditionalFormatting>
  <conditionalFormatting sqref="BM13">
    <cfRule type="cellIs" dxfId="7177" priority="4685" operator="lessThan">
      <formula>$C$4</formula>
    </cfRule>
  </conditionalFormatting>
  <conditionalFormatting sqref="BM13">
    <cfRule type="cellIs" dxfId="7176" priority="4686" operator="lessThan">
      <formula>$C$4</formula>
    </cfRule>
  </conditionalFormatting>
  <conditionalFormatting sqref="BM14">
    <cfRule type="cellIs" dxfId="7175" priority="4687" operator="lessThan">
      <formula>$C$4</formula>
    </cfRule>
  </conditionalFormatting>
  <conditionalFormatting sqref="BM14">
    <cfRule type="cellIs" dxfId="7174" priority="4688" operator="lessThan">
      <formula>$C$4</formula>
    </cfRule>
  </conditionalFormatting>
  <conditionalFormatting sqref="BM15">
    <cfRule type="cellIs" dxfId="7173" priority="4689" operator="lessThan">
      <formula>$C$4</formula>
    </cfRule>
  </conditionalFormatting>
  <conditionalFormatting sqref="BM15">
    <cfRule type="cellIs" dxfId="7172" priority="4690" operator="lessThan">
      <formula>$C$4</formula>
    </cfRule>
  </conditionalFormatting>
  <conditionalFormatting sqref="BM16">
    <cfRule type="cellIs" dxfId="7171" priority="4691" operator="lessThan">
      <formula>$C$4</formula>
    </cfRule>
  </conditionalFormatting>
  <conditionalFormatting sqref="BM16">
    <cfRule type="cellIs" dxfId="7170" priority="4692" operator="lessThan">
      <formula>$C$4</formula>
    </cfRule>
  </conditionalFormatting>
  <conditionalFormatting sqref="BM17">
    <cfRule type="cellIs" dxfId="7169" priority="4693" operator="lessThan">
      <formula>$C$4</formula>
    </cfRule>
  </conditionalFormatting>
  <conditionalFormatting sqref="BM17">
    <cfRule type="cellIs" dxfId="7168" priority="4694" operator="lessThan">
      <formula>$C$4</formula>
    </cfRule>
  </conditionalFormatting>
  <conditionalFormatting sqref="BM18">
    <cfRule type="cellIs" dxfId="7167" priority="4695" operator="lessThan">
      <formula>$C$4</formula>
    </cfRule>
  </conditionalFormatting>
  <conditionalFormatting sqref="BM18">
    <cfRule type="cellIs" dxfId="7166" priority="4696" operator="lessThan">
      <formula>$C$4</formula>
    </cfRule>
  </conditionalFormatting>
  <conditionalFormatting sqref="BM19">
    <cfRule type="cellIs" dxfId="7165" priority="4697" operator="lessThan">
      <formula>$C$4</formula>
    </cfRule>
  </conditionalFormatting>
  <conditionalFormatting sqref="BM19">
    <cfRule type="cellIs" dxfId="7164" priority="4698" operator="lessThan">
      <formula>$C$4</formula>
    </cfRule>
  </conditionalFormatting>
  <conditionalFormatting sqref="BM20">
    <cfRule type="cellIs" dxfId="7163" priority="4699" operator="lessThan">
      <formula>$C$4</formula>
    </cfRule>
  </conditionalFormatting>
  <conditionalFormatting sqref="BM20">
    <cfRule type="cellIs" dxfId="7162" priority="4700" operator="lessThan">
      <formula>$C$4</formula>
    </cfRule>
  </conditionalFormatting>
  <conditionalFormatting sqref="BM21">
    <cfRule type="cellIs" dxfId="7161" priority="4701" operator="lessThan">
      <formula>$C$4</formula>
    </cfRule>
  </conditionalFormatting>
  <conditionalFormatting sqref="BM21">
    <cfRule type="cellIs" dxfId="7160" priority="4702" operator="lessThan">
      <formula>$C$4</formula>
    </cfRule>
  </conditionalFormatting>
  <conditionalFormatting sqref="BM22">
    <cfRule type="cellIs" dxfId="7159" priority="4703" operator="lessThan">
      <formula>$C$4</formula>
    </cfRule>
  </conditionalFormatting>
  <conditionalFormatting sqref="BM22">
    <cfRule type="cellIs" dxfId="7158" priority="4704" operator="lessThan">
      <formula>$C$4</formula>
    </cfRule>
  </conditionalFormatting>
  <conditionalFormatting sqref="BM23">
    <cfRule type="cellIs" dxfId="7157" priority="4705" operator="lessThan">
      <formula>$C$4</formula>
    </cfRule>
  </conditionalFormatting>
  <conditionalFormatting sqref="BM23">
    <cfRule type="cellIs" dxfId="7156" priority="4706" operator="lessThan">
      <formula>$C$4</formula>
    </cfRule>
  </conditionalFormatting>
  <conditionalFormatting sqref="BM24">
    <cfRule type="cellIs" dxfId="7155" priority="4707" operator="lessThan">
      <formula>$C$4</formula>
    </cfRule>
  </conditionalFormatting>
  <conditionalFormatting sqref="BM24">
    <cfRule type="cellIs" dxfId="7154" priority="4708" operator="lessThan">
      <formula>$C$4</formula>
    </cfRule>
  </conditionalFormatting>
  <conditionalFormatting sqref="BM25">
    <cfRule type="cellIs" dxfId="7153" priority="4709" operator="lessThan">
      <formula>$C$4</formula>
    </cfRule>
  </conditionalFormatting>
  <conditionalFormatting sqref="BM25">
    <cfRule type="cellIs" dxfId="7152" priority="4710" operator="lessThan">
      <formula>$C$4</formula>
    </cfRule>
  </conditionalFormatting>
  <conditionalFormatting sqref="BM26">
    <cfRule type="cellIs" dxfId="7151" priority="4711" operator="lessThan">
      <formula>$C$4</formula>
    </cfRule>
  </conditionalFormatting>
  <conditionalFormatting sqref="BM26">
    <cfRule type="cellIs" dxfId="7150" priority="4712" operator="lessThan">
      <formula>$C$4</formula>
    </cfRule>
  </conditionalFormatting>
  <conditionalFormatting sqref="BM27">
    <cfRule type="cellIs" dxfId="7149" priority="4713" operator="lessThan">
      <formula>$C$4</formula>
    </cfRule>
  </conditionalFormatting>
  <conditionalFormatting sqref="BM27">
    <cfRule type="cellIs" dxfId="7148" priority="4714" operator="lessThan">
      <formula>$C$4</formula>
    </cfRule>
  </conditionalFormatting>
  <conditionalFormatting sqref="BM28">
    <cfRule type="cellIs" dxfId="7147" priority="4715" operator="lessThan">
      <formula>$C$4</formula>
    </cfRule>
  </conditionalFormatting>
  <conditionalFormatting sqref="BM28">
    <cfRule type="cellIs" dxfId="7146" priority="4716" operator="lessThan">
      <formula>$C$4</formula>
    </cfRule>
  </conditionalFormatting>
  <conditionalFormatting sqref="BM29">
    <cfRule type="cellIs" dxfId="7145" priority="4717" operator="lessThan">
      <formula>$C$4</formula>
    </cfRule>
  </conditionalFormatting>
  <conditionalFormatting sqref="BM29">
    <cfRule type="cellIs" dxfId="7144" priority="4718" operator="lessThan">
      <formula>$C$4</formula>
    </cfRule>
  </conditionalFormatting>
  <conditionalFormatting sqref="BM30">
    <cfRule type="cellIs" dxfId="7143" priority="4719" operator="lessThan">
      <formula>$C$4</formula>
    </cfRule>
  </conditionalFormatting>
  <conditionalFormatting sqref="BM30">
    <cfRule type="cellIs" dxfId="7142" priority="4720" operator="lessThan">
      <formula>$C$4</formula>
    </cfRule>
  </conditionalFormatting>
  <conditionalFormatting sqref="BM31">
    <cfRule type="cellIs" dxfId="7141" priority="4721" operator="lessThan">
      <formula>$C$4</formula>
    </cfRule>
  </conditionalFormatting>
  <conditionalFormatting sqref="BM31">
    <cfRule type="cellIs" dxfId="7140" priority="4722" operator="lessThan">
      <formula>$C$4</formula>
    </cfRule>
  </conditionalFormatting>
  <conditionalFormatting sqref="BM32">
    <cfRule type="cellIs" dxfId="7139" priority="4723" operator="lessThan">
      <formula>$C$4</formula>
    </cfRule>
  </conditionalFormatting>
  <conditionalFormatting sqref="BM32">
    <cfRule type="cellIs" dxfId="7138" priority="4724" operator="lessThan">
      <formula>$C$4</formula>
    </cfRule>
  </conditionalFormatting>
  <conditionalFormatting sqref="BM33">
    <cfRule type="cellIs" dxfId="7137" priority="4725" operator="lessThan">
      <formula>$C$4</formula>
    </cfRule>
  </conditionalFormatting>
  <conditionalFormatting sqref="BM33">
    <cfRule type="cellIs" dxfId="7136" priority="4726" operator="lessThan">
      <formula>$C$4</formula>
    </cfRule>
  </conditionalFormatting>
  <conditionalFormatting sqref="BM34">
    <cfRule type="cellIs" dxfId="7135" priority="4727" operator="lessThan">
      <formula>$C$4</formula>
    </cfRule>
  </conditionalFormatting>
  <conditionalFormatting sqref="BM34">
    <cfRule type="cellIs" dxfId="7134" priority="4728" operator="lessThan">
      <formula>$C$4</formula>
    </cfRule>
  </conditionalFormatting>
  <conditionalFormatting sqref="BM35">
    <cfRule type="cellIs" dxfId="7133" priority="4729" operator="lessThan">
      <formula>$C$4</formula>
    </cfRule>
  </conditionalFormatting>
  <conditionalFormatting sqref="BM35">
    <cfRule type="cellIs" dxfId="7132" priority="4730" operator="lessThan">
      <formula>$C$4</formula>
    </cfRule>
  </conditionalFormatting>
  <conditionalFormatting sqref="BM36">
    <cfRule type="cellIs" dxfId="7131" priority="4731" operator="lessThan">
      <formula>$C$4</formula>
    </cfRule>
  </conditionalFormatting>
  <conditionalFormatting sqref="BM36">
    <cfRule type="cellIs" dxfId="7130" priority="4732" operator="lessThan">
      <formula>$C$4</formula>
    </cfRule>
  </conditionalFormatting>
  <conditionalFormatting sqref="BM37">
    <cfRule type="cellIs" dxfId="7129" priority="4733" operator="lessThan">
      <formula>$C$4</formula>
    </cfRule>
  </conditionalFormatting>
  <conditionalFormatting sqref="BM37">
    <cfRule type="cellIs" dxfId="7128" priority="4734" operator="lessThan">
      <formula>$C$4</formula>
    </cfRule>
  </conditionalFormatting>
  <conditionalFormatting sqref="BM38">
    <cfRule type="cellIs" dxfId="7127" priority="4735" operator="lessThan">
      <formula>$C$4</formula>
    </cfRule>
  </conditionalFormatting>
  <conditionalFormatting sqref="BM38">
    <cfRule type="cellIs" dxfId="7126" priority="4736" operator="lessThan">
      <formula>$C$4</formula>
    </cfRule>
  </conditionalFormatting>
  <conditionalFormatting sqref="BM39">
    <cfRule type="cellIs" dxfId="7125" priority="4737" operator="lessThan">
      <formula>$C$4</formula>
    </cfRule>
  </conditionalFormatting>
  <conditionalFormatting sqref="BM39">
    <cfRule type="cellIs" dxfId="7124" priority="4738" operator="lessThan">
      <formula>$C$4</formula>
    </cfRule>
  </conditionalFormatting>
  <conditionalFormatting sqref="BM40">
    <cfRule type="cellIs" dxfId="7123" priority="4739" operator="lessThan">
      <formula>$C$4</formula>
    </cfRule>
  </conditionalFormatting>
  <conditionalFormatting sqref="BM40">
    <cfRule type="cellIs" dxfId="7122" priority="4740" operator="lessThan">
      <formula>$C$4</formula>
    </cfRule>
  </conditionalFormatting>
  <conditionalFormatting sqref="BM41">
    <cfRule type="cellIs" dxfId="7121" priority="4741" operator="lessThan">
      <formula>$C$4</formula>
    </cfRule>
  </conditionalFormatting>
  <conditionalFormatting sqref="BM41">
    <cfRule type="cellIs" dxfId="7120" priority="4742" operator="lessThan">
      <formula>$C$4</formula>
    </cfRule>
  </conditionalFormatting>
  <conditionalFormatting sqref="BM42">
    <cfRule type="cellIs" dxfId="7119" priority="4743" operator="lessThan">
      <formula>$C$4</formula>
    </cfRule>
  </conditionalFormatting>
  <conditionalFormatting sqref="BM42">
    <cfRule type="cellIs" dxfId="7118" priority="4744" operator="lessThan">
      <formula>$C$4</formula>
    </cfRule>
  </conditionalFormatting>
  <conditionalFormatting sqref="BM43">
    <cfRule type="cellIs" dxfId="7117" priority="4745" operator="lessThan">
      <formula>$C$4</formula>
    </cfRule>
  </conditionalFormatting>
  <conditionalFormatting sqref="BM43">
    <cfRule type="cellIs" dxfId="7116" priority="4746" operator="lessThan">
      <formula>$C$4</formula>
    </cfRule>
  </conditionalFormatting>
  <conditionalFormatting sqref="BM44">
    <cfRule type="cellIs" dxfId="7115" priority="4747" operator="lessThan">
      <formula>$C$4</formula>
    </cfRule>
  </conditionalFormatting>
  <conditionalFormatting sqref="BM44">
    <cfRule type="cellIs" dxfId="7114" priority="4748" operator="lessThan">
      <formula>$C$4</formula>
    </cfRule>
  </conditionalFormatting>
  <conditionalFormatting sqref="BM45">
    <cfRule type="cellIs" dxfId="7113" priority="4749" operator="lessThan">
      <formula>$C$4</formula>
    </cfRule>
  </conditionalFormatting>
  <conditionalFormatting sqref="BM45">
    <cfRule type="cellIs" dxfId="7112" priority="4750" operator="lessThan">
      <formula>$C$4</formula>
    </cfRule>
  </conditionalFormatting>
  <conditionalFormatting sqref="BM46">
    <cfRule type="cellIs" dxfId="7111" priority="4751" operator="lessThan">
      <formula>$C$4</formula>
    </cfRule>
  </conditionalFormatting>
  <conditionalFormatting sqref="BM46">
    <cfRule type="cellIs" dxfId="7110" priority="4752" operator="lessThan">
      <formula>$C$4</formula>
    </cfRule>
  </conditionalFormatting>
  <conditionalFormatting sqref="BM47">
    <cfRule type="cellIs" dxfId="7109" priority="4753" operator="lessThan">
      <formula>$C$4</formula>
    </cfRule>
  </conditionalFormatting>
  <conditionalFormatting sqref="BM47">
    <cfRule type="cellIs" dxfId="7108" priority="4754" operator="lessThan">
      <formula>$C$4</formula>
    </cfRule>
  </conditionalFormatting>
  <conditionalFormatting sqref="BM48">
    <cfRule type="cellIs" dxfId="7107" priority="4755" operator="lessThan">
      <formula>$C$4</formula>
    </cfRule>
  </conditionalFormatting>
  <conditionalFormatting sqref="BM48">
    <cfRule type="cellIs" dxfId="7106" priority="4756" operator="lessThan">
      <formula>$C$4</formula>
    </cfRule>
  </conditionalFormatting>
  <conditionalFormatting sqref="BM49">
    <cfRule type="cellIs" dxfId="7105" priority="4757" operator="lessThan">
      <formula>$C$4</formula>
    </cfRule>
  </conditionalFormatting>
  <conditionalFormatting sqref="BM49">
    <cfRule type="cellIs" dxfId="7104" priority="4758" operator="lessThan">
      <formula>$C$4</formula>
    </cfRule>
  </conditionalFormatting>
  <conditionalFormatting sqref="BM50">
    <cfRule type="cellIs" dxfId="7103" priority="4759" operator="lessThan">
      <formula>$C$4</formula>
    </cfRule>
  </conditionalFormatting>
  <conditionalFormatting sqref="BM50">
    <cfRule type="cellIs" dxfId="7102" priority="4760" operator="lessThan">
      <formula>$C$4</formula>
    </cfRule>
  </conditionalFormatting>
  <conditionalFormatting sqref="BM51">
    <cfRule type="cellIs" dxfId="7101" priority="4761" operator="lessThan">
      <formula>$C$4</formula>
    </cfRule>
  </conditionalFormatting>
  <conditionalFormatting sqref="BM51">
    <cfRule type="cellIs" dxfId="7100" priority="4762" operator="lessThan">
      <formula>$C$4</formula>
    </cfRule>
  </conditionalFormatting>
  <conditionalFormatting sqref="BM52">
    <cfRule type="cellIs" dxfId="7099" priority="4763" operator="lessThan">
      <formula>$C$4</formula>
    </cfRule>
  </conditionalFormatting>
  <conditionalFormatting sqref="BM52">
    <cfRule type="cellIs" dxfId="7098" priority="4764" operator="lessThan">
      <formula>$C$4</formula>
    </cfRule>
  </conditionalFormatting>
  <conditionalFormatting sqref="BM53">
    <cfRule type="cellIs" dxfId="7097" priority="4765" operator="lessThan">
      <formula>$C$4</formula>
    </cfRule>
  </conditionalFormatting>
  <conditionalFormatting sqref="BM53">
    <cfRule type="cellIs" dxfId="7096" priority="4766" operator="lessThan">
      <formula>$C$4</formula>
    </cfRule>
  </conditionalFormatting>
  <conditionalFormatting sqref="BM54">
    <cfRule type="cellIs" dxfId="7095" priority="4767" operator="lessThan">
      <formula>$C$4</formula>
    </cfRule>
  </conditionalFormatting>
  <conditionalFormatting sqref="BM54">
    <cfRule type="cellIs" dxfId="7094" priority="4768" operator="lessThan">
      <formula>$C$4</formula>
    </cfRule>
  </conditionalFormatting>
  <conditionalFormatting sqref="BM55">
    <cfRule type="cellIs" dxfId="7093" priority="4769" operator="lessThan">
      <formula>$C$4</formula>
    </cfRule>
  </conditionalFormatting>
  <conditionalFormatting sqref="BM55">
    <cfRule type="cellIs" dxfId="7092" priority="4770" operator="lessThan">
      <formula>$C$4</formula>
    </cfRule>
  </conditionalFormatting>
  <conditionalFormatting sqref="BM56">
    <cfRule type="cellIs" dxfId="7091" priority="4771" operator="lessThan">
      <formula>$C$4</formula>
    </cfRule>
  </conditionalFormatting>
  <conditionalFormatting sqref="BM56">
    <cfRule type="cellIs" dxfId="7090" priority="4772" operator="lessThan">
      <formula>$C$4</formula>
    </cfRule>
  </conditionalFormatting>
  <conditionalFormatting sqref="BM57">
    <cfRule type="cellIs" dxfId="7089" priority="4773" operator="lessThan">
      <formula>$C$4</formula>
    </cfRule>
  </conditionalFormatting>
  <conditionalFormatting sqref="BM57">
    <cfRule type="cellIs" dxfId="7088" priority="4774" operator="lessThan">
      <formula>$C$4</formula>
    </cfRule>
  </conditionalFormatting>
  <conditionalFormatting sqref="BM58">
    <cfRule type="cellIs" dxfId="7087" priority="4775" operator="lessThan">
      <formula>$C$4</formula>
    </cfRule>
  </conditionalFormatting>
  <conditionalFormatting sqref="BM58">
    <cfRule type="cellIs" dxfId="7086" priority="4776" operator="lessThan">
      <formula>$C$4</formula>
    </cfRule>
  </conditionalFormatting>
  <conditionalFormatting sqref="BM59">
    <cfRule type="cellIs" dxfId="7085" priority="4777" operator="lessThan">
      <formula>$C$4</formula>
    </cfRule>
  </conditionalFormatting>
  <conditionalFormatting sqref="BM59">
    <cfRule type="cellIs" dxfId="7084" priority="4778" operator="lessThan">
      <formula>$C$4</formula>
    </cfRule>
  </conditionalFormatting>
  <conditionalFormatting sqref="BM60">
    <cfRule type="cellIs" dxfId="7083" priority="4779" operator="lessThan">
      <formula>$C$4</formula>
    </cfRule>
  </conditionalFormatting>
  <conditionalFormatting sqref="BM60">
    <cfRule type="cellIs" dxfId="7082" priority="4780" operator="lessThan">
      <formula>$C$4</formula>
    </cfRule>
  </conditionalFormatting>
  <conditionalFormatting sqref="BN11">
    <cfRule type="cellIs" dxfId="7081" priority="4781" operator="lessThan">
      <formula>$C$4</formula>
    </cfRule>
  </conditionalFormatting>
  <conditionalFormatting sqref="BN11">
    <cfRule type="cellIs" dxfId="7080" priority="4782" operator="lessThan">
      <formula>$C$4</formula>
    </cfRule>
  </conditionalFormatting>
  <conditionalFormatting sqref="BN12">
    <cfRule type="cellIs" dxfId="7079" priority="4783" operator="lessThan">
      <formula>$C$4</formula>
    </cfRule>
  </conditionalFormatting>
  <conditionalFormatting sqref="BN12">
    <cfRule type="cellIs" dxfId="7078" priority="4784" operator="lessThan">
      <formula>$C$4</formula>
    </cfRule>
  </conditionalFormatting>
  <conditionalFormatting sqref="BN13">
    <cfRule type="cellIs" dxfId="7077" priority="4785" operator="lessThan">
      <formula>$C$4</formula>
    </cfRule>
  </conditionalFormatting>
  <conditionalFormatting sqref="BN13">
    <cfRule type="cellIs" dxfId="7076" priority="4786" operator="lessThan">
      <formula>$C$4</formula>
    </cfRule>
  </conditionalFormatting>
  <conditionalFormatting sqref="BN14">
    <cfRule type="cellIs" dxfId="7075" priority="4787" operator="lessThan">
      <formula>$C$4</formula>
    </cfRule>
  </conditionalFormatting>
  <conditionalFormatting sqref="BN14">
    <cfRule type="cellIs" dxfId="7074" priority="4788" operator="lessThan">
      <formula>$C$4</formula>
    </cfRule>
  </conditionalFormatting>
  <conditionalFormatting sqref="BN15">
    <cfRule type="cellIs" dxfId="7073" priority="4789" operator="lessThan">
      <formula>$C$4</formula>
    </cfRule>
  </conditionalFormatting>
  <conditionalFormatting sqref="BN15">
    <cfRule type="cellIs" dxfId="7072" priority="4790" operator="lessThan">
      <formula>$C$4</formula>
    </cfRule>
  </conditionalFormatting>
  <conditionalFormatting sqref="BN16">
    <cfRule type="cellIs" dxfId="7071" priority="4791" operator="lessThan">
      <formula>$C$4</formula>
    </cfRule>
  </conditionalFormatting>
  <conditionalFormatting sqref="BN16">
    <cfRule type="cellIs" dxfId="7070" priority="4792" operator="lessThan">
      <formula>$C$4</formula>
    </cfRule>
  </conditionalFormatting>
  <conditionalFormatting sqref="BN17">
    <cfRule type="cellIs" dxfId="7069" priority="4793" operator="lessThan">
      <formula>$C$4</formula>
    </cfRule>
  </conditionalFormatting>
  <conditionalFormatting sqref="BN17">
    <cfRule type="cellIs" dxfId="7068" priority="4794" operator="lessThan">
      <formula>$C$4</formula>
    </cfRule>
  </conditionalFormatting>
  <conditionalFormatting sqref="BN18">
    <cfRule type="cellIs" dxfId="7067" priority="4795" operator="lessThan">
      <formula>$C$4</formula>
    </cfRule>
  </conditionalFormatting>
  <conditionalFormatting sqref="BN18">
    <cfRule type="cellIs" dxfId="7066" priority="4796" operator="lessThan">
      <formula>$C$4</formula>
    </cfRule>
  </conditionalFormatting>
  <conditionalFormatting sqref="BN19">
    <cfRule type="cellIs" dxfId="7065" priority="4797" operator="lessThan">
      <formula>$C$4</formula>
    </cfRule>
  </conditionalFormatting>
  <conditionalFormatting sqref="BN19">
    <cfRule type="cellIs" dxfId="7064" priority="4798" operator="lessThan">
      <formula>$C$4</formula>
    </cfRule>
  </conditionalFormatting>
  <conditionalFormatting sqref="BN20">
    <cfRule type="cellIs" dxfId="7063" priority="4799" operator="lessThan">
      <formula>$C$4</formula>
    </cfRule>
  </conditionalFormatting>
  <conditionalFormatting sqref="BN20">
    <cfRule type="cellIs" dxfId="7062" priority="4800" operator="lessThan">
      <formula>$C$4</formula>
    </cfRule>
  </conditionalFormatting>
  <conditionalFormatting sqref="BN21">
    <cfRule type="cellIs" dxfId="7061" priority="4801" operator="lessThan">
      <formula>$C$4</formula>
    </cfRule>
  </conditionalFormatting>
  <conditionalFormatting sqref="BN21">
    <cfRule type="cellIs" dxfId="7060" priority="4802" operator="lessThan">
      <formula>$C$4</formula>
    </cfRule>
  </conditionalFormatting>
  <conditionalFormatting sqref="BN22">
    <cfRule type="cellIs" dxfId="7059" priority="4803" operator="lessThan">
      <formula>$C$4</formula>
    </cfRule>
  </conditionalFormatting>
  <conditionalFormatting sqref="BN22">
    <cfRule type="cellIs" dxfId="7058" priority="4804" operator="lessThan">
      <formula>$C$4</formula>
    </cfRule>
  </conditionalFormatting>
  <conditionalFormatting sqref="BN23">
    <cfRule type="cellIs" dxfId="7057" priority="4805" operator="lessThan">
      <formula>$C$4</formula>
    </cfRule>
  </conditionalFormatting>
  <conditionalFormatting sqref="BN23">
    <cfRule type="cellIs" dxfId="7056" priority="4806" operator="lessThan">
      <formula>$C$4</formula>
    </cfRule>
  </conditionalFormatting>
  <conditionalFormatting sqref="BN24">
    <cfRule type="cellIs" dxfId="7055" priority="4807" operator="lessThan">
      <formula>$C$4</formula>
    </cfRule>
  </conditionalFormatting>
  <conditionalFormatting sqref="BN24">
    <cfRule type="cellIs" dxfId="7054" priority="4808" operator="lessThan">
      <formula>$C$4</formula>
    </cfRule>
  </conditionalFormatting>
  <conditionalFormatting sqref="BN25">
    <cfRule type="cellIs" dxfId="7053" priority="4809" operator="lessThan">
      <formula>$C$4</formula>
    </cfRule>
  </conditionalFormatting>
  <conditionalFormatting sqref="BN25">
    <cfRule type="cellIs" dxfId="7052" priority="4810" operator="lessThan">
      <formula>$C$4</formula>
    </cfRule>
  </conditionalFormatting>
  <conditionalFormatting sqref="BN26">
    <cfRule type="cellIs" dxfId="7051" priority="4811" operator="lessThan">
      <formula>$C$4</formula>
    </cfRule>
  </conditionalFormatting>
  <conditionalFormatting sqref="BN26">
    <cfRule type="cellIs" dxfId="7050" priority="4812" operator="lessThan">
      <formula>$C$4</formula>
    </cfRule>
  </conditionalFormatting>
  <conditionalFormatting sqref="BN27">
    <cfRule type="cellIs" dxfId="7049" priority="4813" operator="lessThan">
      <formula>$C$4</formula>
    </cfRule>
  </conditionalFormatting>
  <conditionalFormatting sqref="BN27">
    <cfRule type="cellIs" dxfId="7048" priority="4814" operator="lessThan">
      <formula>$C$4</formula>
    </cfRule>
  </conditionalFormatting>
  <conditionalFormatting sqref="BN28">
    <cfRule type="cellIs" dxfId="7047" priority="4815" operator="lessThan">
      <formula>$C$4</formula>
    </cfRule>
  </conditionalFormatting>
  <conditionalFormatting sqref="BN28">
    <cfRule type="cellIs" dxfId="7046" priority="4816" operator="lessThan">
      <formula>$C$4</formula>
    </cfRule>
  </conditionalFormatting>
  <conditionalFormatting sqref="BN29">
    <cfRule type="cellIs" dxfId="7045" priority="4817" operator="lessThan">
      <formula>$C$4</formula>
    </cfRule>
  </conditionalFormatting>
  <conditionalFormatting sqref="BN29">
    <cfRule type="cellIs" dxfId="7044" priority="4818" operator="lessThan">
      <formula>$C$4</formula>
    </cfRule>
  </conditionalFormatting>
  <conditionalFormatting sqref="BN30">
    <cfRule type="cellIs" dxfId="7043" priority="4819" operator="lessThan">
      <formula>$C$4</formula>
    </cfRule>
  </conditionalFormatting>
  <conditionalFormatting sqref="BN30">
    <cfRule type="cellIs" dxfId="7042" priority="4820" operator="lessThan">
      <formula>$C$4</formula>
    </cfRule>
  </conditionalFormatting>
  <conditionalFormatting sqref="BN31">
    <cfRule type="cellIs" dxfId="7041" priority="4821" operator="lessThan">
      <formula>$C$4</formula>
    </cfRule>
  </conditionalFormatting>
  <conditionalFormatting sqref="BN31">
    <cfRule type="cellIs" dxfId="7040" priority="4822" operator="lessThan">
      <formula>$C$4</formula>
    </cfRule>
  </conditionalFormatting>
  <conditionalFormatting sqref="BN32">
    <cfRule type="cellIs" dxfId="7039" priority="4823" operator="lessThan">
      <formula>$C$4</formula>
    </cfRule>
  </conditionalFormatting>
  <conditionalFormatting sqref="BN32">
    <cfRule type="cellIs" dxfId="7038" priority="4824" operator="lessThan">
      <formula>$C$4</formula>
    </cfRule>
  </conditionalFormatting>
  <conditionalFormatting sqref="BN33">
    <cfRule type="cellIs" dxfId="7037" priority="4825" operator="lessThan">
      <formula>$C$4</formula>
    </cfRule>
  </conditionalFormatting>
  <conditionalFormatting sqref="BN33">
    <cfRule type="cellIs" dxfId="7036" priority="4826" operator="lessThan">
      <formula>$C$4</formula>
    </cfRule>
  </conditionalFormatting>
  <conditionalFormatting sqref="BN34">
    <cfRule type="cellIs" dxfId="7035" priority="4827" operator="lessThan">
      <formula>$C$4</formula>
    </cfRule>
  </conditionalFormatting>
  <conditionalFormatting sqref="BN34">
    <cfRule type="cellIs" dxfId="7034" priority="4828" operator="lessThan">
      <formula>$C$4</formula>
    </cfRule>
  </conditionalFormatting>
  <conditionalFormatting sqref="BN35">
    <cfRule type="cellIs" dxfId="7033" priority="4829" operator="lessThan">
      <formula>$C$4</formula>
    </cfRule>
  </conditionalFormatting>
  <conditionalFormatting sqref="BN35">
    <cfRule type="cellIs" dxfId="7032" priority="4830" operator="lessThan">
      <formula>$C$4</formula>
    </cfRule>
  </conditionalFormatting>
  <conditionalFormatting sqref="BN36">
    <cfRule type="cellIs" dxfId="7031" priority="4831" operator="lessThan">
      <formula>$C$4</formula>
    </cfRule>
  </conditionalFormatting>
  <conditionalFormatting sqref="BN36">
    <cfRule type="cellIs" dxfId="7030" priority="4832" operator="lessThan">
      <formula>$C$4</formula>
    </cfRule>
  </conditionalFormatting>
  <conditionalFormatting sqref="BN37">
    <cfRule type="cellIs" dxfId="7029" priority="4833" operator="lessThan">
      <formula>$C$4</formula>
    </cfRule>
  </conditionalFormatting>
  <conditionalFormatting sqref="BN37">
    <cfRule type="cellIs" dxfId="7028" priority="4834" operator="lessThan">
      <formula>$C$4</formula>
    </cfRule>
  </conditionalFormatting>
  <conditionalFormatting sqref="BN38">
    <cfRule type="cellIs" dxfId="7027" priority="4835" operator="lessThan">
      <formula>$C$4</formula>
    </cfRule>
  </conditionalFormatting>
  <conditionalFormatting sqref="BN38">
    <cfRule type="cellIs" dxfId="7026" priority="4836" operator="lessThan">
      <formula>$C$4</formula>
    </cfRule>
  </conditionalFormatting>
  <conditionalFormatting sqref="BN39">
    <cfRule type="cellIs" dxfId="7025" priority="4837" operator="lessThan">
      <formula>$C$4</formula>
    </cfRule>
  </conditionalFormatting>
  <conditionalFormatting sqref="BN39">
    <cfRule type="cellIs" dxfId="7024" priority="4838" operator="lessThan">
      <formula>$C$4</formula>
    </cfRule>
  </conditionalFormatting>
  <conditionalFormatting sqref="BN40">
    <cfRule type="cellIs" dxfId="7023" priority="4839" operator="lessThan">
      <formula>$C$4</formula>
    </cfRule>
  </conditionalFormatting>
  <conditionalFormatting sqref="BN40">
    <cfRule type="cellIs" dxfId="7022" priority="4840" operator="lessThan">
      <formula>$C$4</formula>
    </cfRule>
  </conditionalFormatting>
  <conditionalFormatting sqref="BN41">
    <cfRule type="cellIs" dxfId="7021" priority="4841" operator="lessThan">
      <formula>$C$4</formula>
    </cfRule>
  </conditionalFormatting>
  <conditionalFormatting sqref="BN41">
    <cfRule type="cellIs" dxfId="7020" priority="4842" operator="lessThan">
      <formula>$C$4</formula>
    </cfRule>
  </conditionalFormatting>
  <conditionalFormatting sqref="BN42">
    <cfRule type="cellIs" dxfId="7019" priority="4843" operator="lessThan">
      <formula>$C$4</formula>
    </cfRule>
  </conditionalFormatting>
  <conditionalFormatting sqref="BN42">
    <cfRule type="cellIs" dxfId="7018" priority="4844" operator="lessThan">
      <formula>$C$4</formula>
    </cfRule>
  </conditionalFormatting>
  <conditionalFormatting sqref="BN43">
    <cfRule type="cellIs" dxfId="7017" priority="4845" operator="lessThan">
      <formula>$C$4</formula>
    </cfRule>
  </conditionalFormatting>
  <conditionalFormatting sqref="BN43">
    <cfRule type="cellIs" dxfId="7016" priority="4846" operator="lessThan">
      <formula>$C$4</formula>
    </cfRule>
  </conditionalFormatting>
  <conditionalFormatting sqref="BN44">
    <cfRule type="cellIs" dxfId="7015" priority="4847" operator="lessThan">
      <formula>$C$4</formula>
    </cfRule>
  </conditionalFormatting>
  <conditionalFormatting sqref="BN44">
    <cfRule type="cellIs" dxfId="7014" priority="4848" operator="lessThan">
      <formula>$C$4</formula>
    </cfRule>
  </conditionalFormatting>
  <conditionalFormatting sqref="BN45">
    <cfRule type="cellIs" dxfId="7013" priority="4849" operator="lessThan">
      <formula>$C$4</formula>
    </cfRule>
  </conditionalFormatting>
  <conditionalFormatting sqref="BN45">
    <cfRule type="cellIs" dxfId="7012" priority="4850" operator="lessThan">
      <formula>$C$4</formula>
    </cfRule>
  </conditionalFormatting>
  <conditionalFormatting sqref="BN46">
    <cfRule type="cellIs" dxfId="7011" priority="4851" operator="lessThan">
      <formula>$C$4</formula>
    </cfRule>
  </conditionalFormatting>
  <conditionalFormatting sqref="BN46">
    <cfRule type="cellIs" dxfId="7010" priority="4852" operator="lessThan">
      <formula>$C$4</formula>
    </cfRule>
  </conditionalFormatting>
  <conditionalFormatting sqref="BN47">
    <cfRule type="cellIs" dxfId="7009" priority="4853" operator="lessThan">
      <formula>$C$4</formula>
    </cfRule>
  </conditionalFormatting>
  <conditionalFormatting sqref="BN47">
    <cfRule type="cellIs" dxfId="7008" priority="4854" operator="lessThan">
      <formula>$C$4</formula>
    </cfRule>
  </conditionalFormatting>
  <conditionalFormatting sqref="BN48">
    <cfRule type="cellIs" dxfId="7007" priority="4855" operator="lessThan">
      <formula>$C$4</formula>
    </cfRule>
  </conditionalFormatting>
  <conditionalFormatting sqref="BN48">
    <cfRule type="cellIs" dxfId="7006" priority="4856" operator="lessThan">
      <formula>$C$4</formula>
    </cfRule>
  </conditionalFormatting>
  <conditionalFormatting sqref="BN49">
    <cfRule type="cellIs" dxfId="7005" priority="4857" operator="lessThan">
      <formula>$C$4</formula>
    </cfRule>
  </conditionalFormatting>
  <conditionalFormatting sqref="BN49">
    <cfRule type="cellIs" dxfId="7004" priority="4858" operator="lessThan">
      <formula>$C$4</formula>
    </cfRule>
  </conditionalFormatting>
  <conditionalFormatting sqref="BN50">
    <cfRule type="cellIs" dxfId="7003" priority="4859" operator="lessThan">
      <formula>$C$4</formula>
    </cfRule>
  </conditionalFormatting>
  <conditionalFormatting sqref="BN50">
    <cfRule type="cellIs" dxfId="7002" priority="4860" operator="lessThan">
      <formula>$C$4</formula>
    </cfRule>
  </conditionalFormatting>
  <conditionalFormatting sqref="BN51">
    <cfRule type="cellIs" dxfId="7001" priority="4861" operator="lessThan">
      <formula>$C$4</formula>
    </cfRule>
  </conditionalFormatting>
  <conditionalFormatting sqref="BN51">
    <cfRule type="cellIs" dxfId="7000" priority="4862" operator="lessThan">
      <formula>$C$4</formula>
    </cfRule>
  </conditionalFormatting>
  <conditionalFormatting sqref="BN52">
    <cfRule type="cellIs" dxfId="6999" priority="4863" operator="lessThan">
      <formula>$C$4</formula>
    </cfRule>
  </conditionalFormatting>
  <conditionalFormatting sqref="BN52">
    <cfRule type="cellIs" dxfId="6998" priority="4864" operator="lessThan">
      <formula>$C$4</formula>
    </cfRule>
  </conditionalFormatting>
  <conditionalFormatting sqref="BN53">
    <cfRule type="cellIs" dxfId="6997" priority="4865" operator="lessThan">
      <formula>$C$4</formula>
    </cfRule>
  </conditionalFormatting>
  <conditionalFormatting sqref="BN53">
    <cfRule type="cellIs" dxfId="6996" priority="4866" operator="lessThan">
      <formula>$C$4</formula>
    </cfRule>
  </conditionalFormatting>
  <conditionalFormatting sqref="BN54">
    <cfRule type="cellIs" dxfId="6995" priority="4867" operator="lessThan">
      <formula>$C$4</formula>
    </cfRule>
  </conditionalFormatting>
  <conditionalFormatting sqref="BN54">
    <cfRule type="cellIs" dxfId="6994" priority="4868" operator="lessThan">
      <formula>$C$4</formula>
    </cfRule>
  </conditionalFormatting>
  <conditionalFormatting sqref="BN55">
    <cfRule type="cellIs" dxfId="6993" priority="4869" operator="lessThan">
      <formula>$C$4</formula>
    </cfRule>
  </conditionalFormatting>
  <conditionalFormatting sqref="BN55">
    <cfRule type="cellIs" dxfId="6992" priority="4870" operator="lessThan">
      <formula>$C$4</formula>
    </cfRule>
  </conditionalFormatting>
  <conditionalFormatting sqref="BN56">
    <cfRule type="cellIs" dxfId="6991" priority="4871" operator="lessThan">
      <formula>$C$4</formula>
    </cfRule>
  </conditionalFormatting>
  <conditionalFormatting sqref="BN56">
    <cfRule type="cellIs" dxfId="6990" priority="4872" operator="lessThan">
      <formula>$C$4</formula>
    </cfRule>
  </conditionalFormatting>
  <conditionalFormatting sqref="BN57">
    <cfRule type="cellIs" dxfId="6989" priority="4873" operator="lessThan">
      <formula>$C$4</formula>
    </cfRule>
  </conditionalFormatting>
  <conditionalFormatting sqref="BN57">
    <cfRule type="cellIs" dxfId="6988" priority="4874" operator="lessThan">
      <formula>$C$4</formula>
    </cfRule>
  </conditionalFormatting>
  <conditionalFormatting sqref="BN58">
    <cfRule type="cellIs" dxfId="6987" priority="4875" operator="lessThan">
      <formula>$C$4</formula>
    </cfRule>
  </conditionalFormatting>
  <conditionalFormatting sqref="BN58">
    <cfRule type="cellIs" dxfId="6986" priority="4876" operator="lessThan">
      <formula>$C$4</formula>
    </cfRule>
  </conditionalFormatting>
  <conditionalFormatting sqref="BN59">
    <cfRule type="cellIs" dxfId="6985" priority="4877" operator="lessThan">
      <formula>$C$4</formula>
    </cfRule>
  </conditionalFormatting>
  <conditionalFormatting sqref="BN59">
    <cfRule type="cellIs" dxfId="6984" priority="4878" operator="lessThan">
      <formula>$C$4</formula>
    </cfRule>
  </conditionalFormatting>
  <conditionalFormatting sqref="BN60">
    <cfRule type="cellIs" dxfId="6983" priority="4879" operator="lessThan">
      <formula>$C$4</formula>
    </cfRule>
  </conditionalFormatting>
  <conditionalFormatting sqref="BN60">
    <cfRule type="cellIs" dxfId="6982" priority="4880" operator="lessThan">
      <formula>$C$4</formula>
    </cfRule>
  </conditionalFormatting>
  <conditionalFormatting sqref="BO11">
    <cfRule type="cellIs" dxfId="6981" priority="4881" operator="lessThan">
      <formula>$C$4</formula>
    </cfRule>
  </conditionalFormatting>
  <conditionalFormatting sqref="BO11">
    <cfRule type="cellIs" dxfId="6980" priority="4882" operator="lessThan">
      <formula>$C$4</formula>
    </cfRule>
  </conditionalFormatting>
  <conditionalFormatting sqref="BO12">
    <cfRule type="cellIs" dxfId="6979" priority="4883" operator="lessThan">
      <formula>$C$4</formula>
    </cfRule>
  </conditionalFormatting>
  <conditionalFormatting sqref="BO12">
    <cfRule type="cellIs" dxfId="6978" priority="4884" operator="lessThan">
      <formula>$C$4</formula>
    </cfRule>
  </conditionalFormatting>
  <conditionalFormatting sqref="BO13">
    <cfRule type="cellIs" dxfId="6977" priority="4885" operator="lessThan">
      <formula>$C$4</formula>
    </cfRule>
  </conditionalFormatting>
  <conditionalFormatting sqref="BO13">
    <cfRule type="cellIs" dxfId="6976" priority="4886" operator="lessThan">
      <formula>$C$4</formula>
    </cfRule>
  </conditionalFormatting>
  <conditionalFormatting sqref="BO14">
    <cfRule type="cellIs" dxfId="6975" priority="4887" operator="lessThan">
      <formula>$C$4</formula>
    </cfRule>
  </conditionalFormatting>
  <conditionalFormatting sqref="BO14">
    <cfRule type="cellIs" dxfId="6974" priority="4888" operator="lessThan">
      <formula>$C$4</formula>
    </cfRule>
  </conditionalFormatting>
  <conditionalFormatting sqref="BO15">
    <cfRule type="cellIs" dxfId="6973" priority="4889" operator="lessThan">
      <formula>$C$4</formula>
    </cfRule>
  </conditionalFormatting>
  <conditionalFormatting sqref="BO15">
    <cfRule type="cellIs" dxfId="6972" priority="4890" operator="lessThan">
      <formula>$C$4</formula>
    </cfRule>
  </conditionalFormatting>
  <conditionalFormatting sqref="BO16">
    <cfRule type="cellIs" dxfId="6971" priority="4891" operator="lessThan">
      <formula>$C$4</formula>
    </cfRule>
  </conditionalFormatting>
  <conditionalFormatting sqref="BO16">
    <cfRule type="cellIs" dxfId="6970" priority="4892" operator="lessThan">
      <formula>$C$4</formula>
    </cfRule>
  </conditionalFormatting>
  <conditionalFormatting sqref="BO17">
    <cfRule type="cellIs" dxfId="6969" priority="4893" operator="lessThan">
      <formula>$C$4</formula>
    </cfRule>
  </conditionalFormatting>
  <conditionalFormatting sqref="BO17">
    <cfRule type="cellIs" dxfId="6968" priority="4894" operator="lessThan">
      <formula>$C$4</formula>
    </cfRule>
  </conditionalFormatting>
  <conditionalFormatting sqref="BO18">
    <cfRule type="cellIs" dxfId="6967" priority="4895" operator="lessThan">
      <formula>$C$4</formula>
    </cfRule>
  </conditionalFormatting>
  <conditionalFormatting sqref="BO18">
    <cfRule type="cellIs" dxfId="6966" priority="4896" operator="lessThan">
      <formula>$C$4</formula>
    </cfRule>
  </conditionalFormatting>
  <conditionalFormatting sqref="BO19">
    <cfRule type="cellIs" dxfId="6965" priority="4897" operator="lessThan">
      <formula>$C$4</formula>
    </cfRule>
  </conditionalFormatting>
  <conditionalFormatting sqref="BO19">
    <cfRule type="cellIs" dxfId="6964" priority="4898" operator="lessThan">
      <formula>$C$4</formula>
    </cfRule>
  </conditionalFormatting>
  <conditionalFormatting sqref="BO20">
    <cfRule type="cellIs" dxfId="6963" priority="4899" operator="lessThan">
      <formula>$C$4</formula>
    </cfRule>
  </conditionalFormatting>
  <conditionalFormatting sqref="BO20">
    <cfRule type="cellIs" dxfId="6962" priority="4900" operator="lessThan">
      <formula>$C$4</formula>
    </cfRule>
  </conditionalFormatting>
  <conditionalFormatting sqref="BO21">
    <cfRule type="cellIs" dxfId="6961" priority="4901" operator="lessThan">
      <formula>$C$4</formula>
    </cfRule>
  </conditionalFormatting>
  <conditionalFormatting sqref="BO21">
    <cfRule type="cellIs" dxfId="6960" priority="4902" operator="lessThan">
      <formula>$C$4</formula>
    </cfRule>
  </conditionalFormatting>
  <conditionalFormatting sqref="BO22">
    <cfRule type="cellIs" dxfId="6959" priority="4903" operator="lessThan">
      <formula>$C$4</formula>
    </cfRule>
  </conditionalFormatting>
  <conditionalFormatting sqref="BO22">
    <cfRule type="cellIs" dxfId="6958" priority="4904" operator="lessThan">
      <formula>$C$4</formula>
    </cfRule>
  </conditionalFormatting>
  <conditionalFormatting sqref="BO23">
    <cfRule type="cellIs" dxfId="6957" priority="4905" operator="lessThan">
      <formula>$C$4</formula>
    </cfRule>
  </conditionalFormatting>
  <conditionalFormatting sqref="BO23">
    <cfRule type="cellIs" dxfId="6956" priority="4906" operator="lessThan">
      <formula>$C$4</formula>
    </cfRule>
  </conditionalFormatting>
  <conditionalFormatting sqref="BO24">
    <cfRule type="cellIs" dxfId="6955" priority="4907" operator="lessThan">
      <formula>$C$4</formula>
    </cfRule>
  </conditionalFormatting>
  <conditionalFormatting sqref="BO24">
    <cfRule type="cellIs" dxfId="6954" priority="4908" operator="lessThan">
      <formula>$C$4</formula>
    </cfRule>
  </conditionalFormatting>
  <conditionalFormatting sqref="BO25">
    <cfRule type="cellIs" dxfId="6953" priority="4909" operator="lessThan">
      <formula>$C$4</formula>
    </cfRule>
  </conditionalFormatting>
  <conditionalFormatting sqref="BO25">
    <cfRule type="cellIs" dxfId="6952" priority="4910" operator="lessThan">
      <formula>$C$4</formula>
    </cfRule>
  </conditionalFormatting>
  <conditionalFormatting sqref="BO26">
    <cfRule type="cellIs" dxfId="6951" priority="4911" operator="lessThan">
      <formula>$C$4</formula>
    </cfRule>
  </conditionalFormatting>
  <conditionalFormatting sqref="BO26">
    <cfRule type="cellIs" dxfId="6950" priority="4912" operator="lessThan">
      <formula>$C$4</formula>
    </cfRule>
  </conditionalFormatting>
  <conditionalFormatting sqref="BO27">
    <cfRule type="cellIs" dxfId="6949" priority="4913" operator="lessThan">
      <formula>$C$4</formula>
    </cfRule>
  </conditionalFormatting>
  <conditionalFormatting sqref="BO27">
    <cfRule type="cellIs" dxfId="6948" priority="4914" operator="lessThan">
      <formula>$C$4</formula>
    </cfRule>
  </conditionalFormatting>
  <conditionalFormatting sqref="BO28">
    <cfRule type="cellIs" dxfId="6947" priority="4915" operator="lessThan">
      <formula>$C$4</formula>
    </cfRule>
  </conditionalFormatting>
  <conditionalFormatting sqref="BO28">
    <cfRule type="cellIs" dxfId="6946" priority="4916" operator="lessThan">
      <formula>$C$4</formula>
    </cfRule>
  </conditionalFormatting>
  <conditionalFormatting sqref="BO29">
    <cfRule type="cellIs" dxfId="6945" priority="4917" operator="lessThan">
      <formula>$C$4</formula>
    </cfRule>
  </conditionalFormatting>
  <conditionalFormatting sqref="BO29">
    <cfRule type="cellIs" dxfId="6944" priority="4918" operator="lessThan">
      <formula>$C$4</formula>
    </cfRule>
  </conditionalFormatting>
  <conditionalFormatting sqref="BO30">
    <cfRule type="cellIs" dxfId="6943" priority="4919" operator="lessThan">
      <formula>$C$4</formula>
    </cfRule>
  </conditionalFormatting>
  <conditionalFormatting sqref="BO30">
    <cfRule type="cellIs" dxfId="6942" priority="4920" operator="lessThan">
      <formula>$C$4</formula>
    </cfRule>
  </conditionalFormatting>
  <conditionalFormatting sqref="BO31">
    <cfRule type="cellIs" dxfId="6941" priority="4921" operator="lessThan">
      <formula>$C$4</formula>
    </cfRule>
  </conditionalFormatting>
  <conditionalFormatting sqref="BO31">
    <cfRule type="cellIs" dxfId="6940" priority="4922" operator="lessThan">
      <formula>$C$4</formula>
    </cfRule>
  </conditionalFormatting>
  <conditionalFormatting sqref="BO32">
    <cfRule type="cellIs" dxfId="6939" priority="4923" operator="lessThan">
      <formula>$C$4</formula>
    </cfRule>
  </conditionalFormatting>
  <conditionalFormatting sqref="BO32">
    <cfRule type="cellIs" dxfId="6938" priority="4924" operator="lessThan">
      <formula>$C$4</formula>
    </cfRule>
  </conditionalFormatting>
  <conditionalFormatting sqref="BO33">
    <cfRule type="cellIs" dxfId="6937" priority="4925" operator="lessThan">
      <formula>$C$4</formula>
    </cfRule>
  </conditionalFormatting>
  <conditionalFormatting sqref="BO33">
    <cfRule type="cellIs" dxfId="6936" priority="4926" operator="lessThan">
      <formula>$C$4</formula>
    </cfRule>
  </conditionalFormatting>
  <conditionalFormatting sqref="BO34">
    <cfRule type="cellIs" dxfId="6935" priority="4927" operator="lessThan">
      <formula>$C$4</formula>
    </cfRule>
  </conditionalFormatting>
  <conditionalFormatting sqref="BO34">
    <cfRule type="cellIs" dxfId="6934" priority="4928" operator="lessThan">
      <formula>$C$4</formula>
    </cfRule>
  </conditionalFormatting>
  <conditionalFormatting sqref="BO35">
    <cfRule type="cellIs" dxfId="6933" priority="4929" operator="lessThan">
      <formula>$C$4</formula>
    </cfRule>
  </conditionalFormatting>
  <conditionalFormatting sqref="BO35">
    <cfRule type="cellIs" dxfId="6932" priority="4930" operator="lessThan">
      <formula>$C$4</formula>
    </cfRule>
  </conditionalFormatting>
  <conditionalFormatting sqref="BO36">
    <cfRule type="cellIs" dxfId="6931" priority="4931" operator="lessThan">
      <formula>$C$4</formula>
    </cfRule>
  </conditionalFormatting>
  <conditionalFormatting sqref="BO36">
    <cfRule type="cellIs" dxfId="6930" priority="4932" operator="lessThan">
      <formula>$C$4</formula>
    </cfRule>
  </conditionalFormatting>
  <conditionalFormatting sqref="BO37">
    <cfRule type="cellIs" dxfId="6929" priority="4933" operator="lessThan">
      <formula>$C$4</formula>
    </cfRule>
  </conditionalFormatting>
  <conditionalFormatting sqref="BO37">
    <cfRule type="cellIs" dxfId="6928" priority="4934" operator="lessThan">
      <formula>$C$4</formula>
    </cfRule>
  </conditionalFormatting>
  <conditionalFormatting sqref="BO38">
    <cfRule type="cellIs" dxfId="6927" priority="4935" operator="lessThan">
      <formula>$C$4</formula>
    </cfRule>
  </conditionalFormatting>
  <conditionalFormatting sqref="BO38">
    <cfRule type="cellIs" dxfId="6926" priority="4936" operator="lessThan">
      <formula>$C$4</formula>
    </cfRule>
  </conditionalFormatting>
  <conditionalFormatting sqref="BO39">
    <cfRule type="cellIs" dxfId="6925" priority="4937" operator="lessThan">
      <formula>$C$4</formula>
    </cfRule>
  </conditionalFormatting>
  <conditionalFormatting sqref="BO39">
    <cfRule type="cellIs" dxfId="6924" priority="4938" operator="lessThan">
      <formula>$C$4</formula>
    </cfRule>
  </conditionalFormatting>
  <conditionalFormatting sqref="BO40">
    <cfRule type="cellIs" dxfId="6923" priority="4939" operator="lessThan">
      <formula>$C$4</formula>
    </cfRule>
  </conditionalFormatting>
  <conditionalFormatting sqref="BO40">
    <cfRule type="cellIs" dxfId="6922" priority="4940" operator="lessThan">
      <formula>$C$4</formula>
    </cfRule>
  </conditionalFormatting>
  <conditionalFormatting sqref="BO41">
    <cfRule type="cellIs" dxfId="6921" priority="4941" operator="lessThan">
      <formula>$C$4</formula>
    </cfRule>
  </conditionalFormatting>
  <conditionalFormatting sqref="BO41">
    <cfRule type="cellIs" dxfId="6920" priority="4942" operator="lessThan">
      <formula>$C$4</formula>
    </cfRule>
  </conditionalFormatting>
  <conditionalFormatting sqref="BO42">
    <cfRule type="cellIs" dxfId="6919" priority="4943" operator="lessThan">
      <formula>$C$4</formula>
    </cfRule>
  </conditionalFormatting>
  <conditionalFormatting sqref="BO42">
    <cfRule type="cellIs" dxfId="6918" priority="4944" operator="lessThan">
      <formula>$C$4</formula>
    </cfRule>
  </conditionalFormatting>
  <conditionalFormatting sqref="BO43">
    <cfRule type="cellIs" dxfId="6917" priority="4945" operator="lessThan">
      <formula>$C$4</formula>
    </cfRule>
  </conditionalFormatting>
  <conditionalFormatting sqref="BO43">
    <cfRule type="cellIs" dxfId="6916" priority="4946" operator="lessThan">
      <formula>$C$4</formula>
    </cfRule>
  </conditionalFormatting>
  <conditionalFormatting sqref="BO44">
    <cfRule type="cellIs" dxfId="6915" priority="4947" operator="lessThan">
      <formula>$C$4</formula>
    </cfRule>
  </conditionalFormatting>
  <conditionalFormatting sqref="BO44">
    <cfRule type="cellIs" dxfId="6914" priority="4948" operator="lessThan">
      <formula>$C$4</formula>
    </cfRule>
  </conditionalFormatting>
  <conditionalFormatting sqref="BO45">
    <cfRule type="cellIs" dxfId="6913" priority="4949" operator="lessThan">
      <formula>$C$4</formula>
    </cfRule>
  </conditionalFormatting>
  <conditionalFormatting sqref="BO45">
    <cfRule type="cellIs" dxfId="6912" priority="4950" operator="lessThan">
      <formula>$C$4</formula>
    </cfRule>
  </conditionalFormatting>
  <conditionalFormatting sqref="BO46">
    <cfRule type="cellIs" dxfId="6911" priority="4951" operator="lessThan">
      <formula>$C$4</formula>
    </cfRule>
  </conditionalFormatting>
  <conditionalFormatting sqref="BO46">
    <cfRule type="cellIs" dxfId="6910" priority="4952" operator="lessThan">
      <formula>$C$4</formula>
    </cfRule>
  </conditionalFormatting>
  <conditionalFormatting sqref="BO47">
    <cfRule type="cellIs" dxfId="6909" priority="4953" operator="lessThan">
      <formula>$C$4</formula>
    </cfRule>
  </conditionalFormatting>
  <conditionalFormatting sqref="BO47">
    <cfRule type="cellIs" dxfId="6908" priority="4954" operator="lessThan">
      <formula>$C$4</formula>
    </cfRule>
  </conditionalFormatting>
  <conditionalFormatting sqref="BO48">
    <cfRule type="cellIs" dxfId="6907" priority="4955" operator="lessThan">
      <formula>$C$4</formula>
    </cfRule>
  </conditionalFormatting>
  <conditionalFormatting sqref="BO48">
    <cfRule type="cellIs" dxfId="6906" priority="4956" operator="lessThan">
      <formula>$C$4</formula>
    </cfRule>
  </conditionalFormatting>
  <conditionalFormatting sqref="BO49">
    <cfRule type="cellIs" dxfId="6905" priority="4957" operator="lessThan">
      <formula>$C$4</formula>
    </cfRule>
  </conditionalFormatting>
  <conditionalFormatting sqref="BO49">
    <cfRule type="cellIs" dxfId="6904" priority="4958" operator="lessThan">
      <formula>$C$4</formula>
    </cfRule>
  </conditionalFormatting>
  <conditionalFormatting sqref="BO50">
    <cfRule type="cellIs" dxfId="6903" priority="4959" operator="lessThan">
      <formula>$C$4</formula>
    </cfRule>
  </conditionalFormatting>
  <conditionalFormatting sqref="BO50">
    <cfRule type="cellIs" dxfId="6902" priority="4960" operator="lessThan">
      <formula>$C$4</formula>
    </cfRule>
  </conditionalFormatting>
  <conditionalFormatting sqref="BO51">
    <cfRule type="cellIs" dxfId="6901" priority="4961" operator="lessThan">
      <formula>$C$4</formula>
    </cfRule>
  </conditionalFormatting>
  <conditionalFormatting sqref="BO51">
    <cfRule type="cellIs" dxfId="6900" priority="4962" operator="lessThan">
      <formula>$C$4</formula>
    </cfRule>
  </conditionalFormatting>
  <conditionalFormatting sqref="BO52">
    <cfRule type="cellIs" dxfId="6899" priority="4963" operator="lessThan">
      <formula>$C$4</formula>
    </cfRule>
  </conditionalFormatting>
  <conditionalFormatting sqref="BO52">
    <cfRule type="cellIs" dxfId="6898" priority="4964" operator="lessThan">
      <formula>$C$4</formula>
    </cfRule>
  </conditionalFormatting>
  <conditionalFormatting sqref="BO53">
    <cfRule type="cellIs" dxfId="6897" priority="4965" operator="lessThan">
      <formula>$C$4</formula>
    </cfRule>
  </conditionalFormatting>
  <conditionalFormatting sqref="BO53">
    <cfRule type="cellIs" dxfId="6896" priority="4966" operator="lessThan">
      <formula>$C$4</formula>
    </cfRule>
  </conditionalFormatting>
  <conditionalFormatting sqref="BO54">
    <cfRule type="cellIs" dxfId="6895" priority="4967" operator="lessThan">
      <formula>$C$4</formula>
    </cfRule>
  </conditionalFormatting>
  <conditionalFormatting sqref="BO54">
    <cfRule type="cellIs" dxfId="6894" priority="4968" operator="lessThan">
      <formula>$C$4</formula>
    </cfRule>
  </conditionalFormatting>
  <conditionalFormatting sqref="BO55">
    <cfRule type="cellIs" dxfId="6893" priority="4969" operator="lessThan">
      <formula>$C$4</formula>
    </cfRule>
  </conditionalFormatting>
  <conditionalFormatting sqref="BO55">
    <cfRule type="cellIs" dxfId="6892" priority="4970" operator="lessThan">
      <formula>$C$4</formula>
    </cfRule>
  </conditionalFormatting>
  <conditionalFormatting sqref="BO56">
    <cfRule type="cellIs" dxfId="6891" priority="4971" operator="lessThan">
      <formula>$C$4</formula>
    </cfRule>
  </conditionalFormatting>
  <conditionalFormatting sqref="BO56">
    <cfRule type="cellIs" dxfId="6890" priority="4972" operator="lessThan">
      <formula>$C$4</formula>
    </cfRule>
  </conditionalFormatting>
  <conditionalFormatting sqref="BO57">
    <cfRule type="cellIs" dxfId="6889" priority="4973" operator="lessThan">
      <formula>$C$4</formula>
    </cfRule>
  </conditionalFormatting>
  <conditionalFormatting sqref="BO57">
    <cfRule type="cellIs" dxfId="6888" priority="4974" operator="lessThan">
      <formula>$C$4</formula>
    </cfRule>
  </conditionalFormatting>
  <conditionalFormatting sqref="BO58">
    <cfRule type="cellIs" dxfId="6887" priority="4975" operator="lessThan">
      <formula>$C$4</formula>
    </cfRule>
  </conditionalFormatting>
  <conditionalFormatting sqref="BO58">
    <cfRule type="cellIs" dxfId="6886" priority="4976" operator="lessThan">
      <formula>$C$4</formula>
    </cfRule>
  </conditionalFormatting>
  <conditionalFormatting sqref="BO59">
    <cfRule type="cellIs" dxfId="6885" priority="4977" operator="lessThan">
      <formula>$C$4</formula>
    </cfRule>
  </conditionalFormatting>
  <conditionalFormatting sqref="BO59">
    <cfRule type="cellIs" dxfId="6884" priority="4978" operator="lessThan">
      <formula>$C$4</formula>
    </cfRule>
  </conditionalFormatting>
  <conditionalFormatting sqref="BO60">
    <cfRule type="cellIs" dxfId="6883" priority="4979" operator="lessThan">
      <formula>$C$4</formula>
    </cfRule>
  </conditionalFormatting>
  <conditionalFormatting sqref="BO60">
    <cfRule type="cellIs" dxfId="6882" priority="4980" operator="lessThan">
      <formula>$C$4</formula>
    </cfRule>
  </conditionalFormatting>
  <conditionalFormatting sqref="BP11">
    <cfRule type="cellIs" dxfId="6881" priority="4981" operator="lessThan">
      <formula>$C$4</formula>
    </cfRule>
  </conditionalFormatting>
  <conditionalFormatting sqref="BP11">
    <cfRule type="cellIs" dxfId="6880" priority="4982" operator="lessThan">
      <formula>$C$4</formula>
    </cfRule>
  </conditionalFormatting>
  <conditionalFormatting sqref="BP12">
    <cfRule type="cellIs" dxfId="6879" priority="4983" operator="lessThan">
      <formula>$C$4</formula>
    </cfRule>
  </conditionalFormatting>
  <conditionalFormatting sqref="BP12">
    <cfRule type="cellIs" dxfId="6878" priority="4984" operator="lessThan">
      <formula>$C$4</formula>
    </cfRule>
  </conditionalFormatting>
  <conditionalFormatting sqref="BP13">
    <cfRule type="cellIs" dxfId="6877" priority="4985" operator="lessThan">
      <formula>$C$4</formula>
    </cfRule>
  </conditionalFormatting>
  <conditionalFormatting sqref="BP13">
    <cfRule type="cellIs" dxfId="6876" priority="4986" operator="lessThan">
      <formula>$C$4</formula>
    </cfRule>
  </conditionalFormatting>
  <conditionalFormatting sqref="BP14">
    <cfRule type="cellIs" dxfId="6875" priority="4987" operator="lessThan">
      <formula>$C$4</formula>
    </cfRule>
  </conditionalFormatting>
  <conditionalFormatting sqref="BP14">
    <cfRule type="cellIs" dxfId="6874" priority="4988" operator="lessThan">
      <formula>$C$4</formula>
    </cfRule>
  </conditionalFormatting>
  <conditionalFormatting sqref="BP15">
    <cfRule type="cellIs" dxfId="6873" priority="4989" operator="lessThan">
      <formula>$C$4</formula>
    </cfRule>
  </conditionalFormatting>
  <conditionalFormatting sqref="BP15">
    <cfRule type="cellIs" dxfId="6872" priority="4990" operator="lessThan">
      <formula>$C$4</formula>
    </cfRule>
  </conditionalFormatting>
  <conditionalFormatting sqref="BP16">
    <cfRule type="cellIs" dxfId="6871" priority="4991" operator="lessThan">
      <formula>$C$4</formula>
    </cfRule>
  </conditionalFormatting>
  <conditionalFormatting sqref="BP16">
    <cfRule type="cellIs" dxfId="6870" priority="4992" operator="lessThan">
      <formula>$C$4</formula>
    </cfRule>
  </conditionalFormatting>
  <conditionalFormatting sqref="BP17">
    <cfRule type="cellIs" dxfId="6869" priority="4993" operator="lessThan">
      <formula>$C$4</formula>
    </cfRule>
  </conditionalFormatting>
  <conditionalFormatting sqref="BP17">
    <cfRule type="cellIs" dxfId="6868" priority="4994" operator="lessThan">
      <formula>$C$4</formula>
    </cfRule>
  </conditionalFormatting>
  <conditionalFormatting sqref="BP18">
    <cfRule type="cellIs" dxfId="6867" priority="4995" operator="lessThan">
      <formula>$C$4</formula>
    </cfRule>
  </conditionalFormatting>
  <conditionalFormatting sqref="BP18">
    <cfRule type="cellIs" dxfId="6866" priority="4996" operator="lessThan">
      <formula>$C$4</formula>
    </cfRule>
  </conditionalFormatting>
  <conditionalFormatting sqref="BP19">
    <cfRule type="cellIs" dxfId="6865" priority="4997" operator="lessThan">
      <formula>$C$4</formula>
    </cfRule>
  </conditionalFormatting>
  <conditionalFormatting sqref="BP19">
    <cfRule type="cellIs" dxfId="6864" priority="4998" operator="lessThan">
      <formula>$C$4</formula>
    </cfRule>
  </conditionalFormatting>
  <conditionalFormatting sqref="BP20">
    <cfRule type="cellIs" dxfId="6863" priority="4999" operator="lessThan">
      <formula>$C$4</formula>
    </cfRule>
  </conditionalFormatting>
  <conditionalFormatting sqref="BP20">
    <cfRule type="cellIs" dxfId="6862" priority="5000" operator="lessThan">
      <formula>$C$4</formula>
    </cfRule>
  </conditionalFormatting>
  <conditionalFormatting sqref="BP21">
    <cfRule type="cellIs" dxfId="6861" priority="5001" operator="lessThan">
      <formula>$C$4</formula>
    </cfRule>
  </conditionalFormatting>
  <conditionalFormatting sqref="BP21">
    <cfRule type="cellIs" dxfId="6860" priority="5002" operator="lessThan">
      <formula>$C$4</formula>
    </cfRule>
  </conditionalFormatting>
  <conditionalFormatting sqref="BP22">
    <cfRule type="cellIs" dxfId="6859" priority="5003" operator="lessThan">
      <formula>$C$4</formula>
    </cfRule>
  </conditionalFormatting>
  <conditionalFormatting sqref="BP22">
    <cfRule type="cellIs" dxfId="6858" priority="5004" operator="lessThan">
      <formula>$C$4</formula>
    </cfRule>
  </conditionalFormatting>
  <conditionalFormatting sqref="BP23">
    <cfRule type="cellIs" dxfId="6857" priority="5005" operator="lessThan">
      <formula>$C$4</formula>
    </cfRule>
  </conditionalFormatting>
  <conditionalFormatting sqref="BP23">
    <cfRule type="cellIs" dxfId="6856" priority="5006" operator="lessThan">
      <formula>$C$4</formula>
    </cfRule>
  </conditionalFormatting>
  <conditionalFormatting sqref="BP24">
    <cfRule type="cellIs" dxfId="6855" priority="5007" operator="lessThan">
      <formula>$C$4</formula>
    </cfRule>
  </conditionalFormatting>
  <conditionalFormatting sqref="BP24">
    <cfRule type="cellIs" dxfId="6854" priority="5008" operator="lessThan">
      <formula>$C$4</formula>
    </cfRule>
  </conditionalFormatting>
  <conditionalFormatting sqref="BP25">
    <cfRule type="cellIs" dxfId="6853" priority="5009" operator="lessThan">
      <formula>$C$4</formula>
    </cfRule>
  </conditionalFormatting>
  <conditionalFormatting sqref="BP25">
    <cfRule type="cellIs" dxfId="6852" priority="5010" operator="lessThan">
      <formula>$C$4</formula>
    </cfRule>
  </conditionalFormatting>
  <conditionalFormatting sqref="BP26">
    <cfRule type="cellIs" dxfId="6851" priority="5011" operator="lessThan">
      <formula>$C$4</formula>
    </cfRule>
  </conditionalFormatting>
  <conditionalFormatting sqref="BP26">
    <cfRule type="cellIs" dxfId="6850" priority="5012" operator="lessThan">
      <formula>$C$4</formula>
    </cfRule>
  </conditionalFormatting>
  <conditionalFormatting sqref="BP27">
    <cfRule type="cellIs" dxfId="6849" priority="5013" operator="lessThan">
      <formula>$C$4</formula>
    </cfRule>
  </conditionalFormatting>
  <conditionalFormatting sqref="BP27">
    <cfRule type="cellIs" dxfId="6848" priority="5014" operator="lessThan">
      <formula>$C$4</formula>
    </cfRule>
  </conditionalFormatting>
  <conditionalFormatting sqref="BP28">
    <cfRule type="cellIs" dxfId="6847" priority="5015" operator="lessThan">
      <formula>$C$4</formula>
    </cfRule>
  </conditionalFormatting>
  <conditionalFormatting sqref="BP28">
    <cfRule type="cellIs" dxfId="6846" priority="5016" operator="lessThan">
      <formula>$C$4</formula>
    </cfRule>
  </conditionalFormatting>
  <conditionalFormatting sqref="BP29">
    <cfRule type="cellIs" dxfId="6845" priority="5017" operator="lessThan">
      <formula>$C$4</formula>
    </cfRule>
  </conditionalFormatting>
  <conditionalFormatting sqref="BP29">
    <cfRule type="cellIs" dxfId="6844" priority="5018" operator="lessThan">
      <formula>$C$4</formula>
    </cfRule>
  </conditionalFormatting>
  <conditionalFormatting sqref="BP30">
    <cfRule type="cellIs" dxfId="6843" priority="5019" operator="lessThan">
      <formula>$C$4</formula>
    </cfRule>
  </conditionalFormatting>
  <conditionalFormatting sqref="BP30">
    <cfRule type="cellIs" dxfId="6842" priority="5020" operator="lessThan">
      <formula>$C$4</formula>
    </cfRule>
  </conditionalFormatting>
  <conditionalFormatting sqref="BP31">
    <cfRule type="cellIs" dxfId="6841" priority="5021" operator="lessThan">
      <formula>$C$4</formula>
    </cfRule>
  </conditionalFormatting>
  <conditionalFormatting sqref="BP31">
    <cfRule type="cellIs" dxfId="6840" priority="5022" operator="lessThan">
      <formula>$C$4</formula>
    </cfRule>
  </conditionalFormatting>
  <conditionalFormatting sqref="BP32">
    <cfRule type="cellIs" dxfId="6839" priority="5023" operator="lessThan">
      <formula>$C$4</formula>
    </cfRule>
  </conditionalFormatting>
  <conditionalFormatting sqref="BP32">
    <cfRule type="cellIs" dxfId="6838" priority="5024" operator="lessThan">
      <formula>$C$4</formula>
    </cfRule>
  </conditionalFormatting>
  <conditionalFormatting sqref="BP33">
    <cfRule type="cellIs" dxfId="6837" priority="5025" operator="lessThan">
      <formula>$C$4</formula>
    </cfRule>
  </conditionalFormatting>
  <conditionalFormatting sqref="BP33">
    <cfRule type="cellIs" dxfId="6836" priority="5026" operator="lessThan">
      <formula>$C$4</formula>
    </cfRule>
  </conditionalFormatting>
  <conditionalFormatting sqref="BP34">
    <cfRule type="cellIs" dxfId="6835" priority="5027" operator="lessThan">
      <formula>$C$4</formula>
    </cfRule>
  </conditionalFormatting>
  <conditionalFormatting sqref="BP34">
    <cfRule type="cellIs" dxfId="6834" priority="5028" operator="lessThan">
      <formula>$C$4</formula>
    </cfRule>
  </conditionalFormatting>
  <conditionalFormatting sqref="BP35">
    <cfRule type="cellIs" dxfId="6833" priority="5029" operator="lessThan">
      <formula>$C$4</formula>
    </cfRule>
  </conditionalFormatting>
  <conditionalFormatting sqref="BP35">
    <cfRule type="cellIs" dxfId="6832" priority="5030" operator="lessThan">
      <formula>$C$4</formula>
    </cfRule>
  </conditionalFormatting>
  <conditionalFormatting sqref="BP36">
    <cfRule type="cellIs" dxfId="6831" priority="5031" operator="lessThan">
      <formula>$C$4</formula>
    </cfRule>
  </conditionalFormatting>
  <conditionalFormatting sqref="BP36">
    <cfRule type="cellIs" dxfId="6830" priority="5032" operator="lessThan">
      <formula>$C$4</formula>
    </cfRule>
  </conditionalFormatting>
  <conditionalFormatting sqref="BP37">
    <cfRule type="cellIs" dxfId="6829" priority="5033" operator="lessThan">
      <formula>$C$4</formula>
    </cfRule>
  </conditionalFormatting>
  <conditionalFormatting sqref="BP37">
    <cfRule type="cellIs" dxfId="6828" priority="5034" operator="lessThan">
      <formula>$C$4</formula>
    </cfRule>
  </conditionalFormatting>
  <conditionalFormatting sqref="BP38">
    <cfRule type="cellIs" dxfId="6827" priority="5035" operator="lessThan">
      <formula>$C$4</formula>
    </cfRule>
  </conditionalFormatting>
  <conditionalFormatting sqref="BP38">
    <cfRule type="cellIs" dxfId="6826" priority="5036" operator="lessThan">
      <formula>$C$4</formula>
    </cfRule>
  </conditionalFormatting>
  <conditionalFormatting sqref="BP39">
    <cfRule type="cellIs" dxfId="6825" priority="5037" operator="lessThan">
      <formula>$C$4</formula>
    </cfRule>
  </conditionalFormatting>
  <conditionalFormatting sqref="BP39">
    <cfRule type="cellIs" dxfId="6824" priority="5038" operator="lessThan">
      <formula>$C$4</formula>
    </cfRule>
  </conditionalFormatting>
  <conditionalFormatting sqref="BP40">
    <cfRule type="cellIs" dxfId="6823" priority="5039" operator="lessThan">
      <formula>$C$4</formula>
    </cfRule>
  </conditionalFormatting>
  <conditionalFormatting sqref="BP40">
    <cfRule type="cellIs" dxfId="6822" priority="5040" operator="lessThan">
      <formula>$C$4</formula>
    </cfRule>
  </conditionalFormatting>
  <conditionalFormatting sqref="BP41">
    <cfRule type="cellIs" dxfId="6821" priority="5041" operator="lessThan">
      <formula>$C$4</formula>
    </cfRule>
  </conditionalFormatting>
  <conditionalFormatting sqref="BP41">
    <cfRule type="cellIs" dxfId="6820" priority="5042" operator="lessThan">
      <formula>$C$4</formula>
    </cfRule>
  </conditionalFormatting>
  <conditionalFormatting sqref="BP42">
    <cfRule type="cellIs" dxfId="6819" priority="5043" operator="lessThan">
      <formula>$C$4</formula>
    </cfRule>
  </conditionalFormatting>
  <conditionalFormatting sqref="BP42">
    <cfRule type="cellIs" dxfId="6818" priority="5044" operator="lessThan">
      <formula>$C$4</formula>
    </cfRule>
  </conditionalFormatting>
  <conditionalFormatting sqref="BP43">
    <cfRule type="cellIs" dxfId="6817" priority="5045" operator="lessThan">
      <formula>$C$4</formula>
    </cfRule>
  </conditionalFormatting>
  <conditionalFormatting sqref="BP43">
    <cfRule type="cellIs" dxfId="6816" priority="5046" operator="lessThan">
      <formula>$C$4</formula>
    </cfRule>
  </conditionalFormatting>
  <conditionalFormatting sqref="BP44">
    <cfRule type="cellIs" dxfId="6815" priority="5047" operator="lessThan">
      <formula>$C$4</formula>
    </cfRule>
  </conditionalFormatting>
  <conditionalFormatting sqref="BP44">
    <cfRule type="cellIs" dxfId="6814" priority="5048" operator="lessThan">
      <formula>$C$4</formula>
    </cfRule>
  </conditionalFormatting>
  <conditionalFormatting sqref="BP45">
    <cfRule type="cellIs" dxfId="6813" priority="5049" operator="lessThan">
      <formula>$C$4</formula>
    </cfRule>
  </conditionalFormatting>
  <conditionalFormatting sqref="BP45">
    <cfRule type="cellIs" dxfId="6812" priority="5050" operator="lessThan">
      <formula>$C$4</formula>
    </cfRule>
  </conditionalFormatting>
  <conditionalFormatting sqref="BP46">
    <cfRule type="cellIs" dxfId="6811" priority="5051" operator="lessThan">
      <formula>$C$4</formula>
    </cfRule>
  </conditionalFormatting>
  <conditionalFormatting sqref="BP46">
    <cfRule type="cellIs" dxfId="6810" priority="5052" operator="lessThan">
      <formula>$C$4</formula>
    </cfRule>
  </conditionalFormatting>
  <conditionalFormatting sqref="BP47">
    <cfRule type="cellIs" dxfId="6809" priority="5053" operator="lessThan">
      <formula>$C$4</formula>
    </cfRule>
  </conditionalFormatting>
  <conditionalFormatting sqref="BP47">
    <cfRule type="cellIs" dxfId="6808" priority="5054" operator="lessThan">
      <formula>$C$4</formula>
    </cfRule>
  </conditionalFormatting>
  <conditionalFormatting sqref="BP48">
    <cfRule type="cellIs" dxfId="6807" priority="5055" operator="lessThan">
      <formula>$C$4</formula>
    </cfRule>
  </conditionalFormatting>
  <conditionalFormatting sqref="BP48">
    <cfRule type="cellIs" dxfId="6806" priority="5056" operator="lessThan">
      <formula>$C$4</formula>
    </cfRule>
  </conditionalFormatting>
  <conditionalFormatting sqref="BP49">
    <cfRule type="cellIs" dxfId="6805" priority="5057" operator="lessThan">
      <formula>$C$4</formula>
    </cfRule>
  </conditionalFormatting>
  <conditionalFormatting sqref="BP49">
    <cfRule type="cellIs" dxfId="6804" priority="5058" operator="lessThan">
      <formula>$C$4</formula>
    </cfRule>
  </conditionalFormatting>
  <conditionalFormatting sqref="BP50">
    <cfRule type="cellIs" dxfId="6803" priority="5059" operator="lessThan">
      <formula>$C$4</formula>
    </cfRule>
  </conditionalFormatting>
  <conditionalFormatting sqref="BP50">
    <cfRule type="cellIs" dxfId="6802" priority="5060" operator="lessThan">
      <formula>$C$4</formula>
    </cfRule>
  </conditionalFormatting>
  <conditionalFormatting sqref="BP51">
    <cfRule type="cellIs" dxfId="6801" priority="5061" operator="lessThan">
      <formula>$C$4</formula>
    </cfRule>
  </conditionalFormatting>
  <conditionalFormatting sqref="BP51">
    <cfRule type="cellIs" dxfId="6800" priority="5062" operator="lessThan">
      <formula>$C$4</formula>
    </cfRule>
  </conditionalFormatting>
  <conditionalFormatting sqref="BP52">
    <cfRule type="cellIs" dxfId="6799" priority="5063" operator="lessThan">
      <formula>$C$4</formula>
    </cfRule>
  </conditionalFormatting>
  <conditionalFormatting sqref="BP52">
    <cfRule type="cellIs" dxfId="6798" priority="5064" operator="lessThan">
      <formula>$C$4</formula>
    </cfRule>
  </conditionalFormatting>
  <conditionalFormatting sqref="BP53">
    <cfRule type="cellIs" dxfId="6797" priority="5065" operator="lessThan">
      <formula>$C$4</formula>
    </cfRule>
  </conditionalFormatting>
  <conditionalFormatting sqref="BP53">
    <cfRule type="cellIs" dxfId="6796" priority="5066" operator="lessThan">
      <formula>$C$4</formula>
    </cfRule>
  </conditionalFormatting>
  <conditionalFormatting sqref="BP54">
    <cfRule type="cellIs" dxfId="6795" priority="5067" operator="lessThan">
      <formula>$C$4</formula>
    </cfRule>
  </conditionalFormatting>
  <conditionalFormatting sqref="BP54">
    <cfRule type="cellIs" dxfId="6794" priority="5068" operator="lessThan">
      <formula>$C$4</formula>
    </cfRule>
  </conditionalFormatting>
  <conditionalFormatting sqref="BP55">
    <cfRule type="cellIs" dxfId="6793" priority="5069" operator="lessThan">
      <formula>$C$4</formula>
    </cfRule>
  </conditionalFormatting>
  <conditionalFormatting sqref="BP55">
    <cfRule type="cellIs" dxfId="6792" priority="5070" operator="lessThan">
      <formula>$C$4</formula>
    </cfRule>
  </conditionalFormatting>
  <conditionalFormatting sqref="BP56">
    <cfRule type="cellIs" dxfId="6791" priority="5071" operator="lessThan">
      <formula>$C$4</formula>
    </cfRule>
  </conditionalFormatting>
  <conditionalFormatting sqref="BP56">
    <cfRule type="cellIs" dxfId="6790" priority="5072" operator="lessThan">
      <formula>$C$4</formula>
    </cfRule>
  </conditionalFormatting>
  <conditionalFormatting sqref="BP57">
    <cfRule type="cellIs" dxfId="6789" priority="5073" operator="lessThan">
      <formula>$C$4</formula>
    </cfRule>
  </conditionalFormatting>
  <conditionalFormatting sqref="BP57">
    <cfRule type="cellIs" dxfId="6788" priority="5074" operator="lessThan">
      <formula>$C$4</formula>
    </cfRule>
  </conditionalFormatting>
  <conditionalFormatting sqref="BP58">
    <cfRule type="cellIs" dxfId="6787" priority="5075" operator="lessThan">
      <formula>$C$4</formula>
    </cfRule>
  </conditionalFormatting>
  <conditionalFormatting sqref="BP58">
    <cfRule type="cellIs" dxfId="6786" priority="5076" operator="lessThan">
      <formula>$C$4</formula>
    </cfRule>
  </conditionalFormatting>
  <conditionalFormatting sqref="BP59">
    <cfRule type="cellIs" dxfId="6785" priority="5077" operator="lessThan">
      <formula>$C$4</formula>
    </cfRule>
  </conditionalFormatting>
  <conditionalFormatting sqref="BP59">
    <cfRule type="cellIs" dxfId="6784" priority="5078" operator="lessThan">
      <formula>$C$4</formula>
    </cfRule>
  </conditionalFormatting>
  <conditionalFormatting sqref="BP60">
    <cfRule type="cellIs" dxfId="6783" priority="5079" operator="lessThan">
      <formula>$C$4</formula>
    </cfRule>
  </conditionalFormatting>
  <conditionalFormatting sqref="BP60">
    <cfRule type="cellIs" dxfId="6782" priority="5080" operator="lessThan">
      <formula>$C$4</formula>
    </cfRule>
  </conditionalFormatting>
  <conditionalFormatting sqref="BQ11">
    <cfRule type="cellIs" dxfId="6781" priority="5081" operator="lessThan">
      <formula>$C$4</formula>
    </cfRule>
  </conditionalFormatting>
  <conditionalFormatting sqref="BQ11">
    <cfRule type="cellIs" dxfId="6780" priority="5082" operator="lessThan">
      <formula>$C$4</formula>
    </cfRule>
  </conditionalFormatting>
  <conditionalFormatting sqref="BQ12">
    <cfRule type="cellIs" dxfId="6779" priority="5083" operator="lessThan">
      <formula>$C$4</formula>
    </cfRule>
  </conditionalFormatting>
  <conditionalFormatting sqref="BQ12">
    <cfRule type="cellIs" dxfId="6778" priority="5084" operator="lessThan">
      <formula>$C$4</formula>
    </cfRule>
  </conditionalFormatting>
  <conditionalFormatting sqref="BQ13">
    <cfRule type="cellIs" dxfId="6777" priority="5085" operator="lessThan">
      <formula>$C$4</formula>
    </cfRule>
  </conditionalFormatting>
  <conditionalFormatting sqref="BQ13">
    <cfRule type="cellIs" dxfId="6776" priority="5086" operator="lessThan">
      <formula>$C$4</formula>
    </cfRule>
  </conditionalFormatting>
  <conditionalFormatting sqref="BQ14">
    <cfRule type="cellIs" dxfId="6775" priority="5087" operator="lessThan">
      <formula>$C$4</formula>
    </cfRule>
  </conditionalFormatting>
  <conditionalFormatting sqref="BQ14">
    <cfRule type="cellIs" dxfId="6774" priority="5088" operator="lessThan">
      <formula>$C$4</formula>
    </cfRule>
  </conditionalFormatting>
  <conditionalFormatting sqref="BQ15">
    <cfRule type="cellIs" dxfId="6773" priority="5089" operator="lessThan">
      <formula>$C$4</formula>
    </cfRule>
  </conditionalFormatting>
  <conditionalFormatting sqref="BQ15">
    <cfRule type="cellIs" dxfId="6772" priority="5090" operator="lessThan">
      <formula>$C$4</formula>
    </cfRule>
  </conditionalFormatting>
  <conditionalFormatting sqref="BQ16">
    <cfRule type="cellIs" dxfId="6771" priority="5091" operator="lessThan">
      <formula>$C$4</formula>
    </cfRule>
  </conditionalFormatting>
  <conditionalFormatting sqref="BQ16">
    <cfRule type="cellIs" dxfId="6770" priority="5092" operator="lessThan">
      <formula>$C$4</formula>
    </cfRule>
  </conditionalFormatting>
  <conditionalFormatting sqref="BQ17">
    <cfRule type="cellIs" dxfId="6769" priority="5093" operator="lessThan">
      <formula>$C$4</formula>
    </cfRule>
  </conditionalFormatting>
  <conditionalFormatting sqref="BQ17">
    <cfRule type="cellIs" dxfId="6768" priority="5094" operator="lessThan">
      <formula>$C$4</formula>
    </cfRule>
  </conditionalFormatting>
  <conditionalFormatting sqref="BQ18">
    <cfRule type="cellIs" dxfId="6767" priority="5095" operator="lessThan">
      <formula>$C$4</formula>
    </cfRule>
  </conditionalFormatting>
  <conditionalFormatting sqref="BQ18">
    <cfRule type="cellIs" dxfId="6766" priority="5096" operator="lessThan">
      <formula>$C$4</formula>
    </cfRule>
  </conditionalFormatting>
  <conditionalFormatting sqref="BQ19">
    <cfRule type="cellIs" dxfId="6765" priority="5097" operator="lessThan">
      <formula>$C$4</formula>
    </cfRule>
  </conditionalFormatting>
  <conditionalFormatting sqref="BQ19">
    <cfRule type="cellIs" dxfId="6764" priority="5098" operator="lessThan">
      <formula>$C$4</formula>
    </cfRule>
  </conditionalFormatting>
  <conditionalFormatting sqref="BQ20">
    <cfRule type="cellIs" dxfId="6763" priority="5099" operator="lessThan">
      <formula>$C$4</formula>
    </cfRule>
  </conditionalFormatting>
  <conditionalFormatting sqref="BQ20">
    <cfRule type="cellIs" dxfId="6762" priority="5100" operator="lessThan">
      <formula>$C$4</formula>
    </cfRule>
  </conditionalFormatting>
  <conditionalFormatting sqref="BQ21">
    <cfRule type="cellIs" dxfId="6761" priority="5101" operator="lessThan">
      <formula>$C$4</formula>
    </cfRule>
  </conditionalFormatting>
  <conditionalFormatting sqref="BQ21">
    <cfRule type="cellIs" dxfId="6760" priority="5102" operator="lessThan">
      <formula>$C$4</formula>
    </cfRule>
  </conditionalFormatting>
  <conditionalFormatting sqref="BQ22">
    <cfRule type="cellIs" dxfId="6759" priority="5103" operator="lessThan">
      <formula>$C$4</formula>
    </cfRule>
  </conditionalFormatting>
  <conditionalFormatting sqref="BQ22">
    <cfRule type="cellIs" dxfId="6758" priority="5104" operator="lessThan">
      <formula>$C$4</formula>
    </cfRule>
  </conditionalFormatting>
  <conditionalFormatting sqref="BQ23">
    <cfRule type="cellIs" dxfId="6757" priority="5105" operator="lessThan">
      <formula>$C$4</formula>
    </cfRule>
  </conditionalFormatting>
  <conditionalFormatting sqref="BQ23">
    <cfRule type="cellIs" dxfId="6756" priority="5106" operator="lessThan">
      <formula>$C$4</formula>
    </cfRule>
  </conditionalFormatting>
  <conditionalFormatting sqref="BQ24">
    <cfRule type="cellIs" dxfId="6755" priority="5107" operator="lessThan">
      <formula>$C$4</formula>
    </cfRule>
  </conditionalFormatting>
  <conditionalFormatting sqref="BQ24">
    <cfRule type="cellIs" dxfId="6754" priority="5108" operator="lessThan">
      <formula>$C$4</formula>
    </cfRule>
  </conditionalFormatting>
  <conditionalFormatting sqref="BQ25">
    <cfRule type="cellIs" dxfId="6753" priority="5109" operator="lessThan">
      <formula>$C$4</formula>
    </cfRule>
  </conditionalFormatting>
  <conditionalFormatting sqref="BQ25">
    <cfRule type="cellIs" dxfId="6752" priority="5110" operator="lessThan">
      <formula>$C$4</formula>
    </cfRule>
  </conditionalFormatting>
  <conditionalFormatting sqref="BQ26">
    <cfRule type="cellIs" dxfId="6751" priority="5111" operator="lessThan">
      <formula>$C$4</formula>
    </cfRule>
  </conditionalFormatting>
  <conditionalFormatting sqref="BQ26">
    <cfRule type="cellIs" dxfId="6750" priority="5112" operator="lessThan">
      <formula>$C$4</formula>
    </cfRule>
  </conditionalFormatting>
  <conditionalFormatting sqref="BQ27">
    <cfRule type="cellIs" dxfId="6749" priority="5113" operator="lessThan">
      <formula>$C$4</formula>
    </cfRule>
  </conditionalFormatting>
  <conditionalFormatting sqref="BQ27">
    <cfRule type="cellIs" dxfId="6748" priority="5114" operator="lessThan">
      <formula>$C$4</formula>
    </cfRule>
  </conditionalFormatting>
  <conditionalFormatting sqref="BQ28">
    <cfRule type="cellIs" dxfId="6747" priority="5115" operator="lessThan">
      <formula>$C$4</formula>
    </cfRule>
  </conditionalFormatting>
  <conditionalFormatting sqref="BQ28">
    <cfRule type="cellIs" dxfId="6746" priority="5116" operator="lessThan">
      <formula>$C$4</formula>
    </cfRule>
  </conditionalFormatting>
  <conditionalFormatting sqref="BQ29">
    <cfRule type="cellIs" dxfId="6745" priority="5117" operator="lessThan">
      <formula>$C$4</formula>
    </cfRule>
  </conditionalFormatting>
  <conditionalFormatting sqref="BQ29">
    <cfRule type="cellIs" dxfId="6744" priority="5118" operator="lessThan">
      <formula>$C$4</formula>
    </cfRule>
  </conditionalFormatting>
  <conditionalFormatting sqref="BQ30">
    <cfRule type="cellIs" dxfId="6743" priority="5119" operator="lessThan">
      <formula>$C$4</formula>
    </cfRule>
  </conditionalFormatting>
  <conditionalFormatting sqref="BQ30">
    <cfRule type="cellIs" dxfId="6742" priority="5120" operator="lessThan">
      <formula>$C$4</formula>
    </cfRule>
  </conditionalFormatting>
  <conditionalFormatting sqref="BQ31">
    <cfRule type="cellIs" dxfId="6741" priority="5121" operator="lessThan">
      <formula>$C$4</formula>
    </cfRule>
  </conditionalFormatting>
  <conditionalFormatting sqref="BQ31">
    <cfRule type="cellIs" dxfId="6740" priority="5122" operator="lessThan">
      <formula>$C$4</formula>
    </cfRule>
  </conditionalFormatting>
  <conditionalFormatting sqref="BQ32">
    <cfRule type="cellIs" dxfId="6739" priority="5123" operator="lessThan">
      <formula>$C$4</formula>
    </cfRule>
  </conditionalFormatting>
  <conditionalFormatting sqref="BQ32">
    <cfRule type="cellIs" dxfId="6738" priority="5124" operator="lessThan">
      <formula>$C$4</formula>
    </cfRule>
  </conditionalFormatting>
  <conditionalFormatting sqref="BQ33">
    <cfRule type="cellIs" dxfId="6737" priority="5125" operator="lessThan">
      <formula>$C$4</formula>
    </cfRule>
  </conditionalFormatting>
  <conditionalFormatting sqref="BQ33">
    <cfRule type="cellIs" dxfId="6736" priority="5126" operator="lessThan">
      <formula>$C$4</formula>
    </cfRule>
  </conditionalFormatting>
  <conditionalFormatting sqref="BQ34">
    <cfRule type="cellIs" dxfId="6735" priority="5127" operator="lessThan">
      <formula>$C$4</formula>
    </cfRule>
  </conditionalFormatting>
  <conditionalFormatting sqref="BQ34">
    <cfRule type="cellIs" dxfId="6734" priority="5128" operator="lessThan">
      <formula>$C$4</formula>
    </cfRule>
  </conditionalFormatting>
  <conditionalFormatting sqref="BQ35">
    <cfRule type="cellIs" dxfId="6733" priority="5129" operator="lessThan">
      <formula>$C$4</formula>
    </cfRule>
  </conditionalFormatting>
  <conditionalFormatting sqref="BQ35">
    <cfRule type="cellIs" dxfId="6732" priority="5130" operator="lessThan">
      <formula>$C$4</formula>
    </cfRule>
  </conditionalFormatting>
  <conditionalFormatting sqref="BQ36">
    <cfRule type="cellIs" dxfId="6731" priority="5131" operator="lessThan">
      <formula>$C$4</formula>
    </cfRule>
  </conditionalFormatting>
  <conditionalFormatting sqref="BQ36">
    <cfRule type="cellIs" dxfId="6730" priority="5132" operator="lessThan">
      <formula>$C$4</formula>
    </cfRule>
  </conditionalFormatting>
  <conditionalFormatting sqref="BQ37">
    <cfRule type="cellIs" dxfId="6729" priority="5133" operator="lessThan">
      <formula>$C$4</formula>
    </cfRule>
  </conditionalFormatting>
  <conditionalFormatting sqref="BQ37">
    <cfRule type="cellIs" dxfId="6728" priority="5134" operator="lessThan">
      <formula>$C$4</formula>
    </cfRule>
  </conditionalFormatting>
  <conditionalFormatting sqref="BQ38">
    <cfRule type="cellIs" dxfId="6727" priority="5135" operator="lessThan">
      <formula>$C$4</formula>
    </cfRule>
  </conditionalFormatting>
  <conditionalFormatting sqref="BQ38">
    <cfRule type="cellIs" dxfId="6726" priority="5136" operator="lessThan">
      <formula>$C$4</formula>
    </cfRule>
  </conditionalFormatting>
  <conditionalFormatting sqref="BQ39">
    <cfRule type="cellIs" dxfId="6725" priority="5137" operator="lessThan">
      <formula>$C$4</formula>
    </cfRule>
  </conditionalFormatting>
  <conditionalFormatting sqref="BQ39">
    <cfRule type="cellIs" dxfId="6724" priority="5138" operator="lessThan">
      <formula>$C$4</formula>
    </cfRule>
  </conditionalFormatting>
  <conditionalFormatting sqref="BQ40">
    <cfRule type="cellIs" dxfId="6723" priority="5139" operator="lessThan">
      <formula>$C$4</formula>
    </cfRule>
  </conditionalFormatting>
  <conditionalFormatting sqref="BQ40">
    <cfRule type="cellIs" dxfId="6722" priority="5140" operator="lessThan">
      <formula>$C$4</formula>
    </cfRule>
  </conditionalFormatting>
  <conditionalFormatting sqref="BQ41">
    <cfRule type="cellIs" dxfId="6721" priority="5141" operator="lessThan">
      <formula>$C$4</formula>
    </cfRule>
  </conditionalFormatting>
  <conditionalFormatting sqref="BQ41">
    <cfRule type="cellIs" dxfId="6720" priority="5142" operator="lessThan">
      <formula>$C$4</formula>
    </cfRule>
  </conditionalFormatting>
  <conditionalFormatting sqref="BQ42">
    <cfRule type="cellIs" dxfId="6719" priority="5143" operator="lessThan">
      <formula>$C$4</formula>
    </cfRule>
  </conditionalFormatting>
  <conditionalFormatting sqref="BQ42">
    <cfRule type="cellIs" dxfId="6718" priority="5144" operator="lessThan">
      <formula>$C$4</formula>
    </cfRule>
  </conditionalFormatting>
  <conditionalFormatting sqref="BQ43">
    <cfRule type="cellIs" dxfId="6717" priority="5145" operator="lessThan">
      <formula>$C$4</formula>
    </cfRule>
  </conditionalFormatting>
  <conditionalFormatting sqref="BQ43">
    <cfRule type="cellIs" dxfId="6716" priority="5146" operator="lessThan">
      <formula>$C$4</formula>
    </cfRule>
  </conditionalFormatting>
  <conditionalFormatting sqref="BQ44">
    <cfRule type="cellIs" dxfId="6715" priority="5147" operator="lessThan">
      <formula>$C$4</formula>
    </cfRule>
  </conditionalFormatting>
  <conditionalFormatting sqref="BQ44">
    <cfRule type="cellIs" dxfId="6714" priority="5148" operator="lessThan">
      <formula>$C$4</formula>
    </cfRule>
  </conditionalFormatting>
  <conditionalFormatting sqref="BQ45">
    <cfRule type="cellIs" dxfId="6713" priority="5149" operator="lessThan">
      <formula>$C$4</formula>
    </cfRule>
  </conditionalFormatting>
  <conditionalFormatting sqref="BQ45">
    <cfRule type="cellIs" dxfId="6712" priority="5150" operator="lessThan">
      <formula>$C$4</formula>
    </cfRule>
  </conditionalFormatting>
  <conditionalFormatting sqref="BQ46">
    <cfRule type="cellIs" dxfId="6711" priority="5151" operator="lessThan">
      <formula>$C$4</formula>
    </cfRule>
  </conditionalFormatting>
  <conditionalFormatting sqref="BQ46">
    <cfRule type="cellIs" dxfId="6710" priority="5152" operator="lessThan">
      <formula>$C$4</formula>
    </cfRule>
  </conditionalFormatting>
  <conditionalFormatting sqref="BQ47">
    <cfRule type="cellIs" dxfId="6709" priority="5153" operator="lessThan">
      <formula>$C$4</formula>
    </cfRule>
  </conditionalFormatting>
  <conditionalFormatting sqref="BQ47">
    <cfRule type="cellIs" dxfId="6708" priority="5154" operator="lessThan">
      <formula>$C$4</formula>
    </cfRule>
  </conditionalFormatting>
  <conditionalFormatting sqref="BQ48">
    <cfRule type="cellIs" dxfId="6707" priority="5155" operator="lessThan">
      <formula>$C$4</formula>
    </cfRule>
  </conditionalFormatting>
  <conditionalFormatting sqref="BQ48">
    <cfRule type="cellIs" dxfId="6706" priority="5156" operator="lessThan">
      <formula>$C$4</formula>
    </cfRule>
  </conditionalFormatting>
  <conditionalFormatting sqref="BQ49">
    <cfRule type="cellIs" dxfId="6705" priority="5157" operator="lessThan">
      <formula>$C$4</formula>
    </cfRule>
  </conditionalFormatting>
  <conditionalFormatting sqref="BQ49">
    <cfRule type="cellIs" dxfId="6704" priority="5158" operator="lessThan">
      <formula>$C$4</formula>
    </cfRule>
  </conditionalFormatting>
  <conditionalFormatting sqref="BQ50">
    <cfRule type="cellIs" dxfId="6703" priority="5159" operator="lessThan">
      <formula>$C$4</formula>
    </cfRule>
  </conditionalFormatting>
  <conditionalFormatting sqref="BQ50">
    <cfRule type="cellIs" dxfId="6702" priority="5160" operator="lessThan">
      <formula>$C$4</formula>
    </cfRule>
  </conditionalFormatting>
  <conditionalFormatting sqref="BQ51">
    <cfRule type="cellIs" dxfId="6701" priority="5161" operator="lessThan">
      <formula>$C$4</formula>
    </cfRule>
  </conditionalFormatting>
  <conditionalFormatting sqref="BQ51">
    <cfRule type="cellIs" dxfId="6700" priority="5162" operator="lessThan">
      <formula>$C$4</formula>
    </cfRule>
  </conditionalFormatting>
  <conditionalFormatting sqref="BQ52">
    <cfRule type="cellIs" dxfId="6699" priority="5163" operator="lessThan">
      <formula>$C$4</formula>
    </cfRule>
  </conditionalFormatting>
  <conditionalFormatting sqref="BQ52">
    <cfRule type="cellIs" dxfId="6698" priority="5164" operator="lessThan">
      <formula>$C$4</formula>
    </cfRule>
  </conditionalFormatting>
  <conditionalFormatting sqref="BQ53">
    <cfRule type="cellIs" dxfId="6697" priority="5165" operator="lessThan">
      <formula>$C$4</formula>
    </cfRule>
  </conditionalFormatting>
  <conditionalFormatting sqref="BQ53">
    <cfRule type="cellIs" dxfId="6696" priority="5166" operator="lessThan">
      <formula>$C$4</formula>
    </cfRule>
  </conditionalFormatting>
  <conditionalFormatting sqref="BQ54">
    <cfRule type="cellIs" dxfId="6695" priority="5167" operator="lessThan">
      <formula>$C$4</formula>
    </cfRule>
  </conditionalFormatting>
  <conditionalFormatting sqref="BQ54">
    <cfRule type="cellIs" dxfId="6694" priority="5168" operator="lessThan">
      <formula>$C$4</formula>
    </cfRule>
  </conditionalFormatting>
  <conditionalFormatting sqref="BQ55">
    <cfRule type="cellIs" dxfId="6693" priority="5169" operator="lessThan">
      <formula>$C$4</formula>
    </cfRule>
  </conditionalFormatting>
  <conditionalFormatting sqref="BQ55">
    <cfRule type="cellIs" dxfId="6692" priority="5170" operator="lessThan">
      <formula>$C$4</formula>
    </cfRule>
  </conditionalFormatting>
  <conditionalFormatting sqref="BQ56">
    <cfRule type="cellIs" dxfId="6691" priority="5171" operator="lessThan">
      <formula>$C$4</formula>
    </cfRule>
  </conditionalFormatting>
  <conditionalFormatting sqref="BQ56">
    <cfRule type="cellIs" dxfId="6690" priority="5172" operator="lessThan">
      <formula>$C$4</formula>
    </cfRule>
  </conditionalFormatting>
  <conditionalFormatting sqref="BQ57">
    <cfRule type="cellIs" dxfId="6689" priority="5173" operator="lessThan">
      <formula>$C$4</formula>
    </cfRule>
  </conditionalFormatting>
  <conditionalFormatting sqref="BQ57">
    <cfRule type="cellIs" dxfId="6688" priority="5174" operator="lessThan">
      <formula>$C$4</formula>
    </cfRule>
  </conditionalFormatting>
  <conditionalFormatting sqref="BQ58">
    <cfRule type="cellIs" dxfId="6687" priority="5175" operator="lessThan">
      <formula>$C$4</formula>
    </cfRule>
  </conditionalFormatting>
  <conditionalFormatting sqref="BQ58">
    <cfRule type="cellIs" dxfId="6686" priority="5176" operator="lessThan">
      <formula>$C$4</formula>
    </cfRule>
  </conditionalFormatting>
  <conditionalFormatting sqref="BQ59">
    <cfRule type="cellIs" dxfId="6685" priority="5177" operator="lessThan">
      <formula>$C$4</formula>
    </cfRule>
  </conditionalFormatting>
  <conditionalFormatting sqref="BQ59">
    <cfRule type="cellIs" dxfId="6684" priority="5178" operator="lessThan">
      <formula>$C$4</formula>
    </cfRule>
  </conditionalFormatting>
  <conditionalFormatting sqref="BQ60">
    <cfRule type="cellIs" dxfId="6683" priority="5179" operator="lessThan">
      <formula>$C$4</formula>
    </cfRule>
  </conditionalFormatting>
  <conditionalFormatting sqref="BQ60">
    <cfRule type="cellIs" dxfId="6682" priority="5180" operator="lessThan">
      <formula>$C$4</formula>
    </cfRule>
  </conditionalFormatting>
  <conditionalFormatting sqref="CP11">
    <cfRule type="cellIs" dxfId="6681" priority="5181" operator="lessThan">
      <formula>$C$4</formula>
    </cfRule>
  </conditionalFormatting>
  <conditionalFormatting sqref="CP11">
    <cfRule type="cellIs" dxfId="6680" priority="5182" operator="lessThan">
      <formula>$C$4</formula>
    </cfRule>
  </conditionalFormatting>
  <conditionalFormatting sqref="CP12">
    <cfRule type="cellIs" dxfId="6679" priority="5183" operator="lessThan">
      <formula>$C$4</formula>
    </cfRule>
  </conditionalFormatting>
  <conditionalFormatting sqref="CP12">
    <cfRule type="cellIs" dxfId="6678" priority="5184" operator="lessThan">
      <formula>$C$4</formula>
    </cfRule>
  </conditionalFormatting>
  <conditionalFormatting sqref="CP13">
    <cfRule type="cellIs" dxfId="6677" priority="5185" operator="lessThan">
      <formula>$C$4</formula>
    </cfRule>
  </conditionalFormatting>
  <conditionalFormatting sqref="CP13">
    <cfRule type="cellIs" dxfId="6676" priority="5186" operator="lessThan">
      <formula>$C$4</formula>
    </cfRule>
  </conditionalFormatting>
  <conditionalFormatting sqref="CP14">
    <cfRule type="cellIs" dxfId="6675" priority="5187" operator="lessThan">
      <formula>$C$4</formula>
    </cfRule>
  </conditionalFormatting>
  <conditionalFormatting sqref="CP14">
    <cfRule type="cellIs" dxfId="6674" priority="5188" operator="lessThan">
      <formula>$C$4</formula>
    </cfRule>
  </conditionalFormatting>
  <conditionalFormatting sqref="CP15">
    <cfRule type="cellIs" dxfId="6673" priority="5189" operator="lessThan">
      <formula>$C$4</formula>
    </cfRule>
  </conditionalFormatting>
  <conditionalFormatting sqref="CP15">
    <cfRule type="cellIs" dxfId="6672" priority="5190" operator="lessThan">
      <formula>$C$4</formula>
    </cfRule>
  </conditionalFormatting>
  <conditionalFormatting sqref="CP16">
    <cfRule type="cellIs" dxfId="6671" priority="5191" operator="lessThan">
      <formula>$C$4</formula>
    </cfRule>
  </conditionalFormatting>
  <conditionalFormatting sqref="CP16">
    <cfRule type="cellIs" dxfId="6670" priority="5192" operator="lessThan">
      <formula>$C$4</formula>
    </cfRule>
  </conditionalFormatting>
  <conditionalFormatting sqref="CP17">
    <cfRule type="cellIs" dxfId="6669" priority="5193" operator="lessThan">
      <formula>$C$4</formula>
    </cfRule>
  </conditionalFormatting>
  <conditionalFormatting sqref="CP17">
    <cfRule type="cellIs" dxfId="6668" priority="5194" operator="lessThan">
      <formula>$C$4</formula>
    </cfRule>
  </conditionalFormatting>
  <conditionalFormatting sqref="CP18">
    <cfRule type="cellIs" dxfId="6667" priority="5195" operator="lessThan">
      <formula>$C$4</formula>
    </cfRule>
  </conditionalFormatting>
  <conditionalFormatting sqref="CP18">
    <cfRule type="cellIs" dxfId="6666" priority="5196" operator="lessThan">
      <formula>$C$4</formula>
    </cfRule>
  </conditionalFormatting>
  <conditionalFormatting sqref="CP19">
    <cfRule type="cellIs" dxfId="6665" priority="5197" operator="lessThan">
      <formula>$C$4</formula>
    </cfRule>
  </conditionalFormatting>
  <conditionalFormatting sqref="CP19">
    <cfRule type="cellIs" dxfId="6664" priority="5198" operator="lessThan">
      <formula>$C$4</formula>
    </cfRule>
  </conditionalFormatting>
  <conditionalFormatting sqref="CP20">
    <cfRule type="cellIs" dxfId="6663" priority="5199" operator="lessThan">
      <formula>$C$4</formula>
    </cfRule>
  </conditionalFormatting>
  <conditionalFormatting sqref="CP20">
    <cfRule type="cellIs" dxfId="6662" priority="5200" operator="lessThan">
      <formula>$C$4</formula>
    </cfRule>
  </conditionalFormatting>
  <conditionalFormatting sqref="CP21">
    <cfRule type="cellIs" dxfId="6661" priority="5201" operator="lessThan">
      <formula>$C$4</formula>
    </cfRule>
  </conditionalFormatting>
  <conditionalFormatting sqref="CP21">
    <cfRule type="cellIs" dxfId="6660" priority="5202" operator="lessThan">
      <formula>$C$4</formula>
    </cfRule>
  </conditionalFormatting>
  <conditionalFormatting sqref="CP22">
    <cfRule type="cellIs" dxfId="6659" priority="5203" operator="lessThan">
      <formula>$C$4</formula>
    </cfRule>
  </conditionalFormatting>
  <conditionalFormatting sqref="CP22">
    <cfRule type="cellIs" dxfId="6658" priority="5204" operator="lessThan">
      <formula>$C$4</formula>
    </cfRule>
  </conditionalFormatting>
  <conditionalFormatting sqref="CP23">
    <cfRule type="cellIs" dxfId="6657" priority="5205" operator="lessThan">
      <formula>$C$4</formula>
    </cfRule>
  </conditionalFormatting>
  <conditionalFormatting sqref="CP23">
    <cfRule type="cellIs" dxfId="6656" priority="5206" operator="lessThan">
      <formula>$C$4</formula>
    </cfRule>
  </conditionalFormatting>
  <conditionalFormatting sqref="CP24">
    <cfRule type="cellIs" dxfId="6655" priority="5207" operator="lessThan">
      <formula>$C$4</formula>
    </cfRule>
  </conditionalFormatting>
  <conditionalFormatting sqref="CP24">
    <cfRule type="cellIs" dxfId="6654" priority="5208" operator="lessThan">
      <formula>$C$4</formula>
    </cfRule>
  </conditionalFormatting>
  <conditionalFormatting sqref="CP25">
    <cfRule type="cellIs" dxfId="6653" priority="5209" operator="lessThan">
      <formula>$C$4</formula>
    </cfRule>
  </conditionalFormatting>
  <conditionalFormatting sqref="CP25">
    <cfRule type="cellIs" dxfId="6652" priority="5210" operator="lessThan">
      <formula>$C$4</formula>
    </cfRule>
  </conditionalFormatting>
  <conditionalFormatting sqref="CP26">
    <cfRule type="cellIs" dxfId="6651" priority="5211" operator="lessThan">
      <formula>$C$4</formula>
    </cfRule>
  </conditionalFormatting>
  <conditionalFormatting sqref="CP26">
    <cfRule type="cellIs" dxfId="6650" priority="5212" operator="lessThan">
      <formula>$C$4</formula>
    </cfRule>
  </conditionalFormatting>
  <conditionalFormatting sqref="CP27">
    <cfRule type="cellIs" dxfId="6649" priority="5213" operator="lessThan">
      <formula>$C$4</formula>
    </cfRule>
  </conditionalFormatting>
  <conditionalFormatting sqref="CP27">
    <cfRule type="cellIs" dxfId="6648" priority="5214" operator="lessThan">
      <formula>$C$4</formula>
    </cfRule>
  </conditionalFormatting>
  <conditionalFormatting sqref="CP28">
    <cfRule type="cellIs" dxfId="6647" priority="5215" operator="lessThan">
      <formula>$C$4</formula>
    </cfRule>
  </conditionalFormatting>
  <conditionalFormatting sqref="CP28">
    <cfRule type="cellIs" dxfId="6646" priority="5216" operator="lessThan">
      <formula>$C$4</formula>
    </cfRule>
  </conditionalFormatting>
  <conditionalFormatting sqref="CP29">
    <cfRule type="cellIs" dxfId="6645" priority="5217" operator="lessThan">
      <formula>$C$4</formula>
    </cfRule>
  </conditionalFormatting>
  <conditionalFormatting sqref="CP29">
    <cfRule type="cellIs" dxfId="6644" priority="5218" operator="lessThan">
      <formula>$C$4</formula>
    </cfRule>
  </conditionalFormatting>
  <conditionalFormatting sqref="CP30">
    <cfRule type="cellIs" dxfId="6643" priority="5219" operator="lessThan">
      <formula>$C$4</formula>
    </cfRule>
  </conditionalFormatting>
  <conditionalFormatting sqref="CP30">
    <cfRule type="cellIs" dxfId="6642" priority="5220" operator="lessThan">
      <formula>$C$4</formula>
    </cfRule>
  </conditionalFormatting>
  <conditionalFormatting sqref="CP31">
    <cfRule type="cellIs" dxfId="6641" priority="5221" operator="lessThan">
      <formula>$C$4</formula>
    </cfRule>
  </conditionalFormatting>
  <conditionalFormatting sqref="CP31">
    <cfRule type="cellIs" dxfId="6640" priority="5222" operator="lessThan">
      <formula>$C$4</formula>
    </cfRule>
  </conditionalFormatting>
  <conditionalFormatting sqref="CP32">
    <cfRule type="cellIs" dxfId="6639" priority="5223" operator="lessThan">
      <formula>$C$4</formula>
    </cfRule>
  </conditionalFormatting>
  <conditionalFormatting sqref="CP32">
    <cfRule type="cellIs" dxfId="6638" priority="5224" operator="lessThan">
      <formula>$C$4</formula>
    </cfRule>
  </conditionalFormatting>
  <conditionalFormatting sqref="CP33">
    <cfRule type="cellIs" dxfId="6637" priority="5225" operator="lessThan">
      <formula>$C$4</formula>
    </cfRule>
  </conditionalFormatting>
  <conditionalFormatting sqref="CP33">
    <cfRule type="cellIs" dxfId="6636" priority="5226" operator="lessThan">
      <formula>$C$4</formula>
    </cfRule>
  </conditionalFormatting>
  <conditionalFormatting sqref="CP34">
    <cfRule type="cellIs" dxfId="6635" priority="5227" operator="lessThan">
      <formula>$C$4</formula>
    </cfRule>
  </conditionalFormatting>
  <conditionalFormatting sqref="CP34">
    <cfRule type="cellIs" dxfId="6634" priority="5228" operator="lessThan">
      <formula>$C$4</formula>
    </cfRule>
  </conditionalFormatting>
  <conditionalFormatting sqref="CP35">
    <cfRule type="cellIs" dxfId="6633" priority="5229" operator="lessThan">
      <formula>$C$4</formula>
    </cfRule>
  </conditionalFormatting>
  <conditionalFormatting sqref="CP35">
    <cfRule type="cellIs" dxfId="6632" priority="5230" operator="lessThan">
      <formula>$C$4</formula>
    </cfRule>
  </conditionalFormatting>
  <conditionalFormatting sqref="CP36">
    <cfRule type="cellIs" dxfId="6631" priority="5231" operator="lessThan">
      <formula>$C$4</formula>
    </cfRule>
  </conditionalFormatting>
  <conditionalFormatting sqref="CP36">
    <cfRule type="cellIs" dxfId="6630" priority="5232" operator="lessThan">
      <formula>$C$4</formula>
    </cfRule>
  </conditionalFormatting>
  <conditionalFormatting sqref="CP37">
    <cfRule type="cellIs" dxfId="6629" priority="5233" operator="lessThan">
      <formula>$C$4</formula>
    </cfRule>
  </conditionalFormatting>
  <conditionalFormatting sqref="CP37">
    <cfRule type="cellIs" dxfId="6628" priority="5234" operator="lessThan">
      <formula>$C$4</formula>
    </cfRule>
  </conditionalFormatting>
  <conditionalFormatting sqref="CP38">
    <cfRule type="cellIs" dxfId="6627" priority="5235" operator="lessThan">
      <formula>$C$4</formula>
    </cfRule>
  </conditionalFormatting>
  <conditionalFormatting sqref="CP38">
    <cfRule type="cellIs" dxfId="6626" priority="5236" operator="lessThan">
      <formula>$C$4</formula>
    </cfRule>
  </conditionalFormatting>
  <conditionalFormatting sqref="CP39">
    <cfRule type="cellIs" dxfId="6625" priority="5237" operator="lessThan">
      <formula>$C$4</formula>
    </cfRule>
  </conditionalFormatting>
  <conditionalFormatting sqref="CP39">
    <cfRule type="cellIs" dxfId="6624" priority="5238" operator="lessThan">
      <formula>$C$4</formula>
    </cfRule>
  </conditionalFormatting>
  <conditionalFormatting sqref="CP40">
    <cfRule type="cellIs" dxfId="6623" priority="5239" operator="lessThan">
      <formula>$C$4</formula>
    </cfRule>
  </conditionalFormatting>
  <conditionalFormatting sqref="CP40">
    <cfRule type="cellIs" dxfId="6622" priority="5240" operator="lessThan">
      <formula>$C$4</formula>
    </cfRule>
  </conditionalFormatting>
  <conditionalFormatting sqref="CP41">
    <cfRule type="cellIs" dxfId="6621" priority="5241" operator="lessThan">
      <formula>$C$4</formula>
    </cfRule>
  </conditionalFormatting>
  <conditionalFormatting sqref="CP41">
    <cfRule type="cellIs" dxfId="6620" priority="5242" operator="lessThan">
      <formula>$C$4</formula>
    </cfRule>
  </conditionalFormatting>
  <conditionalFormatting sqref="CP42">
    <cfRule type="cellIs" dxfId="6619" priority="5243" operator="lessThan">
      <formula>$C$4</formula>
    </cfRule>
  </conditionalFormatting>
  <conditionalFormatting sqref="CP42">
    <cfRule type="cellIs" dxfId="6618" priority="5244" operator="lessThan">
      <formula>$C$4</formula>
    </cfRule>
  </conditionalFormatting>
  <conditionalFormatting sqref="CP43">
    <cfRule type="cellIs" dxfId="6617" priority="5245" operator="lessThan">
      <formula>$C$4</formula>
    </cfRule>
  </conditionalFormatting>
  <conditionalFormatting sqref="CP43">
    <cfRule type="cellIs" dxfId="6616" priority="5246" operator="lessThan">
      <formula>$C$4</formula>
    </cfRule>
  </conditionalFormatting>
  <conditionalFormatting sqref="CP44">
    <cfRule type="cellIs" dxfId="6615" priority="5247" operator="lessThan">
      <formula>$C$4</formula>
    </cfRule>
  </conditionalFormatting>
  <conditionalFormatting sqref="CP44">
    <cfRule type="cellIs" dxfId="6614" priority="5248" operator="lessThan">
      <formula>$C$4</formula>
    </cfRule>
  </conditionalFormatting>
  <conditionalFormatting sqref="CP45">
    <cfRule type="cellIs" dxfId="6613" priority="5249" operator="lessThan">
      <formula>$C$4</formula>
    </cfRule>
  </conditionalFormatting>
  <conditionalFormatting sqref="CP45">
    <cfRule type="cellIs" dxfId="6612" priority="5250" operator="lessThan">
      <formula>$C$4</formula>
    </cfRule>
  </conditionalFormatting>
  <conditionalFormatting sqref="CP46">
    <cfRule type="cellIs" dxfId="6611" priority="5251" operator="lessThan">
      <formula>$C$4</formula>
    </cfRule>
  </conditionalFormatting>
  <conditionalFormatting sqref="CP46">
    <cfRule type="cellIs" dxfId="6610" priority="5252" operator="lessThan">
      <formula>$C$4</formula>
    </cfRule>
  </conditionalFormatting>
  <conditionalFormatting sqref="CP47">
    <cfRule type="cellIs" dxfId="6609" priority="5253" operator="lessThan">
      <formula>$C$4</formula>
    </cfRule>
  </conditionalFormatting>
  <conditionalFormatting sqref="CP47">
    <cfRule type="cellIs" dxfId="6608" priority="5254" operator="lessThan">
      <formula>$C$4</formula>
    </cfRule>
  </conditionalFormatting>
  <conditionalFormatting sqref="CP48">
    <cfRule type="cellIs" dxfId="6607" priority="5255" operator="lessThan">
      <formula>$C$4</formula>
    </cfRule>
  </conditionalFormatting>
  <conditionalFormatting sqref="CP48">
    <cfRule type="cellIs" dxfId="6606" priority="5256" operator="lessThan">
      <formula>$C$4</formula>
    </cfRule>
  </conditionalFormatting>
  <conditionalFormatting sqref="CP49">
    <cfRule type="cellIs" dxfId="6605" priority="5257" operator="lessThan">
      <formula>$C$4</formula>
    </cfRule>
  </conditionalFormatting>
  <conditionalFormatting sqref="CP49">
    <cfRule type="cellIs" dxfId="6604" priority="5258" operator="lessThan">
      <formula>$C$4</formula>
    </cfRule>
  </conditionalFormatting>
  <conditionalFormatting sqref="CP50">
    <cfRule type="cellIs" dxfId="6603" priority="5259" operator="lessThan">
      <formula>$C$4</formula>
    </cfRule>
  </conditionalFormatting>
  <conditionalFormatting sqref="CP50">
    <cfRule type="cellIs" dxfId="6602" priority="5260" operator="lessThan">
      <formula>$C$4</formula>
    </cfRule>
  </conditionalFormatting>
  <conditionalFormatting sqref="CP51">
    <cfRule type="cellIs" dxfId="6601" priority="5261" operator="lessThan">
      <formula>$C$4</formula>
    </cfRule>
  </conditionalFormatting>
  <conditionalFormatting sqref="CP51">
    <cfRule type="cellIs" dxfId="6600" priority="5262" operator="lessThan">
      <formula>$C$4</formula>
    </cfRule>
  </conditionalFormatting>
  <conditionalFormatting sqref="CP52">
    <cfRule type="cellIs" dxfId="6599" priority="5263" operator="lessThan">
      <formula>$C$4</formula>
    </cfRule>
  </conditionalFormatting>
  <conditionalFormatting sqref="CP52">
    <cfRule type="cellIs" dxfId="6598" priority="5264" operator="lessThan">
      <formula>$C$4</formula>
    </cfRule>
  </conditionalFormatting>
  <conditionalFormatting sqref="CP53">
    <cfRule type="cellIs" dxfId="6597" priority="5265" operator="lessThan">
      <formula>$C$4</formula>
    </cfRule>
  </conditionalFormatting>
  <conditionalFormatting sqref="CP53">
    <cfRule type="cellIs" dxfId="6596" priority="5266" operator="lessThan">
      <formula>$C$4</formula>
    </cfRule>
  </conditionalFormatting>
  <conditionalFormatting sqref="CP54">
    <cfRule type="cellIs" dxfId="6595" priority="5267" operator="lessThan">
      <formula>$C$4</formula>
    </cfRule>
  </conditionalFormatting>
  <conditionalFormatting sqref="CP54">
    <cfRule type="cellIs" dxfId="6594" priority="5268" operator="lessThan">
      <formula>$C$4</formula>
    </cfRule>
  </conditionalFormatting>
  <conditionalFormatting sqref="CP55">
    <cfRule type="cellIs" dxfId="6593" priority="5269" operator="lessThan">
      <formula>$C$4</formula>
    </cfRule>
  </conditionalFormatting>
  <conditionalFormatting sqref="CP55">
    <cfRule type="cellIs" dxfId="6592" priority="5270" operator="lessThan">
      <formula>$C$4</formula>
    </cfRule>
  </conditionalFormatting>
  <conditionalFormatting sqref="CP56">
    <cfRule type="cellIs" dxfId="6591" priority="5271" operator="lessThan">
      <formula>$C$4</formula>
    </cfRule>
  </conditionalFormatting>
  <conditionalFormatting sqref="CP56">
    <cfRule type="cellIs" dxfId="6590" priority="5272" operator="lessThan">
      <formula>$C$4</formula>
    </cfRule>
  </conditionalFormatting>
  <conditionalFormatting sqref="CP57">
    <cfRule type="cellIs" dxfId="6589" priority="5273" operator="lessThan">
      <formula>$C$4</formula>
    </cfRule>
  </conditionalFormatting>
  <conditionalFormatting sqref="CP57">
    <cfRule type="cellIs" dxfId="6588" priority="5274" operator="lessThan">
      <formula>$C$4</formula>
    </cfRule>
  </conditionalFormatting>
  <conditionalFormatting sqref="CP58">
    <cfRule type="cellIs" dxfId="6587" priority="5275" operator="lessThan">
      <formula>$C$4</formula>
    </cfRule>
  </conditionalFormatting>
  <conditionalFormatting sqref="CP58">
    <cfRule type="cellIs" dxfId="6586" priority="5276" operator="lessThan">
      <formula>$C$4</formula>
    </cfRule>
  </conditionalFormatting>
  <conditionalFormatting sqref="CP59">
    <cfRule type="cellIs" dxfId="6585" priority="5277" operator="lessThan">
      <formula>$C$4</formula>
    </cfRule>
  </conditionalFormatting>
  <conditionalFormatting sqref="CP59">
    <cfRule type="cellIs" dxfId="6584" priority="5278" operator="lessThan">
      <formula>$C$4</formula>
    </cfRule>
  </conditionalFormatting>
  <conditionalFormatting sqref="CP60">
    <cfRule type="cellIs" dxfId="6583" priority="5279" operator="lessThan">
      <formula>$C$4</formula>
    </cfRule>
  </conditionalFormatting>
  <conditionalFormatting sqref="CP60">
    <cfRule type="cellIs" dxfId="6582" priority="5280" operator="lessThan">
      <formula>$C$4</formula>
    </cfRule>
  </conditionalFormatting>
  <conditionalFormatting sqref="CS11">
    <cfRule type="cellIs" dxfId="6581" priority="5281" operator="lessThan">
      <formula>$C$4</formula>
    </cfRule>
  </conditionalFormatting>
  <conditionalFormatting sqref="CS11">
    <cfRule type="cellIs" dxfId="6580" priority="5282" operator="lessThan">
      <formula>$C$4</formula>
    </cfRule>
  </conditionalFormatting>
  <conditionalFormatting sqref="CS12">
    <cfRule type="cellIs" dxfId="6579" priority="5283" operator="lessThan">
      <formula>$C$4</formula>
    </cfRule>
  </conditionalFormatting>
  <conditionalFormatting sqref="CS12">
    <cfRule type="cellIs" dxfId="6578" priority="5284" operator="lessThan">
      <formula>$C$4</formula>
    </cfRule>
  </conditionalFormatting>
  <conditionalFormatting sqref="CS13">
    <cfRule type="cellIs" dxfId="6577" priority="5285" operator="lessThan">
      <formula>$C$4</formula>
    </cfRule>
  </conditionalFormatting>
  <conditionalFormatting sqref="CS13">
    <cfRule type="cellIs" dxfId="6576" priority="5286" operator="lessThan">
      <formula>$C$4</formula>
    </cfRule>
  </conditionalFormatting>
  <conditionalFormatting sqref="CS14">
    <cfRule type="cellIs" dxfId="6575" priority="5287" operator="lessThan">
      <formula>$C$4</formula>
    </cfRule>
  </conditionalFormatting>
  <conditionalFormatting sqref="CS14">
    <cfRule type="cellIs" dxfId="6574" priority="5288" operator="lessThan">
      <formula>$C$4</formula>
    </cfRule>
  </conditionalFormatting>
  <conditionalFormatting sqref="CS15">
    <cfRule type="cellIs" dxfId="6573" priority="5289" operator="lessThan">
      <formula>$C$4</formula>
    </cfRule>
  </conditionalFormatting>
  <conditionalFormatting sqref="CS15">
    <cfRule type="cellIs" dxfId="6572" priority="5290" operator="lessThan">
      <formula>$C$4</formula>
    </cfRule>
  </conditionalFormatting>
  <conditionalFormatting sqref="CS16">
    <cfRule type="cellIs" dxfId="6571" priority="5291" operator="lessThan">
      <formula>$C$4</formula>
    </cfRule>
  </conditionalFormatting>
  <conditionalFormatting sqref="CS16">
    <cfRule type="cellIs" dxfId="6570" priority="5292" operator="lessThan">
      <formula>$C$4</formula>
    </cfRule>
  </conditionalFormatting>
  <conditionalFormatting sqref="CS17">
    <cfRule type="cellIs" dxfId="6569" priority="5293" operator="lessThan">
      <formula>$C$4</formula>
    </cfRule>
  </conditionalFormatting>
  <conditionalFormatting sqref="CS17">
    <cfRule type="cellIs" dxfId="6568" priority="5294" operator="lessThan">
      <formula>$C$4</formula>
    </cfRule>
  </conditionalFormatting>
  <conditionalFormatting sqref="CS18">
    <cfRule type="cellIs" dxfId="6567" priority="5295" operator="lessThan">
      <formula>$C$4</formula>
    </cfRule>
  </conditionalFormatting>
  <conditionalFormatting sqref="CS18">
    <cfRule type="cellIs" dxfId="6566" priority="5296" operator="lessThan">
      <formula>$C$4</formula>
    </cfRule>
  </conditionalFormatting>
  <conditionalFormatting sqref="CS19">
    <cfRule type="cellIs" dxfId="6565" priority="5297" operator="lessThan">
      <formula>$C$4</formula>
    </cfRule>
  </conditionalFormatting>
  <conditionalFormatting sqref="CS19">
    <cfRule type="cellIs" dxfId="6564" priority="5298" operator="lessThan">
      <formula>$C$4</formula>
    </cfRule>
  </conditionalFormatting>
  <conditionalFormatting sqref="CS20">
    <cfRule type="cellIs" dxfId="6563" priority="5299" operator="lessThan">
      <formula>$C$4</formula>
    </cfRule>
  </conditionalFormatting>
  <conditionalFormatting sqref="CS20">
    <cfRule type="cellIs" dxfId="6562" priority="5300" operator="lessThan">
      <formula>$C$4</formula>
    </cfRule>
  </conditionalFormatting>
  <conditionalFormatting sqref="CS21">
    <cfRule type="cellIs" dxfId="6561" priority="5301" operator="lessThan">
      <formula>$C$4</formula>
    </cfRule>
  </conditionalFormatting>
  <conditionalFormatting sqref="CS21">
    <cfRule type="cellIs" dxfId="6560" priority="5302" operator="lessThan">
      <formula>$C$4</formula>
    </cfRule>
  </conditionalFormatting>
  <conditionalFormatting sqref="CS22">
    <cfRule type="cellIs" dxfId="6559" priority="5303" operator="lessThan">
      <formula>$C$4</formula>
    </cfRule>
  </conditionalFormatting>
  <conditionalFormatting sqref="CS22">
    <cfRule type="cellIs" dxfId="6558" priority="5304" operator="lessThan">
      <formula>$C$4</formula>
    </cfRule>
  </conditionalFormatting>
  <conditionalFormatting sqref="CS23">
    <cfRule type="cellIs" dxfId="6557" priority="5305" operator="lessThan">
      <formula>$C$4</formula>
    </cfRule>
  </conditionalFormatting>
  <conditionalFormatting sqref="CS23">
    <cfRule type="cellIs" dxfId="6556" priority="5306" operator="lessThan">
      <formula>$C$4</formula>
    </cfRule>
  </conditionalFormatting>
  <conditionalFormatting sqref="CS24">
    <cfRule type="cellIs" dxfId="6555" priority="5307" operator="lessThan">
      <formula>$C$4</formula>
    </cfRule>
  </conditionalFormatting>
  <conditionalFormatting sqref="CS24">
    <cfRule type="cellIs" dxfId="6554" priority="5308" operator="lessThan">
      <formula>$C$4</formula>
    </cfRule>
  </conditionalFormatting>
  <conditionalFormatting sqref="CS25">
    <cfRule type="cellIs" dxfId="6553" priority="5309" operator="lessThan">
      <formula>$C$4</formula>
    </cfRule>
  </conditionalFormatting>
  <conditionalFormatting sqref="CS25">
    <cfRule type="cellIs" dxfId="6552" priority="5310" operator="lessThan">
      <formula>$C$4</formula>
    </cfRule>
  </conditionalFormatting>
  <conditionalFormatting sqref="CS26">
    <cfRule type="cellIs" dxfId="6551" priority="5311" operator="lessThan">
      <formula>$C$4</formula>
    </cfRule>
  </conditionalFormatting>
  <conditionalFormatting sqref="CS26">
    <cfRule type="cellIs" dxfId="6550" priority="5312" operator="lessThan">
      <formula>$C$4</formula>
    </cfRule>
  </conditionalFormatting>
  <conditionalFormatting sqref="CS27">
    <cfRule type="cellIs" dxfId="6549" priority="5313" operator="lessThan">
      <formula>$C$4</formula>
    </cfRule>
  </conditionalFormatting>
  <conditionalFormatting sqref="CS27">
    <cfRule type="cellIs" dxfId="6548" priority="5314" operator="lessThan">
      <formula>$C$4</formula>
    </cfRule>
  </conditionalFormatting>
  <conditionalFormatting sqref="CS28">
    <cfRule type="cellIs" dxfId="6547" priority="5315" operator="lessThan">
      <formula>$C$4</formula>
    </cfRule>
  </conditionalFormatting>
  <conditionalFormatting sqref="CS28">
    <cfRule type="cellIs" dxfId="6546" priority="5316" operator="lessThan">
      <formula>$C$4</formula>
    </cfRule>
  </conditionalFormatting>
  <conditionalFormatting sqref="CS29">
    <cfRule type="cellIs" dxfId="6545" priority="5317" operator="lessThan">
      <formula>$C$4</formula>
    </cfRule>
  </conditionalFormatting>
  <conditionalFormatting sqref="CS29">
    <cfRule type="cellIs" dxfId="6544" priority="5318" operator="lessThan">
      <formula>$C$4</formula>
    </cfRule>
  </conditionalFormatting>
  <conditionalFormatting sqref="CS30">
    <cfRule type="cellIs" dxfId="6543" priority="5319" operator="lessThan">
      <formula>$C$4</formula>
    </cfRule>
  </conditionalFormatting>
  <conditionalFormatting sqref="CS30">
    <cfRule type="cellIs" dxfId="6542" priority="5320" operator="lessThan">
      <formula>$C$4</formula>
    </cfRule>
  </conditionalFormatting>
  <conditionalFormatting sqref="CS31">
    <cfRule type="cellIs" dxfId="6541" priority="5321" operator="lessThan">
      <formula>$C$4</formula>
    </cfRule>
  </conditionalFormatting>
  <conditionalFormatting sqref="CS31">
    <cfRule type="cellIs" dxfId="6540" priority="5322" operator="lessThan">
      <formula>$C$4</formula>
    </cfRule>
  </conditionalFormatting>
  <conditionalFormatting sqref="CS32">
    <cfRule type="cellIs" dxfId="6539" priority="5323" operator="lessThan">
      <formula>$C$4</formula>
    </cfRule>
  </conditionalFormatting>
  <conditionalFormatting sqref="CS32">
    <cfRule type="cellIs" dxfId="6538" priority="5324" operator="lessThan">
      <formula>$C$4</formula>
    </cfRule>
  </conditionalFormatting>
  <conditionalFormatting sqref="CS33">
    <cfRule type="cellIs" dxfId="6537" priority="5325" operator="lessThan">
      <formula>$C$4</formula>
    </cfRule>
  </conditionalFormatting>
  <conditionalFormatting sqref="CS33">
    <cfRule type="cellIs" dxfId="6536" priority="5326" operator="lessThan">
      <formula>$C$4</formula>
    </cfRule>
  </conditionalFormatting>
  <conditionalFormatting sqref="CS34">
    <cfRule type="cellIs" dxfId="6535" priority="5327" operator="lessThan">
      <formula>$C$4</formula>
    </cfRule>
  </conditionalFormatting>
  <conditionalFormatting sqref="CS34">
    <cfRule type="cellIs" dxfId="6534" priority="5328" operator="lessThan">
      <formula>$C$4</formula>
    </cfRule>
  </conditionalFormatting>
  <conditionalFormatting sqref="CS35">
    <cfRule type="cellIs" dxfId="6533" priority="5329" operator="lessThan">
      <formula>$C$4</formula>
    </cfRule>
  </conditionalFormatting>
  <conditionalFormatting sqref="CS35">
    <cfRule type="cellIs" dxfId="6532" priority="5330" operator="lessThan">
      <formula>$C$4</formula>
    </cfRule>
  </conditionalFormatting>
  <conditionalFormatting sqref="CS36">
    <cfRule type="cellIs" dxfId="6531" priority="5331" operator="lessThan">
      <formula>$C$4</formula>
    </cfRule>
  </conditionalFormatting>
  <conditionalFormatting sqref="CS36">
    <cfRule type="cellIs" dxfId="6530" priority="5332" operator="lessThan">
      <formula>$C$4</formula>
    </cfRule>
  </conditionalFormatting>
  <conditionalFormatting sqref="CS37">
    <cfRule type="cellIs" dxfId="6529" priority="5333" operator="lessThan">
      <formula>$C$4</formula>
    </cfRule>
  </conditionalFormatting>
  <conditionalFormatting sqref="CS37">
    <cfRule type="cellIs" dxfId="6528" priority="5334" operator="lessThan">
      <formula>$C$4</formula>
    </cfRule>
  </conditionalFormatting>
  <conditionalFormatting sqref="CS38">
    <cfRule type="cellIs" dxfId="6527" priority="5335" operator="lessThan">
      <formula>$C$4</formula>
    </cfRule>
  </conditionalFormatting>
  <conditionalFormatting sqref="CS38">
    <cfRule type="cellIs" dxfId="6526" priority="5336" operator="lessThan">
      <formula>$C$4</formula>
    </cfRule>
  </conditionalFormatting>
  <conditionalFormatting sqref="CS39">
    <cfRule type="cellIs" dxfId="6525" priority="5337" operator="lessThan">
      <formula>$C$4</formula>
    </cfRule>
  </conditionalFormatting>
  <conditionalFormatting sqref="CS39">
    <cfRule type="cellIs" dxfId="6524" priority="5338" operator="lessThan">
      <formula>$C$4</formula>
    </cfRule>
  </conditionalFormatting>
  <conditionalFormatting sqref="CS40">
    <cfRule type="cellIs" dxfId="6523" priority="5339" operator="lessThan">
      <formula>$C$4</formula>
    </cfRule>
  </conditionalFormatting>
  <conditionalFormatting sqref="CS40">
    <cfRule type="cellIs" dxfId="6522" priority="5340" operator="lessThan">
      <formula>$C$4</formula>
    </cfRule>
  </conditionalFormatting>
  <conditionalFormatting sqref="CS41">
    <cfRule type="cellIs" dxfId="6521" priority="5341" operator="lessThan">
      <formula>$C$4</formula>
    </cfRule>
  </conditionalFormatting>
  <conditionalFormatting sqref="CS41">
    <cfRule type="cellIs" dxfId="6520" priority="5342" operator="lessThan">
      <formula>$C$4</formula>
    </cfRule>
  </conditionalFormatting>
  <conditionalFormatting sqref="CS42">
    <cfRule type="cellIs" dxfId="6519" priority="5343" operator="lessThan">
      <formula>$C$4</formula>
    </cfRule>
  </conditionalFormatting>
  <conditionalFormatting sqref="CS42">
    <cfRule type="cellIs" dxfId="6518" priority="5344" operator="lessThan">
      <formula>$C$4</formula>
    </cfRule>
  </conditionalFormatting>
  <conditionalFormatting sqref="CS43">
    <cfRule type="cellIs" dxfId="6517" priority="5345" operator="lessThan">
      <formula>$C$4</formula>
    </cfRule>
  </conditionalFormatting>
  <conditionalFormatting sqref="CS43">
    <cfRule type="cellIs" dxfId="6516" priority="5346" operator="lessThan">
      <formula>$C$4</formula>
    </cfRule>
  </conditionalFormatting>
  <conditionalFormatting sqref="CS44">
    <cfRule type="cellIs" dxfId="6515" priority="5347" operator="lessThan">
      <formula>$C$4</formula>
    </cfRule>
  </conditionalFormatting>
  <conditionalFormatting sqref="CS44">
    <cfRule type="cellIs" dxfId="6514" priority="5348" operator="lessThan">
      <formula>$C$4</formula>
    </cfRule>
  </conditionalFormatting>
  <conditionalFormatting sqref="CS45">
    <cfRule type="cellIs" dxfId="6513" priority="5349" operator="lessThan">
      <formula>$C$4</formula>
    </cfRule>
  </conditionalFormatting>
  <conditionalFormatting sqref="CS45">
    <cfRule type="cellIs" dxfId="6512" priority="5350" operator="lessThan">
      <formula>$C$4</formula>
    </cfRule>
  </conditionalFormatting>
  <conditionalFormatting sqref="CS46">
    <cfRule type="cellIs" dxfId="6511" priority="5351" operator="lessThan">
      <formula>$C$4</formula>
    </cfRule>
  </conditionalFormatting>
  <conditionalFormatting sqref="CS46">
    <cfRule type="cellIs" dxfId="6510" priority="5352" operator="lessThan">
      <formula>$C$4</formula>
    </cfRule>
  </conditionalFormatting>
  <conditionalFormatting sqref="CS47">
    <cfRule type="cellIs" dxfId="6509" priority="5353" operator="lessThan">
      <formula>$C$4</formula>
    </cfRule>
  </conditionalFormatting>
  <conditionalFormatting sqref="CS47">
    <cfRule type="cellIs" dxfId="6508" priority="5354" operator="lessThan">
      <formula>$C$4</formula>
    </cfRule>
  </conditionalFormatting>
  <conditionalFormatting sqref="CS48">
    <cfRule type="cellIs" dxfId="6507" priority="5355" operator="lessThan">
      <formula>$C$4</formula>
    </cfRule>
  </conditionalFormatting>
  <conditionalFormatting sqref="CS48">
    <cfRule type="cellIs" dxfId="6506" priority="5356" operator="lessThan">
      <formula>$C$4</formula>
    </cfRule>
  </conditionalFormatting>
  <conditionalFormatting sqref="CS49">
    <cfRule type="cellIs" dxfId="6505" priority="5357" operator="lessThan">
      <formula>$C$4</formula>
    </cfRule>
  </conditionalFormatting>
  <conditionalFormatting sqref="CS49">
    <cfRule type="cellIs" dxfId="6504" priority="5358" operator="lessThan">
      <formula>$C$4</formula>
    </cfRule>
  </conditionalFormatting>
  <conditionalFormatting sqref="CS50">
    <cfRule type="cellIs" dxfId="6503" priority="5359" operator="lessThan">
      <formula>$C$4</formula>
    </cfRule>
  </conditionalFormatting>
  <conditionalFormatting sqref="CS50">
    <cfRule type="cellIs" dxfId="6502" priority="5360" operator="lessThan">
      <formula>$C$4</formula>
    </cfRule>
  </conditionalFormatting>
  <conditionalFormatting sqref="CS51">
    <cfRule type="cellIs" dxfId="6501" priority="5361" operator="lessThan">
      <formula>$C$4</formula>
    </cfRule>
  </conditionalFormatting>
  <conditionalFormatting sqref="CS51">
    <cfRule type="cellIs" dxfId="6500" priority="5362" operator="lessThan">
      <formula>$C$4</formula>
    </cfRule>
  </conditionalFormatting>
  <conditionalFormatting sqref="CS52">
    <cfRule type="cellIs" dxfId="6499" priority="5363" operator="lessThan">
      <formula>$C$4</formula>
    </cfRule>
  </conditionalFormatting>
  <conditionalFormatting sqref="CS52">
    <cfRule type="cellIs" dxfId="6498" priority="5364" operator="lessThan">
      <formula>$C$4</formula>
    </cfRule>
  </conditionalFormatting>
  <conditionalFormatting sqref="CS53">
    <cfRule type="cellIs" dxfId="6497" priority="5365" operator="lessThan">
      <formula>$C$4</formula>
    </cfRule>
  </conditionalFormatting>
  <conditionalFormatting sqref="CS53">
    <cfRule type="cellIs" dxfId="6496" priority="5366" operator="lessThan">
      <formula>$C$4</formula>
    </cfRule>
  </conditionalFormatting>
  <conditionalFormatting sqref="CS54">
    <cfRule type="cellIs" dxfId="6495" priority="5367" operator="lessThan">
      <formula>$C$4</formula>
    </cfRule>
  </conditionalFormatting>
  <conditionalFormatting sqref="CS54">
    <cfRule type="cellIs" dxfId="6494" priority="5368" operator="lessThan">
      <formula>$C$4</formula>
    </cfRule>
  </conditionalFormatting>
  <conditionalFormatting sqref="CS55">
    <cfRule type="cellIs" dxfId="6493" priority="5369" operator="lessThan">
      <formula>$C$4</formula>
    </cfRule>
  </conditionalFormatting>
  <conditionalFormatting sqref="CS55">
    <cfRule type="cellIs" dxfId="6492" priority="5370" operator="lessThan">
      <formula>$C$4</formula>
    </cfRule>
  </conditionalFormatting>
  <conditionalFormatting sqref="CS56">
    <cfRule type="cellIs" dxfId="6491" priority="5371" operator="lessThan">
      <formula>$C$4</formula>
    </cfRule>
  </conditionalFormatting>
  <conditionalFormatting sqref="CS56">
    <cfRule type="cellIs" dxfId="6490" priority="5372" operator="lessThan">
      <formula>$C$4</formula>
    </cfRule>
  </conditionalFormatting>
  <conditionalFormatting sqref="CS57">
    <cfRule type="cellIs" dxfId="6489" priority="5373" operator="lessThan">
      <formula>$C$4</formula>
    </cfRule>
  </conditionalFormatting>
  <conditionalFormatting sqref="CS57">
    <cfRule type="cellIs" dxfId="6488" priority="5374" operator="lessThan">
      <formula>$C$4</formula>
    </cfRule>
  </conditionalFormatting>
  <conditionalFormatting sqref="CS58">
    <cfRule type="cellIs" dxfId="6487" priority="5375" operator="lessThan">
      <formula>$C$4</formula>
    </cfRule>
  </conditionalFormatting>
  <conditionalFormatting sqref="CS58">
    <cfRule type="cellIs" dxfId="6486" priority="5376" operator="lessThan">
      <formula>$C$4</formula>
    </cfRule>
  </conditionalFormatting>
  <conditionalFormatting sqref="CS59">
    <cfRule type="cellIs" dxfId="6485" priority="5377" operator="lessThan">
      <formula>$C$4</formula>
    </cfRule>
  </conditionalFormatting>
  <conditionalFormatting sqref="CS59">
    <cfRule type="cellIs" dxfId="6484" priority="5378" operator="lessThan">
      <formula>$C$4</formula>
    </cfRule>
  </conditionalFormatting>
  <conditionalFormatting sqref="CS60">
    <cfRule type="cellIs" dxfId="6483" priority="5379" operator="lessThan">
      <formula>$C$4</formula>
    </cfRule>
  </conditionalFormatting>
  <conditionalFormatting sqref="CS60">
    <cfRule type="cellIs" dxfId="6482" priority="5380" operator="lessThan">
      <formula>$C$4</formula>
    </cfRule>
  </conditionalFormatting>
  <conditionalFormatting sqref="CH11">
    <cfRule type="cellIs" dxfId="6481" priority="5381" operator="lessThan">
      <formula>$C$4</formula>
    </cfRule>
  </conditionalFormatting>
  <conditionalFormatting sqref="CH11">
    <cfRule type="cellIs" dxfId="6480" priority="5382" operator="lessThan">
      <formula>$C$4</formula>
    </cfRule>
  </conditionalFormatting>
  <conditionalFormatting sqref="CH12">
    <cfRule type="cellIs" dxfId="6479" priority="5383" operator="lessThan">
      <formula>$C$4</formula>
    </cfRule>
  </conditionalFormatting>
  <conditionalFormatting sqref="CH12">
    <cfRule type="cellIs" dxfId="6478" priority="5384" operator="lessThan">
      <formula>$C$4</formula>
    </cfRule>
  </conditionalFormatting>
  <conditionalFormatting sqref="CH13">
    <cfRule type="cellIs" dxfId="6477" priority="5385" operator="lessThan">
      <formula>$C$4</formula>
    </cfRule>
  </conditionalFormatting>
  <conditionalFormatting sqref="CH13">
    <cfRule type="cellIs" dxfId="6476" priority="5386" operator="lessThan">
      <formula>$C$4</formula>
    </cfRule>
  </conditionalFormatting>
  <conditionalFormatting sqref="CH14">
    <cfRule type="cellIs" dxfId="6475" priority="5387" operator="lessThan">
      <formula>$C$4</formula>
    </cfRule>
  </conditionalFormatting>
  <conditionalFormatting sqref="CH14">
    <cfRule type="cellIs" dxfId="6474" priority="5388" operator="lessThan">
      <formula>$C$4</formula>
    </cfRule>
  </conditionalFormatting>
  <conditionalFormatting sqref="CH15">
    <cfRule type="cellIs" dxfId="6473" priority="5389" operator="lessThan">
      <formula>$C$4</formula>
    </cfRule>
  </conditionalFormatting>
  <conditionalFormatting sqref="CH15">
    <cfRule type="cellIs" dxfId="6472" priority="5390" operator="lessThan">
      <formula>$C$4</formula>
    </cfRule>
  </conditionalFormatting>
  <conditionalFormatting sqref="CH16">
    <cfRule type="cellIs" dxfId="6471" priority="5391" operator="lessThan">
      <formula>$C$4</formula>
    </cfRule>
  </conditionalFormatting>
  <conditionalFormatting sqref="CH16">
    <cfRule type="cellIs" dxfId="6470" priority="5392" operator="lessThan">
      <formula>$C$4</formula>
    </cfRule>
  </conditionalFormatting>
  <conditionalFormatting sqref="CH17">
    <cfRule type="cellIs" dxfId="6469" priority="5393" operator="lessThan">
      <formula>$C$4</formula>
    </cfRule>
  </conditionalFormatting>
  <conditionalFormatting sqref="CH17">
    <cfRule type="cellIs" dxfId="6468" priority="5394" operator="lessThan">
      <formula>$C$4</formula>
    </cfRule>
  </conditionalFormatting>
  <conditionalFormatting sqref="CH18">
    <cfRule type="cellIs" dxfId="6467" priority="5395" operator="lessThan">
      <formula>$C$4</formula>
    </cfRule>
  </conditionalFormatting>
  <conditionalFormatting sqref="CH18">
    <cfRule type="cellIs" dxfId="6466" priority="5396" operator="lessThan">
      <formula>$C$4</formula>
    </cfRule>
  </conditionalFormatting>
  <conditionalFormatting sqref="CH19">
    <cfRule type="cellIs" dxfId="6465" priority="5397" operator="lessThan">
      <formula>$C$4</formula>
    </cfRule>
  </conditionalFormatting>
  <conditionalFormatting sqref="CH19">
    <cfRule type="cellIs" dxfId="6464" priority="5398" operator="lessThan">
      <formula>$C$4</formula>
    </cfRule>
  </conditionalFormatting>
  <conditionalFormatting sqref="CH20">
    <cfRule type="cellIs" dxfId="6463" priority="5399" operator="lessThan">
      <formula>$C$4</formula>
    </cfRule>
  </conditionalFormatting>
  <conditionalFormatting sqref="CH20">
    <cfRule type="cellIs" dxfId="6462" priority="5400" operator="lessThan">
      <formula>$C$4</formula>
    </cfRule>
  </conditionalFormatting>
  <conditionalFormatting sqref="CH21">
    <cfRule type="cellIs" dxfId="6461" priority="5401" operator="lessThan">
      <formula>$C$4</formula>
    </cfRule>
  </conditionalFormatting>
  <conditionalFormatting sqref="CH21">
    <cfRule type="cellIs" dxfId="6460" priority="5402" operator="lessThan">
      <formula>$C$4</formula>
    </cfRule>
  </conditionalFormatting>
  <conditionalFormatting sqref="CH22">
    <cfRule type="cellIs" dxfId="6459" priority="5403" operator="lessThan">
      <formula>$C$4</formula>
    </cfRule>
  </conditionalFormatting>
  <conditionalFormatting sqref="CH22">
    <cfRule type="cellIs" dxfId="6458" priority="5404" operator="lessThan">
      <formula>$C$4</formula>
    </cfRule>
  </conditionalFormatting>
  <conditionalFormatting sqref="CH23">
    <cfRule type="cellIs" dxfId="6457" priority="5405" operator="lessThan">
      <formula>$C$4</formula>
    </cfRule>
  </conditionalFormatting>
  <conditionalFormatting sqref="CH23">
    <cfRule type="cellIs" dxfId="6456" priority="5406" operator="lessThan">
      <formula>$C$4</formula>
    </cfRule>
  </conditionalFormatting>
  <conditionalFormatting sqref="CH24">
    <cfRule type="cellIs" dxfId="6455" priority="5407" operator="lessThan">
      <formula>$C$4</formula>
    </cfRule>
  </conditionalFormatting>
  <conditionalFormatting sqref="CH24">
    <cfRule type="cellIs" dxfId="6454" priority="5408" operator="lessThan">
      <formula>$C$4</formula>
    </cfRule>
  </conditionalFormatting>
  <conditionalFormatting sqref="CH25">
    <cfRule type="cellIs" dxfId="6453" priority="5409" operator="lessThan">
      <formula>$C$4</formula>
    </cfRule>
  </conditionalFormatting>
  <conditionalFormatting sqref="CH25">
    <cfRule type="cellIs" dxfId="6452" priority="5410" operator="lessThan">
      <formula>$C$4</formula>
    </cfRule>
  </conditionalFormatting>
  <conditionalFormatting sqref="CH26">
    <cfRule type="cellIs" dxfId="6451" priority="5411" operator="lessThan">
      <formula>$C$4</formula>
    </cfRule>
  </conditionalFormatting>
  <conditionalFormatting sqref="CH26">
    <cfRule type="cellIs" dxfId="6450" priority="5412" operator="lessThan">
      <formula>$C$4</formula>
    </cfRule>
  </conditionalFormatting>
  <conditionalFormatting sqref="CH27">
    <cfRule type="cellIs" dxfId="6449" priority="5413" operator="lessThan">
      <formula>$C$4</formula>
    </cfRule>
  </conditionalFormatting>
  <conditionalFormatting sqref="CH27">
    <cfRule type="cellIs" dxfId="6448" priority="5414" operator="lessThan">
      <formula>$C$4</formula>
    </cfRule>
  </conditionalFormatting>
  <conditionalFormatting sqref="CH28">
    <cfRule type="cellIs" dxfId="6447" priority="5415" operator="lessThan">
      <formula>$C$4</formula>
    </cfRule>
  </conditionalFormatting>
  <conditionalFormatting sqref="CH28">
    <cfRule type="cellIs" dxfId="6446" priority="5416" operator="lessThan">
      <formula>$C$4</formula>
    </cfRule>
  </conditionalFormatting>
  <conditionalFormatting sqref="CH29">
    <cfRule type="cellIs" dxfId="6445" priority="5417" operator="lessThan">
      <formula>$C$4</formula>
    </cfRule>
  </conditionalFormatting>
  <conditionalFormatting sqref="CH29">
    <cfRule type="cellIs" dxfId="6444" priority="5418" operator="lessThan">
      <formula>$C$4</formula>
    </cfRule>
  </conditionalFormatting>
  <conditionalFormatting sqref="CH30">
    <cfRule type="cellIs" dxfId="6443" priority="5419" operator="lessThan">
      <formula>$C$4</formula>
    </cfRule>
  </conditionalFormatting>
  <conditionalFormatting sqref="CH30">
    <cfRule type="cellIs" dxfId="6442" priority="5420" operator="lessThan">
      <formula>$C$4</formula>
    </cfRule>
  </conditionalFormatting>
  <conditionalFormatting sqref="CH31">
    <cfRule type="cellIs" dxfId="6441" priority="5421" operator="lessThan">
      <formula>$C$4</formula>
    </cfRule>
  </conditionalFormatting>
  <conditionalFormatting sqref="CH31">
    <cfRule type="cellIs" dxfId="6440" priority="5422" operator="lessThan">
      <formula>$C$4</formula>
    </cfRule>
  </conditionalFormatting>
  <conditionalFormatting sqref="CH32">
    <cfRule type="cellIs" dxfId="6439" priority="5423" operator="lessThan">
      <formula>$C$4</formula>
    </cfRule>
  </conditionalFormatting>
  <conditionalFormatting sqref="CH32">
    <cfRule type="cellIs" dxfId="6438" priority="5424" operator="lessThan">
      <formula>$C$4</formula>
    </cfRule>
  </conditionalFormatting>
  <conditionalFormatting sqref="CH33">
    <cfRule type="cellIs" dxfId="6437" priority="5425" operator="lessThan">
      <formula>$C$4</formula>
    </cfRule>
  </conditionalFormatting>
  <conditionalFormatting sqref="CH33">
    <cfRule type="cellIs" dxfId="6436" priority="5426" operator="lessThan">
      <formula>$C$4</formula>
    </cfRule>
  </conditionalFormatting>
  <conditionalFormatting sqref="CH34">
    <cfRule type="cellIs" dxfId="6435" priority="5427" operator="lessThan">
      <formula>$C$4</formula>
    </cfRule>
  </conditionalFormatting>
  <conditionalFormatting sqref="CH34">
    <cfRule type="cellIs" dxfId="6434" priority="5428" operator="lessThan">
      <formula>$C$4</formula>
    </cfRule>
  </conditionalFormatting>
  <conditionalFormatting sqref="CH35">
    <cfRule type="cellIs" dxfId="6433" priority="5429" operator="lessThan">
      <formula>$C$4</formula>
    </cfRule>
  </conditionalFormatting>
  <conditionalFormatting sqref="CH35">
    <cfRule type="cellIs" dxfId="6432" priority="5430" operator="lessThan">
      <formula>$C$4</formula>
    </cfRule>
  </conditionalFormatting>
  <conditionalFormatting sqref="CH36">
    <cfRule type="cellIs" dxfId="6431" priority="5431" operator="lessThan">
      <formula>$C$4</formula>
    </cfRule>
  </conditionalFormatting>
  <conditionalFormatting sqref="CH36">
    <cfRule type="cellIs" dxfId="6430" priority="5432" operator="lessThan">
      <formula>$C$4</formula>
    </cfRule>
  </conditionalFormatting>
  <conditionalFormatting sqref="CH37">
    <cfRule type="cellIs" dxfId="6429" priority="5433" operator="lessThan">
      <formula>$C$4</formula>
    </cfRule>
  </conditionalFormatting>
  <conditionalFormatting sqref="CH37">
    <cfRule type="cellIs" dxfId="6428" priority="5434" operator="lessThan">
      <formula>$C$4</formula>
    </cfRule>
  </conditionalFormatting>
  <conditionalFormatting sqref="CH38">
    <cfRule type="cellIs" dxfId="6427" priority="5435" operator="lessThan">
      <formula>$C$4</formula>
    </cfRule>
  </conditionalFormatting>
  <conditionalFormatting sqref="CH38">
    <cfRule type="cellIs" dxfId="6426" priority="5436" operator="lessThan">
      <formula>$C$4</formula>
    </cfRule>
  </conditionalFormatting>
  <conditionalFormatting sqref="CH39">
    <cfRule type="cellIs" dxfId="6425" priority="5437" operator="lessThan">
      <formula>$C$4</formula>
    </cfRule>
  </conditionalFormatting>
  <conditionalFormatting sqref="CH39">
    <cfRule type="cellIs" dxfId="6424" priority="5438" operator="lessThan">
      <formula>$C$4</formula>
    </cfRule>
  </conditionalFormatting>
  <conditionalFormatting sqref="CH40">
    <cfRule type="cellIs" dxfId="6423" priority="5439" operator="lessThan">
      <formula>$C$4</formula>
    </cfRule>
  </conditionalFormatting>
  <conditionalFormatting sqref="CH40">
    <cfRule type="cellIs" dxfId="6422" priority="5440" operator="lessThan">
      <formula>$C$4</formula>
    </cfRule>
  </conditionalFormatting>
  <conditionalFormatting sqref="CH41">
    <cfRule type="cellIs" dxfId="6421" priority="5441" operator="lessThan">
      <formula>$C$4</formula>
    </cfRule>
  </conditionalFormatting>
  <conditionalFormatting sqref="CH41">
    <cfRule type="cellIs" dxfId="6420" priority="5442" operator="lessThan">
      <formula>$C$4</formula>
    </cfRule>
  </conditionalFormatting>
  <conditionalFormatting sqref="CH42">
    <cfRule type="cellIs" dxfId="6419" priority="5443" operator="lessThan">
      <formula>$C$4</formula>
    </cfRule>
  </conditionalFormatting>
  <conditionalFormatting sqref="CH42">
    <cfRule type="cellIs" dxfId="6418" priority="5444" operator="lessThan">
      <formula>$C$4</formula>
    </cfRule>
  </conditionalFormatting>
  <conditionalFormatting sqref="CH43">
    <cfRule type="cellIs" dxfId="6417" priority="5445" operator="lessThan">
      <formula>$C$4</formula>
    </cfRule>
  </conditionalFormatting>
  <conditionalFormatting sqref="CH43">
    <cfRule type="cellIs" dxfId="6416" priority="5446" operator="lessThan">
      <formula>$C$4</formula>
    </cfRule>
  </conditionalFormatting>
  <conditionalFormatting sqref="CH44">
    <cfRule type="cellIs" dxfId="6415" priority="5447" operator="lessThan">
      <formula>$C$4</formula>
    </cfRule>
  </conditionalFormatting>
  <conditionalFormatting sqref="CH44">
    <cfRule type="cellIs" dxfId="6414" priority="5448" operator="lessThan">
      <formula>$C$4</formula>
    </cfRule>
  </conditionalFormatting>
  <conditionalFormatting sqref="CH45">
    <cfRule type="cellIs" dxfId="6413" priority="5449" operator="lessThan">
      <formula>$C$4</formula>
    </cfRule>
  </conditionalFormatting>
  <conditionalFormatting sqref="CH45">
    <cfRule type="cellIs" dxfId="6412" priority="5450" operator="lessThan">
      <formula>$C$4</formula>
    </cfRule>
  </conditionalFormatting>
  <conditionalFormatting sqref="CH46">
    <cfRule type="cellIs" dxfId="6411" priority="5451" operator="lessThan">
      <formula>$C$4</formula>
    </cfRule>
  </conditionalFormatting>
  <conditionalFormatting sqref="CH46">
    <cfRule type="cellIs" dxfId="6410" priority="5452" operator="lessThan">
      <formula>$C$4</formula>
    </cfRule>
  </conditionalFormatting>
  <conditionalFormatting sqref="CH47">
    <cfRule type="cellIs" dxfId="6409" priority="5453" operator="lessThan">
      <formula>$C$4</formula>
    </cfRule>
  </conditionalFormatting>
  <conditionalFormatting sqref="CH47">
    <cfRule type="cellIs" dxfId="6408" priority="5454" operator="lessThan">
      <formula>$C$4</formula>
    </cfRule>
  </conditionalFormatting>
  <conditionalFormatting sqref="CH48">
    <cfRule type="cellIs" dxfId="6407" priority="5455" operator="lessThan">
      <formula>$C$4</formula>
    </cfRule>
  </conditionalFormatting>
  <conditionalFormatting sqref="CH48">
    <cfRule type="cellIs" dxfId="6406" priority="5456" operator="lessThan">
      <formula>$C$4</formula>
    </cfRule>
  </conditionalFormatting>
  <conditionalFormatting sqref="CH49">
    <cfRule type="cellIs" dxfId="6405" priority="5457" operator="lessThan">
      <formula>$C$4</formula>
    </cfRule>
  </conditionalFormatting>
  <conditionalFormatting sqref="CH49">
    <cfRule type="cellIs" dxfId="6404" priority="5458" operator="lessThan">
      <formula>$C$4</formula>
    </cfRule>
  </conditionalFormatting>
  <conditionalFormatting sqref="CH50">
    <cfRule type="cellIs" dxfId="6403" priority="5459" operator="lessThan">
      <formula>$C$4</formula>
    </cfRule>
  </conditionalFormatting>
  <conditionalFormatting sqref="CH50">
    <cfRule type="cellIs" dxfId="6402" priority="5460" operator="lessThan">
      <formula>$C$4</formula>
    </cfRule>
  </conditionalFormatting>
  <conditionalFormatting sqref="CH51">
    <cfRule type="cellIs" dxfId="6401" priority="5461" operator="lessThan">
      <formula>$C$4</formula>
    </cfRule>
  </conditionalFormatting>
  <conditionalFormatting sqref="CH51">
    <cfRule type="cellIs" dxfId="6400" priority="5462" operator="lessThan">
      <formula>$C$4</formula>
    </cfRule>
  </conditionalFormatting>
  <conditionalFormatting sqref="CH52">
    <cfRule type="cellIs" dxfId="6399" priority="5463" operator="lessThan">
      <formula>$C$4</formula>
    </cfRule>
  </conditionalFormatting>
  <conditionalFormatting sqref="CH52">
    <cfRule type="cellIs" dxfId="6398" priority="5464" operator="lessThan">
      <formula>$C$4</formula>
    </cfRule>
  </conditionalFormatting>
  <conditionalFormatting sqref="CH53">
    <cfRule type="cellIs" dxfId="6397" priority="5465" operator="lessThan">
      <formula>$C$4</formula>
    </cfRule>
  </conditionalFormatting>
  <conditionalFormatting sqref="CH53">
    <cfRule type="cellIs" dxfId="6396" priority="5466" operator="lessThan">
      <formula>$C$4</formula>
    </cfRule>
  </conditionalFormatting>
  <conditionalFormatting sqref="CH54">
    <cfRule type="cellIs" dxfId="6395" priority="5467" operator="lessThan">
      <formula>$C$4</formula>
    </cfRule>
  </conditionalFormatting>
  <conditionalFormatting sqref="CH54">
    <cfRule type="cellIs" dxfId="6394" priority="5468" operator="lessThan">
      <formula>$C$4</formula>
    </cfRule>
  </conditionalFormatting>
  <conditionalFormatting sqref="CH55">
    <cfRule type="cellIs" dxfId="6393" priority="5469" operator="lessThan">
      <formula>$C$4</formula>
    </cfRule>
  </conditionalFormatting>
  <conditionalFormatting sqref="CH55">
    <cfRule type="cellIs" dxfId="6392" priority="5470" operator="lessThan">
      <formula>$C$4</formula>
    </cfRule>
  </conditionalFormatting>
  <conditionalFormatting sqref="CH56">
    <cfRule type="cellIs" dxfId="6391" priority="5471" operator="lessThan">
      <formula>$C$4</formula>
    </cfRule>
  </conditionalFormatting>
  <conditionalFormatting sqref="CH56">
    <cfRule type="cellIs" dxfId="6390" priority="5472" operator="lessThan">
      <formula>$C$4</formula>
    </cfRule>
  </conditionalFormatting>
  <conditionalFormatting sqref="CH57">
    <cfRule type="cellIs" dxfId="6389" priority="5473" operator="lessThan">
      <formula>$C$4</formula>
    </cfRule>
  </conditionalFormatting>
  <conditionalFormatting sqref="CH57">
    <cfRule type="cellIs" dxfId="6388" priority="5474" operator="lessThan">
      <formula>$C$4</formula>
    </cfRule>
  </conditionalFormatting>
  <conditionalFormatting sqref="CH58">
    <cfRule type="cellIs" dxfId="6387" priority="5475" operator="lessThan">
      <formula>$C$4</formula>
    </cfRule>
  </conditionalFormatting>
  <conditionalFormatting sqref="CH58">
    <cfRule type="cellIs" dxfId="6386" priority="5476" operator="lessThan">
      <formula>$C$4</formula>
    </cfRule>
  </conditionalFormatting>
  <conditionalFormatting sqref="CH59">
    <cfRule type="cellIs" dxfId="6385" priority="5477" operator="lessThan">
      <formula>$C$4</formula>
    </cfRule>
  </conditionalFormatting>
  <conditionalFormatting sqref="CH59">
    <cfRule type="cellIs" dxfId="6384" priority="5478" operator="lessThan">
      <formula>$C$4</formula>
    </cfRule>
  </conditionalFormatting>
  <conditionalFormatting sqref="CH60">
    <cfRule type="cellIs" dxfId="6383" priority="5479" operator="lessThan">
      <formula>$C$4</formula>
    </cfRule>
  </conditionalFormatting>
  <conditionalFormatting sqref="CH60">
    <cfRule type="cellIs" dxfId="6382" priority="5480" operator="lessThan">
      <formula>$C$4</formula>
    </cfRule>
  </conditionalFormatting>
  <conditionalFormatting sqref="CI11">
    <cfRule type="cellIs" dxfId="6381" priority="5481" operator="lessThan">
      <formula>$C$4</formula>
    </cfRule>
  </conditionalFormatting>
  <conditionalFormatting sqref="CI11">
    <cfRule type="cellIs" dxfId="6380" priority="5482" operator="lessThan">
      <formula>$C$4</formula>
    </cfRule>
  </conditionalFormatting>
  <conditionalFormatting sqref="CI12">
    <cfRule type="cellIs" dxfId="6379" priority="5483" operator="lessThan">
      <formula>$C$4</formula>
    </cfRule>
  </conditionalFormatting>
  <conditionalFormatting sqref="CI12">
    <cfRule type="cellIs" dxfId="6378" priority="5484" operator="lessThan">
      <formula>$C$4</formula>
    </cfRule>
  </conditionalFormatting>
  <conditionalFormatting sqref="CI13">
    <cfRule type="cellIs" dxfId="6377" priority="5485" operator="lessThan">
      <formula>$C$4</formula>
    </cfRule>
  </conditionalFormatting>
  <conditionalFormatting sqref="CI13">
    <cfRule type="cellIs" dxfId="6376" priority="5486" operator="lessThan">
      <formula>$C$4</formula>
    </cfRule>
  </conditionalFormatting>
  <conditionalFormatting sqref="CI14">
    <cfRule type="cellIs" dxfId="6375" priority="5487" operator="lessThan">
      <formula>$C$4</formula>
    </cfRule>
  </conditionalFormatting>
  <conditionalFormatting sqref="CI14">
    <cfRule type="cellIs" dxfId="6374" priority="5488" operator="lessThan">
      <formula>$C$4</formula>
    </cfRule>
  </conditionalFormatting>
  <conditionalFormatting sqref="CI15">
    <cfRule type="cellIs" dxfId="6373" priority="5489" operator="lessThan">
      <formula>$C$4</formula>
    </cfRule>
  </conditionalFormatting>
  <conditionalFormatting sqref="CI15">
    <cfRule type="cellIs" dxfId="6372" priority="5490" operator="lessThan">
      <formula>$C$4</formula>
    </cfRule>
  </conditionalFormatting>
  <conditionalFormatting sqref="CI16">
    <cfRule type="cellIs" dxfId="6371" priority="5491" operator="lessThan">
      <formula>$C$4</formula>
    </cfRule>
  </conditionalFormatting>
  <conditionalFormatting sqref="CI16">
    <cfRule type="cellIs" dxfId="6370" priority="5492" operator="lessThan">
      <formula>$C$4</formula>
    </cfRule>
  </conditionalFormatting>
  <conditionalFormatting sqref="CI17">
    <cfRule type="cellIs" dxfId="6369" priority="5493" operator="lessThan">
      <formula>$C$4</formula>
    </cfRule>
  </conditionalFormatting>
  <conditionalFormatting sqref="CI17">
    <cfRule type="cellIs" dxfId="6368" priority="5494" operator="lessThan">
      <formula>$C$4</formula>
    </cfRule>
  </conditionalFormatting>
  <conditionalFormatting sqref="CI18">
    <cfRule type="cellIs" dxfId="6367" priority="5495" operator="lessThan">
      <formula>$C$4</formula>
    </cfRule>
  </conditionalFormatting>
  <conditionalFormatting sqref="CI18">
    <cfRule type="cellIs" dxfId="6366" priority="5496" operator="lessThan">
      <formula>$C$4</formula>
    </cfRule>
  </conditionalFormatting>
  <conditionalFormatting sqref="CI19">
    <cfRule type="cellIs" dxfId="6365" priority="5497" operator="lessThan">
      <formula>$C$4</formula>
    </cfRule>
  </conditionalFormatting>
  <conditionalFormatting sqref="CI19">
    <cfRule type="cellIs" dxfId="6364" priority="5498" operator="lessThan">
      <formula>$C$4</formula>
    </cfRule>
  </conditionalFormatting>
  <conditionalFormatting sqref="CI20">
    <cfRule type="cellIs" dxfId="6363" priority="5499" operator="lessThan">
      <formula>$C$4</formula>
    </cfRule>
  </conditionalFormatting>
  <conditionalFormatting sqref="CI20">
    <cfRule type="cellIs" dxfId="6362" priority="5500" operator="lessThan">
      <formula>$C$4</formula>
    </cfRule>
  </conditionalFormatting>
  <conditionalFormatting sqref="CI21">
    <cfRule type="cellIs" dxfId="6361" priority="5501" operator="lessThan">
      <formula>$C$4</formula>
    </cfRule>
  </conditionalFormatting>
  <conditionalFormatting sqref="CI21">
    <cfRule type="cellIs" dxfId="6360" priority="5502" operator="lessThan">
      <formula>$C$4</formula>
    </cfRule>
  </conditionalFormatting>
  <conditionalFormatting sqref="CI22">
    <cfRule type="cellIs" dxfId="6359" priority="5503" operator="lessThan">
      <formula>$C$4</formula>
    </cfRule>
  </conditionalFormatting>
  <conditionalFormatting sqref="CI22">
    <cfRule type="cellIs" dxfId="6358" priority="5504" operator="lessThan">
      <formula>$C$4</formula>
    </cfRule>
  </conditionalFormatting>
  <conditionalFormatting sqref="CI23">
    <cfRule type="cellIs" dxfId="6357" priority="5505" operator="lessThan">
      <formula>$C$4</formula>
    </cfRule>
  </conditionalFormatting>
  <conditionalFormatting sqref="CI23">
    <cfRule type="cellIs" dxfId="6356" priority="5506" operator="lessThan">
      <formula>$C$4</formula>
    </cfRule>
  </conditionalFormatting>
  <conditionalFormatting sqref="CI24">
    <cfRule type="cellIs" dxfId="6355" priority="5507" operator="lessThan">
      <formula>$C$4</formula>
    </cfRule>
  </conditionalFormatting>
  <conditionalFormatting sqref="CI24">
    <cfRule type="cellIs" dxfId="6354" priority="5508" operator="lessThan">
      <formula>$C$4</formula>
    </cfRule>
  </conditionalFormatting>
  <conditionalFormatting sqref="CI25">
    <cfRule type="cellIs" dxfId="6353" priority="5509" operator="lessThan">
      <formula>$C$4</formula>
    </cfRule>
  </conditionalFormatting>
  <conditionalFormatting sqref="CI25">
    <cfRule type="cellIs" dxfId="6352" priority="5510" operator="lessThan">
      <formula>$C$4</formula>
    </cfRule>
  </conditionalFormatting>
  <conditionalFormatting sqref="CI26">
    <cfRule type="cellIs" dxfId="6351" priority="5511" operator="lessThan">
      <formula>$C$4</formula>
    </cfRule>
  </conditionalFormatting>
  <conditionalFormatting sqref="CI26">
    <cfRule type="cellIs" dxfId="6350" priority="5512" operator="lessThan">
      <formula>$C$4</formula>
    </cfRule>
  </conditionalFormatting>
  <conditionalFormatting sqref="CI27">
    <cfRule type="cellIs" dxfId="6349" priority="5513" operator="lessThan">
      <formula>$C$4</formula>
    </cfRule>
  </conditionalFormatting>
  <conditionalFormatting sqref="CI27">
    <cfRule type="cellIs" dxfId="6348" priority="5514" operator="lessThan">
      <formula>$C$4</formula>
    </cfRule>
  </conditionalFormatting>
  <conditionalFormatting sqref="CI28">
    <cfRule type="cellIs" dxfId="6347" priority="5515" operator="lessThan">
      <formula>$C$4</formula>
    </cfRule>
  </conditionalFormatting>
  <conditionalFormatting sqref="CI28">
    <cfRule type="cellIs" dxfId="6346" priority="5516" operator="lessThan">
      <formula>$C$4</formula>
    </cfRule>
  </conditionalFormatting>
  <conditionalFormatting sqref="CI29">
    <cfRule type="cellIs" dxfId="6345" priority="5517" operator="lessThan">
      <formula>$C$4</formula>
    </cfRule>
  </conditionalFormatting>
  <conditionalFormatting sqref="CI29">
    <cfRule type="cellIs" dxfId="6344" priority="5518" operator="lessThan">
      <formula>$C$4</formula>
    </cfRule>
  </conditionalFormatting>
  <conditionalFormatting sqref="CI30">
    <cfRule type="cellIs" dxfId="6343" priority="5519" operator="lessThan">
      <formula>$C$4</formula>
    </cfRule>
  </conditionalFormatting>
  <conditionalFormatting sqref="CI30">
    <cfRule type="cellIs" dxfId="6342" priority="5520" operator="lessThan">
      <formula>$C$4</formula>
    </cfRule>
  </conditionalFormatting>
  <conditionalFormatting sqref="CI31">
    <cfRule type="cellIs" dxfId="6341" priority="5521" operator="lessThan">
      <formula>$C$4</formula>
    </cfRule>
  </conditionalFormatting>
  <conditionalFormatting sqref="CI31">
    <cfRule type="cellIs" dxfId="6340" priority="5522" operator="lessThan">
      <formula>$C$4</formula>
    </cfRule>
  </conditionalFormatting>
  <conditionalFormatting sqref="CI32">
    <cfRule type="cellIs" dxfId="6339" priority="5523" operator="lessThan">
      <formula>$C$4</formula>
    </cfRule>
  </conditionalFormatting>
  <conditionalFormatting sqref="CI32">
    <cfRule type="cellIs" dxfId="6338" priority="5524" operator="lessThan">
      <formula>$C$4</formula>
    </cfRule>
  </conditionalFormatting>
  <conditionalFormatting sqref="CI33">
    <cfRule type="cellIs" dxfId="6337" priority="5525" operator="lessThan">
      <formula>$C$4</formula>
    </cfRule>
  </conditionalFormatting>
  <conditionalFormatting sqref="CI33">
    <cfRule type="cellIs" dxfId="6336" priority="5526" operator="lessThan">
      <formula>$C$4</formula>
    </cfRule>
  </conditionalFormatting>
  <conditionalFormatting sqref="CI34">
    <cfRule type="cellIs" dxfId="6335" priority="5527" operator="lessThan">
      <formula>$C$4</formula>
    </cfRule>
  </conditionalFormatting>
  <conditionalFormatting sqref="CI34">
    <cfRule type="cellIs" dxfId="6334" priority="5528" operator="lessThan">
      <formula>$C$4</formula>
    </cfRule>
  </conditionalFormatting>
  <conditionalFormatting sqref="CI35">
    <cfRule type="cellIs" dxfId="6333" priority="5529" operator="lessThan">
      <formula>$C$4</formula>
    </cfRule>
  </conditionalFormatting>
  <conditionalFormatting sqref="CI35">
    <cfRule type="cellIs" dxfId="6332" priority="5530" operator="lessThan">
      <formula>$C$4</formula>
    </cfRule>
  </conditionalFormatting>
  <conditionalFormatting sqref="CI36">
    <cfRule type="cellIs" dxfId="6331" priority="5531" operator="lessThan">
      <formula>$C$4</formula>
    </cfRule>
  </conditionalFormatting>
  <conditionalFormatting sqref="CI36">
    <cfRule type="cellIs" dxfId="6330" priority="5532" operator="lessThan">
      <formula>$C$4</formula>
    </cfRule>
  </conditionalFormatting>
  <conditionalFormatting sqref="CI37">
    <cfRule type="cellIs" dxfId="6329" priority="5533" operator="lessThan">
      <formula>$C$4</formula>
    </cfRule>
  </conditionalFormatting>
  <conditionalFormatting sqref="CI37">
    <cfRule type="cellIs" dxfId="6328" priority="5534" operator="lessThan">
      <formula>$C$4</formula>
    </cfRule>
  </conditionalFormatting>
  <conditionalFormatting sqref="CI38">
    <cfRule type="cellIs" dxfId="6327" priority="5535" operator="lessThan">
      <formula>$C$4</formula>
    </cfRule>
  </conditionalFormatting>
  <conditionalFormatting sqref="CI38">
    <cfRule type="cellIs" dxfId="6326" priority="5536" operator="lessThan">
      <formula>$C$4</formula>
    </cfRule>
  </conditionalFormatting>
  <conditionalFormatting sqref="CI39">
    <cfRule type="cellIs" dxfId="6325" priority="5537" operator="lessThan">
      <formula>$C$4</formula>
    </cfRule>
  </conditionalFormatting>
  <conditionalFormatting sqref="CI39">
    <cfRule type="cellIs" dxfId="6324" priority="5538" operator="lessThan">
      <formula>$C$4</formula>
    </cfRule>
  </conditionalFormatting>
  <conditionalFormatting sqref="CI40">
    <cfRule type="cellIs" dxfId="6323" priority="5539" operator="lessThan">
      <formula>$C$4</formula>
    </cfRule>
  </conditionalFormatting>
  <conditionalFormatting sqref="CI40">
    <cfRule type="cellIs" dxfId="6322" priority="5540" operator="lessThan">
      <formula>$C$4</formula>
    </cfRule>
  </conditionalFormatting>
  <conditionalFormatting sqref="CI41">
    <cfRule type="cellIs" dxfId="6321" priority="5541" operator="lessThan">
      <formula>$C$4</formula>
    </cfRule>
  </conditionalFormatting>
  <conditionalFormatting sqref="CI41">
    <cfRule type="cellIs" dxfId="6320" priority="5542" operator="lessThan">
      <formula>$C$4</formula>
    </cfRule>
  </conditionalFormatting>
  <conditionalFormatting sqref="CI42">
    <cfRule type="cellIs" dxfId="6319" priority="5543" operator="lessThan">
      <formula>$C$4</formula>
    </cfRule>
  </conditionalFormatting>
  <conditionalFormatting sqref="CI42">
    <cfRule type="cellIs" dxfId="6318" priority="5544" operator="lessThan">
      <formula>$C$4</formula>
    </cfRule>
  </conditionalFormatting>
  <conditionalFormatting sqref="CI43">
    <cfRule type="cellIs" dxfId="6317" priority="5545" operator="lessThan">
      <formula>$C$4</formula>
    </cfRule>
  </conditionalFormatting>
  <conditionalFormatting sqref="CI43">
    <cfRule type="cellIs" dxfId="6316" priority="5546" operator="lessThan">
      <formula>$C$4</formula>
    </cfRule>
  </conditionalFormatting>
  <conditionalFormatting sqref="CI44">
    <cfRule type="cellIs" dxfId="6315" priority="5547" operator="lessThan">
      <formula>$C$4</formula>
    </cfRule>
  </conditionalFormatting>
  <conditionalFormatting sqref="CI44">
    <cfRule type="cellIs" dxfId="6314" priority="5548" operator="lessThan">
      <formula>$C$4</formula>
    </cfRule>
  </conditionalFormatting>
  <conditionalFormatting sqref="CI45">
    <cfRule type="cellIs" dxfId="6313" priority="5549" operator="lessThan">
      <formula>$C$4</formula>
    </cfRule>
  </conditionalFormatting>
  <conditionalFormatting sqref="CI45">
    <cfRule type="cellIs" dxfId="6312" priority="5550" operator="lessThan">
      <formula>$C$4</formula>
    </cfRule>
  </conditionalFormatting>
  <conditionalFormatting sqref="CI46">
    <cfRule type="cellIs" dxfId="6311" priority="5551" operator="lessThan">
      <formula>$C$4</formula>
    </cfRule>
  </conditionalFormatting>
  <conditionalFormatting sqref="CI46">
    <cfRule type="cellIs" dxfId="6310" priority="5552" operator="lessThan">
      <formula>$C$4</formula>
    </cfRule>
  </conditionalFormatting>
  <conditionalFormatting sqref="CI47">
    <cfRule type="cellIs" dxfId="6309" priority="5553" operator="lessThan">
      <formula>$C$4</formula>
    </cfRule>
  </conditionalFormatting>
  <conditionalFormatting sqref="CI47">
    <cfRule type="cellIs" dxfId="6308" priority="5554" operator="lessThan">
      <formula>$C$4</formula>
    </cfRule>
  </conditionalFormatting>
  <conditionalFormatting sqref="CI48">
    <cfRule type="cellIs" dxfId="6307" priority="5555" operator="lessThan">
      <formula>$C$4</formula>
    </cfRule>
  </conditionalFormatting>
  <conditionalFormatting sqref="CI48">
    <cfRule type="cellIs" dxfId="6306" priority="5556" operator="lessThan">
      <formula>$C$4</formula>
    </cfRule>
  </conditionalFormatting>
  <conditionalFormatting sqref="CI49">
    <cfRule type="cellIs" dxfId="6305" priority="5557" operator="lessThan">
      <formula>$C$4</formula>
    </cfRule>
  </conditionalFormatting>
  <conditionalFormatting sqref="CI49">
    <cfRule type="cellIs" dxfId="6304" priority="5558" operator="lessThan">
      <formula>$C$4</formula>
    </cfRule>
  </conditionalFormatting>
  <conditionalFormatting sqref="CI50">
    <cfRule type="cellIs" dxfId="6303" priority="5559" operator="lessThan">
      <formula>$C$4</formula>
    </cfRule>
  </conditionalFormatting>
  <conditionalFormatting sqref="CI50">
    <cfRule type="cellIs" dxfId="6302" priority="5560" operator="lessThan">
      <formula>$C$4</formula>
    </cfRule>
  </conditionalFormatting>
  <conditionalFormatting sqref="CI51">
    <cfRule type="cellIs" dxfId="6301" priority="5561" operator="lessThan">
      <formula>$C$4</formula>
    </cfRule>
  </conditionalFormatting>
  <conditionalFormatting sqref="CI51">
    <cfRule type="cellIs" dxfId="6300" priority="5562" operator="lessThan">
      <formula>$C$4</formula>
    </cfRule>
  </conditionalFormatting>
  <conditionalFormatting sqref="CI52">
    <cfRule type="cellIs" dxfId="6299" priority="5563" operator="lessThan">
      <formula>$C$4</formula>
    </cfRule>
  </conditionalFormatting>
  <conditionalFormatting sqref="CI52">
    <cfRule type="cellIs" dxfId="6298" priority="5564" operator="lessThan">
      <formula>$C$4</formula>
    </cfRule>
  </conditionalFormatting>
  <conditionalFormatting sqref="CI53">
    <cfRule type="cellIs" dxfId="6297" priority="5565" operator="lessThan">
      <formula>$C$4</formula>
    </cfRule>
  </conditionalFormatting>
  <conditionalFormatting sqref="CI53">
    <cfRule type="cellIs" dxfId="6296" priority="5566" operator="lessThan">
      <formula>$C$4</formula>
    </cfRule>
  </conditionalFormatting>
  <conditionalFormatting sqref="CI54">
    <cfRule type="cellIs" dxfId="6295" priority="5567" operator="lessThan">
      <formula>$C$4</formula>
    </cfRule>
  </conditionalFormatting>
  <conditionalFormatting sqref="CI54">
    <cfRule type="cellIs" dxfId="6294" priority="5568" operator="lessThan">
      <formula>$C$4</formula>
    </cfRule>
  </conditionalFormatting>
  <conditionalFormatting sqref="CI55">
    <cfRule type="cellIs" dxfId="6293" priority="5569" operator="lessThan">
      <formula>$C$4</formula>
    </cfRule>
  </conditionalFormatting>
  <conditionalFormatting sqref="CI55">
    <cfRule type="cellIs" dxfId="6292" priority="5570" operator="lessThan">
      <formula>$C$4</formula>
    </cfRule>
  </conditionalFormatting>
  <conditionalFormatting sqref="CI56">
    <cfRule type="cellIs" dxfId="6291" priority="5571" operator="lessThan">
      <formula>$C$4</formula>
    </cfRule>
  </conditionalFormatting>
  <conditionalFormatting sqref="CI56">
    <cfRule type="cellIs" dxfId="6290" priority="5572" operator="lessThan">
      <formula>$C$4</formula>
    </cfRule>
  </conditionalFormatting>
  <conditionalFormatting sqref="CI57">
    <cfRule type="cellIs" dxfId="6289" priority="5573" operator="lessThan">
      <formula>$C$4</formula>
    </cfRule>
  </conditionalFormatting>
  <conditionalFormatting sqref="CI57">
    <cfRule type="cellIs" dxfId="6288" priority="5574" operator="lessThan">
      <formula>$C$4</formula>
    </cfRule>
  </conditionalFormatting>
  <conditionalFormatting sqref="CI58">
    <cfRule type="cellIs" dxfId="6287" priority="5575" operator="lessThan">
      <formula>$C$4</formula>
    </cfRule>
  </conditionalFormatting>
  <conditionalFormatting sqref="CI58">
    <cfRule type="cellIs" dxfId="6286" priority="5576" operator="lessThan">
      <formula>$C$4</formula>
    </cfRule>
  </conditionalFormatting>
  <conditionalFormatting sqref="CI59">
    <cfRule type="cellIs" dxfId="6285" priority="5577" operator="lessThan">
      <formula>$C$4</formula>
    </cfRule>
  </conditionalFormatting>
  <conditionalFormatting sqref="CI59">
    <cfRule type="cellIs" dxfId="6284" priority="5578" operator="lessThan">
      <formula>$C$4</formula>
    </cfRule>
  </conditionalFormatting>
  <conditionalFormatting sqref="CI60">
    <cfRule type="cellIs" dxfId="6283" priority="5579" operator="lessThan">
      <formula>$C$4</formula>
    </cfRule>
  </conditionalFormatting>
  <conditionalFormatting sqref="CI60">
    <cfRule type="cellIs" dxfId="6282" priority="5580" operator="lessThan">
      <formula>$C$4</formula>
    </cfRule>
  </conditionalFormatting>
  <conditionalFormatting sqref="CJ11">
    <cfRule type="cellIs" dxfId="6281" priority="5581" operator="lessThan">
      <formula>$C$4</formula>
    </cfRule>
  </conditionalFormatting>
  <conditionalFormatting sqref="CJ11">
    <cfRule type="cellIs" dxfId="6280" priority="5582" operator="lessThan">
      <formula>$C$4</formula>
    </cfRule>
  </conditionalFormatting>
  <conditionalFormatting sqref="CJ12">
    <cfRule type="cellIs" dxfId="6279" priority="5583" operator="lessThan">
      <formula>$C$4</formula>
    </cfRule>
  </conditionalFormatting>
  <conditionalFormatting sqref="CJ12">
    <cfRule type="cellIs" dxfId="6278" priority="5584" operator="lessThan">
      <formula>$C$4</formula>
    </cfRule>
  </conditionalFormatting>
  <conditionalFormatting sqref="CJ13">
    <cfRule type="cellIs" dxfId="6277" priority="5585" operator="lessThan">
      <formula>$C$4</formula>
    </cfRule>
  </conditionalFormatting>
  <conditionalFormatting sqref="CJ13">
    <cfRule type="cellIs" dxfId="6276" priority="5586" operator="lessThan">
      <formula>$C$4</formula>
    </cfRule>
  </conditionalFormatting>
  <conditionalFormatting sqref="CJ14">
    <cfRule type="cellIs" dxfId="6275" priority="5587" operator="lessThan">
      <formula>$C$4</formula>
    </cfRule>
  </conditionalFormatting>
  <conditionalFormatting sqref="CJ14">
    <cfRule type="cellIs" dxfId="6274" priority="5588" operator="lessThan">
      <formula>$C$4</formula>
    </cfRule>
  </conditionalFormatting>
  <conditionalFormatting sqref="CJ15">
    <cfRule type="cellIs" dxfId="6273" priority="5589" operator="lessThan">
      <formula>$C$4</formula>
    </cfRule>
  </conditionalFormatting>
  <conditionalFormatting sqref="CJ15">
    <cfRule type="cellIs" dxfId="6272" priority="5590" operator="lessThan">
      <formula>$C$4</formula>
    </cfRule>
  </conditionalFormatting>
  <conditionalFormatting sqref="CJ16">
    <cfRule type="cellIs" dxfId="6271" priority="5591" operator="lessThan">
      <formula>$C$4</formula>
    </cfRule>
  </conditionalFormatting>
  <conditionalFormatting sqref="CJ16">
    <cfRule type="cellIs" dxfId="6270" priority="5592" operator="lessThan">
      <formula>$C$4</formula>
    </cfRule>
  </conditionalFormatting>
  <conditionalFormatting sqref="CJ17">
    <cfRule type="cellIs" dxfId="6269" priority="5593" operator="lessThan">
      <formula>$C$4</formula>
    </cfRule>
  </conditionalFormatting>
  <conditionalFormatting sqref="CJ17">
    <cfRule type="cellIs" dxfId="6268" priority="5594" operator="lessThan">
      <formula>$C$4</formula>
    </cfRule>
  </conditionalFormatting>
  <conditionalFormatting sqref="CJ18">
    <cfRule type="cellIs" dxfId="6267" priority="5595" operator="lessThan">
      <formula>$C$4</formula>
    </cfRule>
  </conditionalFormatting>
  <conditionalFormatting sqref="CJ18">
    <cfRule type="cellIs" dxfId="6266" priority="5596" operator="lessThan">
      <formula>$C$4</formula>
    </cfRule>
  </conditionalFormatting>
  <conditionalFormatting sqref="CJ19">
    <cfRule type="cellIs" dxfId="6265" priority="5597" operator="lessThan">
      <formula>$C$4</formula>
    </cfRule>
  </conditionalFormatting>
  <conditionalFormatting sqref="CJ19">
    <cfRule type="cellIs" dxfId="6264" priority="5598" operator="lessThan">
      <formula>$C$4</formula>
    </cfRule>
  </conditionalFormatting>
  <conditionalFormatting sqref="CJ20">
    <cfRule type="cellIs" dxfId="6263" priority="5599" operator="lessThan">
      <formula>$C$4</formula>
    </cfRule>
  </conditionalFormatting>
  <conditionalFormatting sqref="CJ20">
    <cfRule type="cellIs" dxfId="6262" priority="5600" operator="lessThan">
      <formula>$C$4</formula>
    </cfRule>
  </conditionalFormatting>
  <conditionalFormatting sqref="CJ21">
    <cfRule type="cellIs" dxfId="6261" priority="5601" operator="lessThan">
      <formula>$C$4</formula>
    </cfRule>
  </conditionalFormatting>
  <conditionalFormatting sqref="CJ21">
    <cfRule type="cellIs" dxfId="6260" priority="5602" operator="lessThan">
      <formula>$C$4</formula>
    </cfRule>
  </conditionalFormatting>
  <conditionalFormatting sqref="CJ22">
    <cfRule type="cellIs" dxfId="6259" priority="5603" operator="lessThan">
      <formula>$C$4</formula>
    </cfRule>
  </conditionalFormatting>
  <conditionalFormatting sqref="CJ22">
    <cfRule type="cellIs" dxfId="6258" priority="5604" operator="lessThan">
      <formula>$C$4</formula>
    </cfRule>
  </conditionalFormatting>
  <conditionalFormatting sqref="CJ23">
    <cfRule type="cellIs" dxfId="6257" priority="5605" operator="lessThan">
      <formula>$C$4</formula>
    </cfRule>
  </conditionalFormatting>
  <conditionalFormatting sqref="CJ23">
    <cfRule type="cellIs" dxfId="6256" priority="5606" operator="lessThan">
      <formula>$C$4</formula>
    </cfRule>
  </conditionalFormatting>
  <conditionalFormatting sqref="CJ24">
    <cfRule type="cellIs" dxfId="6255" priority="5607" operator="lessThan">
      <formula>$C$4</formula>
    </cfRule>
  </conditionalFormatting>
  <conditionalFormatting sqref="CJ24">
    <cfRule type="cellIs" dxfId="6254" priority="5608" operator="lessThan">
      <formula>$C$4</formula>
    </cfRule>
  </conditionalFormatting>
  <conditionalFormatting sqref="CJ25">
    <cfRule type="cellIs" dxfId="6253" priority="5609" operator="lessThan">
      <formula>$C$4</formula>
    </cfRule>
  </conditionalFormatting>
  <conditionalFormatting sqref="CJ25">
    <cfRule type="cellIs" dxfId="6252" priority="5610" operator="lessThan">
      <formula>$C$4</formula>
    </cfRule>
  </conditionalFormatting>
  <conditionalFormatting sqref="CJ26">
    <cfRule type="cellIs" dxfId="6251" priority="5611" operator="lessThan">
      <formula>$C$4</formula>
    </cfRule>
  </conditionalFormatting>
  <conditionalFormatting sqref="CJ26">
    <cfRule type="cellIs" dxfId="6250" priority="5612" operator="lessThan">
      <formula>$C$4</formula>
    </cfRule>
  </conditionalFormatting>
  <conditionalFormatting sqref="CJ27">
    <cfRule type="cellIs" dxfId="6249" priority="5613" operator="lessThan">
      <formula>$C$4</formula>
    </cfRule>
  </conditionalFormatting>
  <conditionalFormatting sqref="CJ27">
    <cfRule type="cellIs" dxfId="6248" priority="5614" operator="lessThan">
      <formula>$C$4</formula>
    </cfRule>
  </conditionalFormatting>
  <conditionalFormatting sqref="CJ28">
    <cfRule type="cellIs" dxfId="6247" priority="5615" operator="lessThan">
      <formula>$C$4</formula>
    </cfRule>
  </conditionalFormatting>
  <conditionalFormatting sqref="CJ28">
    <cfRule type="cellIs" dxfId="6246" priority="5616" operator="lessThan">
      <formula>$C$4</formula>
    </cfRule>
  </conditionalFormatting>
  <conditionalFormatting sqref="CJ29">
    <cfRule type="cellIs" dxfId="6245" priority="5617" operator="lessThan">
      <formula>$C$4</formula>
    </cfRule>
  </conditionalFormatting>
  <conditionalFormatting sqref="CJ29">
    <cfRule type="cellIs" dxfId="6244" priority="5618" operator="lessThan">
      <formula>$C$4</formula>
    </cfRule>
  </conditionalFormatting>
  <conditionalFormatting sqref="CJ30">
    <cfRule type="cellIs" dxfId="6243" priority="5619" operator="lessThan">
      <formula>$C$4</formula>
    </cfRule>
  </conditionalFormatting>
  <conditionalFormatting sqref="CJ30">
    <cfRule type="cellIs" dxfId="6242" priority="5620" operator="lessThan">
      <formula>$C$4</formula>
    </cfRule>
  </conditionalFormatting>
  <conditionalFormatting sqref="CJ31">
    <cfRule type="cellIs" dxfId="6241" priority="5621" operator="lessThan">
      <formula>$C$4</formula>
    </cfRule>
  </conditionalFormatting>
  <conditionalFormatting sqref="CJ31">
    <cfRule type="cellIs" dxfId="6240" priority="5622" operator="lessThan">
      <formula>$C$4</formula>
    </cfRule>
  </conditionalFormatting>
  <conditionalFormatting sqref="CJ32">
    <cfRule type="cellIs" dxfId="6239" priority="5623" operator="lessThan">
      <formula>$C$4</formula>
    </cfRule>
  </conditionalFormatting>
  <conditionalFormatting sqref="CJ32">
    <cfRule type="cellIs" dxfId="6238" priority="5624" operator="lessThan">
      <formula>$C$4</formula>
    </cfRule>
  </conditionalFormatting>
  <conditionalFormatting sqref="CJ33">
    <cfRule type="cellIs" dxfId="6237" priority="5625" operator="lessThan">
      <formula>$C$4</formula>
    </cfRule>
  </conditionalFormatting>
  <conditionalFormatting sqref="CJ33">
    <cfRule type="cellIs" dxfId="6236" priority="5626" operator="lessThan">
      <formula>$C$4</formula>
    </cfRule>
  </conditionalFormatting>
  <conditionalFormatting sqref="CJ34">
    <cfRule type="cellIs" dxfId="6235" priority="5627" operator="lessThan">
      <formula>$C$4</formula>
    </cfRule>
  </conditionalFormatting>
  <conditionalFormatting sqref="CJ34">
    <cfRule type="cellIs" dxfId="6234" priority="5628" operator="lessThan">
      <formula>$C$4</formula>
    </cfRule>
  </conditionalFormatting>
  <conditionalFormatting sqref="CJ35">
    <cfRule type="cellIs" dxfId="6233" priority="5629" operator="lessThan">
      <formula>$C$4</formula>
    </cfRule>
  </conditionalFormatting>
  <conditionalFormatting sqref="CJ35">
    <cfRule type="cellIs" dxfId="6232" priority="5630" operator="lessThan">
      <formula>$C$4</formula>
    </cfRule>
  </conditionalFormatting>
  <conditionalFormatting sqref="CJ36">
    <cfRule type="cellIs" dxfId="6231" priority="5631" operator="lessThan">
      <formula>$C$4</formula>
    </cfRule>
  </conditionalFormatting>
  <conditionalFormatting sqref="CJ36">
    <cfRule type="cellIs" dxfId="6230" priority="5632" operator="lessThan">
      <formula>$C$4</formula>
    </cfRule>
  </conditionalFormatting>
  <conditionalFormatting sqref="CJ37">
    <cfRule type="cellIs" dxfId="6229" priority="5633" operator="lessThan">
      <formula>$C$4</formula>
    </cfRule>
  </conditionalFormatting>
  <conditionalFormatting sqref="CJ37">
    <cfRule type="cellIs" dxfId="6228" priority="5634" operator="lessThan">
      <formula>$C$4</formula>
    </cfRule>
  </conditionalFormatting>
  <conditionalFormatting sqref="CJ38">
    <cfRule type="cellIs" dxfId="6227" priority="5635" operator="lessThan">
      <formula>$C$4</formula>
    </cfRule>
  </conditionalFormatting>
  <conditionalFormatting sqref="CJ38">
    <cfRule type="cellIs" dxfId="6226" priority="5636" operator="lessThan">
      <formula>$C$4</formula>
    </cfRule>
  </conditionalFormatting>
  <conditionalFormatting sqref="CJ39">
    <cfRule type="cellIs" dxfId="6225" priority="5637" operator="lessThan">
      <formula>$C$4</formula>
    </cfRule>
  </conditionalFormatting>
  <conditionalFormatting sqref="CJ39">
    <cfRule type="cellIs" dxfId="6224" priority="5638" operator="lessThan">
      <formula>$C$4</formula>
    </cfRule>
  </conditionalFormatting>
  <conditionalFormatting sqref="CJ40">
    <cfRule type="cellIs" dxfId="6223" priority="5639" operator="lessThan">
      <formula>$C$4</formula>
    </cfRule>
  </conditionalFormatting>
  <conditionalFormatting sqref="CJ40">
    <cfRule type="cellIs" dxfId="6222" priority="5640" operator="lessThan">
      <formula>$C$4</formula>
    </cfRule>
  </conditionalFormatting>
  <conditionalFormatting sqref="CJ41">
    <cfRule type="cellIs" dxfId="6221" priority="5641" operator="lessThan">
      <formula>$C$4</formula>
    </cfRule>
  </conditionalFormatting>
  <conditionalFormatting sqref="CJ41">
    <cfRule type="cellIs" dxfId="6220" priority="5642" operator="lessThan">
      <formula>$C$4</formula>
    </cfRule>
  </conditionalFormatting>
  <conditionalFormatting sqref="CJ42">
    <cfRule type="cellIs" dxfId="6219" priority="5643" operator="lessThan">
      <formula>$C$4</formula>
    </cfRule>
  </conditionalFormatting>
  <conditionalFormatting sqref="CJ42">
    <cfRule type="cellIs" dxfId="6218" priority="5644" operator="lessThan">
      <formula>$C$4</formula>
    </cfRule>
  </conditionalFormatting>
  <conditionalFormatting sqref="CJ43">
    <cfRule type="cellIs" dxfId="6217" priority="5645" operator="lessThan">
      <formula>$C$4</formula>
    </cfRule>
  </conditionalFormatting>
  <conditionalFormatting sqref="CJ43">
    <cfRule type="cellIs" dxfId="6216" priority="5646" operator="lessThan">
      <formula>$C$4</formula>
    </cfRule>
  </conditionalFormatting>
  <conditionalFormatting sqref="CJ44">
    <cfRule type="cellIs" dxfId="6215" priority="5647" operator="lessThan">
      <formula>$C$4</formula>
    </cfRule>
  </conditionalFormatting>
  <conditionalFormatting sqref="CJ44">
    <cfRule type="cellIs" dxfId="6214" priority="5648" operator="lessThan">
      <formula>$C$4</formula>
    </cfRule>
  </conditionalFormatting>
  <conditionalFormatting sqref="CJ45">
    <cfRule type="cellIs" dxfId="6213" priority="5649" operator="lessThan">
      <formula>$C$4</formula>
    </cfRule>
  </conditionalFormatting>
  <conditionalFormatting sqref="CJ45">
    <cfRule type="cellIs" dxfId="6212" priority="5650" operator="lessThan">
      <formula>$C$4</formula>
    </cfRule>
  </conditionalFormatting>
  <conditionalFormatting sqref="CJ46">
    <cfRule type="cellIs" dxfId="6211" priority="5651" operator="lessThan">
      <formula>$C$4</formula>
    </cfRule>
  </conditionalFormatting>
  <conditionalFormatting sqref="CJ46">
    <cfRule type="cellIs" dxfId="6210" priority="5652" operator="lessThan">
      <formula>$C$4</formula>
    </cfRule>
  </conditionalFormatting>
  <conditionalFormatting sqref="CJ47">
    <cfRule type="cellIs" dxfId="6209" priority="5653" operator="lessThan">
      <formula>$C$4</formula>
    </cfRule>
  </conditionalFormatting>
  <conditionalFormatting sqref="CJ47">
    <cfRule type="cellIs" dxfId="6208" priority="5654" operator="lessThan">
      <formula>$C$4</formula>
    </cfRule>
  </conditionalFormatting>
  <conditionalFormatting sqref="CJ48">
    <cfRule type="cellIs" dxfId="6207" priority="5655" operator="lessThan">
      <formula>$C$4</formula>
    </cfRule>
  </conditionalFormatting>
  <conditionalFormatting sqref="CJ48">
    <cfRule type="cellIs" dxfId="6206" priority="5656" operator="lessThan">
      <formula>$C$4</formula>
    </cfRule>
  </conditionalFormatting>
  <conditionalFormatting sqref="CJ49">
    <cfRule type="cellIs" dxfId="6205" priority="5657" operator="lessThan">
      <formula>$C$4</formula>
    </cfRule>
  </conditionalFormatting>
  <conditionalFormatting sqref="CJ49">
    <cfRule type="cellIs" dxfId="6204" priority="5658" operator="lessThan">
      <formula>$C$4</formula>
    </cfRule>
  </conditionalFormatting>
  <conditionalFormatting sqref="CJ50">
    <cfRule type="cellIs" dxfId="6203" priority="5659" operator="lessThan">
      <formula>$C$4</formula>
    </cfRule>
  </conditionalFormatting>
  <conditionalFormatting sqref="CJ50">
    <cfRule type="cellIs" dxfId="6202" priority="5660" operator="lessThan">
      <formula>$C$4</formula>
    </cfRule>
  </conditionalFormatting>
  <conditionalFormatting sqref="CJ51">
    <cfRule type="cellIs" dxfId="6201" priority="5661" operator="lessThan">
      <formula>$C$4</formula>
    </cfRule>
  </conditionalFormatting>
  <conditionalFormatting sqref="CJ51">
    <cfRule type="cellIs" dxfId="6200" priority="5662" operator="lessThan">
      <formula>$C$4</formula>
    </cfRule>
  </conditionalFormatting>
  <conditionalFormatting sqref="CJ52">
    <cfRule type="cellIs" dxfId="6199" priority="5663" operator="lessThan">
      <formula>$C$4</formula>
    </cfRule>
  </conditionalFormatting>
  <conditionalFormatting sqref="CJ52">
    <cfRule type="cellIs" dxfId="6198" priority="5664" operator="lessThan">
      <formula>$C$4</formula>
    </cfRule>
  </conditionalFormatting>
  <conditionalFormatting sqref="CJ53">
    <cfRule type="cellIs" dxfId="6197" priority="5665" operator="lessThan">
      <formula>$C$4</formula>
    </cfRule>
  </conditionalFormatting>
  <conditionalFormatting sqref="CJ53">
    <cfRule type="cellIs" dxfId="6196" priority="5666" operator="lessThan">
      <formula>$C$4</formula>
    </cfRule>
  </conditionalFormatting>
  <conditionalFormatting sqref="CJ54">
    <cfRule type="cellIs" dxfId="6195" priority="5667" operator="lessThan">
      <formula>$C$4</formula>
    </cfRule>
  </conditionalFormatting>
  <conditionalFormatting sqref="CJ54">
    <cfRule type="cellIs" dxfId="6194" priority="5668" operator="lessThan">
      <formula>$C$4</formula>
    </cfRule>
  </conditionalFormatting>
  <conditionalFormatting sqref="CJ55">
    <cfRule type="cellIs" dxfId="6193" priority="5669" operator="lessThan">
      <formula>$C$4</formula>
    </cfRule>
  </conditionalFormatting>
  <conditionalFormatting sqref="CJ55">
    <cfRule type="cellIs" dxfId="6192" priority="5670" operator="lessThan">
      <formula>$C$4</formula>
    </cfRule>
  </conditionalFormatting>
  <conditionalFormatting sqref="CJ56">
    <cfRule type="cellIs" dxfId="6191" priority="5671" operator="lessThan">
      <formula>$C$4</formula>
    </cfRule>
  </conditionalFormatting>
  <conditionalFormatting sqref="CJ56">
    <cfRule type="cellIs" dxfId="6190" priority="5672" operator="lessThan">
      <formula>$C$4</formula>
    </cfRule>
  </conditionalFormatting>
  <conditionalFormatting sqref="CJ57">
    <cfRule type="cellIs" dxfId="6189" priority="5673" operator="lessThan">
      <formula>$C$4</formula>
    </cfRule>
  </conditionalFormatting>
  <conditionalFormatting sqref="CJ57">
    <cfRule type="cellIs" dxfId="6188" priority="5674" operator="lessThan">
      <formula>$C$4</formula>
    </cfRule>
  </conditionalFormatting>
  <conditionalFormatting sqref="CJ58">
    <cfRule type="cellIs" dxfId="6187" priority="5675" operator="lessThan">
      <formula>$C$4</formula>
    </cfRule>
  </conditionalFormatting>
  <conditionalFormatting sqref="CJ58">
    <cfRule type="cellIs" dxfId="6186" priority="5676" operator="lessThan">
      <formula>$C$4</formula>
    </cfRule>
  </conditionalFormatting>
  <conditionalFormatting sqref="CJ59">
    <cfRule type="cellIs" dxfId="6185" priority="5677" operator="lessThan">
      <formula>$C$4</formula>
    </cfRule>
  </conditionalFormatting>
  <conditionalFormatting sqref="CJ59">
    <cfRule type="cellIs" dxfId="6184" priority="5678" operator="lessThan">
      <formula>$C$4</formula>
    </cfRule>
  </conditionalFormatting>
  <conditionalFormatting sqref="CJ60">
    <cfRule type="cellIs" dxfId="6183" priority="5679" operator="lessThan">
      <formula>$C$4</formula>
    </cfRule>
  </conditionalFormatting>
  <conditionalFormatting sqref="CJ60">
    <cfRule type="cellIs" dxfId="6182" priority="5680" operator="lessThan">
      <formula>$C$4</formula>
    </cfRule>
  </conditionalFormatting>
  <conditionalFormatting sqref="CK11">
    <cfRule type="cellIs" dxfId="6181" priority="5681" operator="lessThan">
      <formula>$C$4</formula>
    </cfRule>
  </conditionalFormatting>
  <conditionalFormatting sqref="CK11">
    <cfRule type="cellIs" dxfId="6180" priority="5682" operator="lessThan">
      <formula>$C$4</formula>
    </cfRule>
  </conditionalFormatting>
  <conditionalFormatting sqref="CK12">
    <cfRule type="cellIs" dxfId="6179" priority="5683" operator="lessThan">
      <formula>$C$4</formula>
    </cfRule>
  </conditionalFormatting>
  <conditionalFormatting sqref="CK12">
    <cfRule type="cellIs" dxfId="6178" priority="5684" operator="lessThan">
      <formula>$C$4</formula>
    </cfRule>
  </conditionalFormatting>
  <conditionalFormatting sqref="CK13">
    <cfRule type="cellIs" dxfId="6177" priority="5685" operator="lessThan">
      <formula>$C$4</formula>
    </cfRule>
  </conditionalFormatting>
  <conditionalFormatting sqref="CK13">
    <cfRule type="cellIs" dxfId="6176" priority="5686" operator="lessThan">
      <formula>$C$4</formula>
    </cfRule>
  </conditionalFormatting>
  <conditionalFormatting sqref="CK14">
    <cfRule type="cellIs" dxfId="6175" priority="5687" operator="lessThan">
      <formula>$C$4</formula>
    </cfRule>
  </conditionalFormatting>
  <conditionalFormatting sqref="CK14">
    <cfRule type="cellIs" dxfId="6174" priority="5688" operator="lessThan">
      <formula>$C$4</formula>
    </cfRule>
  </conditionalFormatting>
  <conditionalFormatting sqref="CK15">
    <cfRule type="cellIs" dxfId="6173" priority="5689" operator="lessThan">
      <formula>$C$4</formula>
    </cfRule>
  </conditionalFormatting>
  <conditionalFormatting sqref="CK15">
    <cfRule type="cellIs" dxfId="6172" priority="5690" operator="lessThan">
      <formula>$C$4</formula>
    </cfRule>
  </conditionalFormatting>
  <conditionalFormatting sqref="CK16">
    <cfRule type="cellIs" dxfId="6171" priority="5691" operator="lessThan">
      <formula>$C$4</formula>
    </cfRule>
  </conditionalFormatting>
  <conditionalFormatting sqref="CK16">
    <cfRule type="cellIs" dxfId="6170" priority="5692" operator="lessThan">
      <formula>$C$4</formula>
    </cfRule>
  </conditionalFormatting>
  <conditionalFormatting sqref="CK17">
    <cfRule type="cellIs" dxfId="6169" priority="5693" operator="lessThan">
      <formula>$C$4</formula>
    </cfRule>
  </conditionalFormatting>
  <conditionalFormatting sqref="CK17">
    <cfRule type="cellIs" dxfId="6168" priority="5694" operator="lessThan">
      <formula>$C$4</formula>
    </cfRule>
  </conditionalFormatting>
  <conditionalFormatting sqref="CK18">
    <cfRule type="cellIs" dxfId="6167" priority="5695" operator="lessThan">
      <formula>$C$4</formula>
    </cfRule>
  </conditionalFormatting>
  <conditionalFormatting sqref="CK18">
    <cfRule type="cellIs" dxfId="6166" priority="5696" operator="lessThan">
      <formula>$C$4</formula>
    </cfRule>
  </conditionalFormatting>
  <conditionalFormatting sqref="CK19">
    <cfRule type="cellIs" dxfId="6165" priority="5697" operator="lessThan">
      <formula>$C$4</formula>
    </cfRule>
  </conditionalFormatting>
  <conditionalFormatting sqref="CK19">
    <cfRule type="cellIs" dxfId="6164" priority="5698" operator="lessThan">
      <formula>$C$4</formula>
    </cfRule>
  </conditionalFormatting>
  <conditionalFormatting sqref="CK20">
    <cfRule type="cellIs" dxfId="6163" priority="5699" operator="lessThan">
      <formula>$C$4</formula>
    </cfRule>
  </conditionalFormatting>
  <conditionalFormatting sqref="CK20">
    <cfRule type="cellIs" dxfId="6162" priority="5700" operator="lessThan">
      <formula>$C$4</formula>
    </cfRule>
  </conditionalFormatting>
  <conditionalFormatting sqref="CK21">
    <cfRule type="cellIs" dxfId="6161" priority="5701" operator="lessThan">
      <formula>$C$4</formula>
    </cfRule>
  </conditionalFormatting>
  <conditionalFormatting sqref="CK21">
    <cfRule type="cellIs" dxfId="6160" priority="5702" operator="lessThan">
      <formula>$C$4</formula>
    </cfRule>
  </conditionalFormatting>
  <conditionalFormatting sqref="CK22">
    <cfRule type="cellIs" dxfId="6159" priority="5703" operator="lessThan">
      <formula>$C$4</formula>
    </cfRule>
  </conditionalFormatting>
  <conditionalFormatting sqref="CK22">
    <cfRule type="cellIs" dxfId="6158" priority="5704" operator="lessThan">
      <formula>$C$4</formula>
    </cfRule>
  </conditionalFormatting>
  <conditionalFormatting sqref="CK23">
    <cfRule type="cellIs" dxfId="6157" priority="5705" operator="lessThan">
      <formula>$C$4</formula>
    </cfRule>
  </conditionalFormatting>
  <conditionalFormatting sqref="CK23">
    <cfRule type="cellIs" dxfId="6156" priority="5706" operator="lessThan">
      <formula>$C$4</formula>
    </cfRule>
  </conditionalFormatting>
  <conditionalFormatting sqref="CK24">
    <cfRule type="cellIs" dxfId="6155" priority="5707" operator="lessThan">
      <formula>$C$4</formula>
    </cfRule>
  </conditionalFormatting>
  <conditionalFormatting sqref="CK24">
    <cfRule type="cellIs" dxfId="6154" priority="5708" operator="lessThan">
      <formula>$C$4</formula>
    </cfRule>
  </conditionalFormatting>
  <conditionalFormatting sqref="CK25">
    <cfRule type="cellIs" dxfId="6153" priority="5709" operator="lessThan">
      <formula>$C$4</formula>
    </cfRule>
  </conditionalFormatting>
  <conditionalFormatting sqref="CK25">
    <cfRule type="cellIs" dxfId="6152" priority="5710" operator="lessThan">
      <formula>$C$4</formula>
    </cfRule>
  </conditionalFormatting>
  <conditionalFormatting sqref="CK26">
    <cfRule type="cellIs" dxfId="6151" priority="5711" operator="lessThan">
      <formula>$C$4</formula>
    </cfRule>
  </conditionalFormatting>
  <conditionalFormatting sqref="CK26">
    <cfRule type="cellIs" dxfId="6150" priority="5712" operator="lessThan">
      <formula>$C$4</formula>
    </cfRule>
  </conditionalFormatting>
  <conditionalFormatting sqref="CK27">
    <cfRule type="cellIs" dxfId="6149" priority="5713" operator="lessThan">
      <formula>$C$4</formula>
    </cfRule>
  </conditionalFormatting>
  <conditionalFormatting sqref="CK27">
    <cfRule type="cellIs" dxfId="6148" priority="5714" operator="lessThan">
      <formula>$C$4</formula>
    </cfRule>
  </conditionalFormatting>
  <conditionalFormatting sqref="CK28">
    <cfRule type="cellIs" dxfId="6147" priority="5715" operator="lessThan">
      <formula>$C$4</formula>
    </cfRule>
  </conditionalFormatting>
  <conditionalFormatting sqref="CK28">
    <cfRule type="cellIs" dxfId="6146" priority="5716" operator="lessThan">
      <formula>$C$4</formula>
    </cfRule>
  </conditionalFormatting>
  <conditionalFormatting sqref="CK29">
    <cfRule type="cellIs" dxfId="6145" priority="5717" operator="lessThan">
      <formula>$C$4</formula>
    </cfRule>
  </conditionalFormatting>
  <conditionalFormatting sqref="CK29">
    <cfRule type="cellIs" dxfId="6144" priority="5718" operator="lessThan">
      <formula>$C$4</formula>
    </cfRule>
  </conditionalFormatting>
  <conditionalFormatting sqref="CK30">
    <cfRule type="cellIs" dxfId="6143" priority="5719" operator="lessThan">
      <formula>$C$4</formula>
    </cfRule>
  </conditionalFormatting>
  <conditionalFormatting sqref="CK30">
    <cfRule type="cellIs" dxfId="6142" priority="5720" operator="lessThan">
      <formula>$C$4</formula>
    </cfRule>
  </conditionalFormatting>
  <conditionalFormatting sqref="CK31">
    <cfRule type="cellIs" dxfId="6141" priority="5721" operator="lessThan">
      <formula>$C$4</formula>
    </cfRule>
  </conditionalFormatting>
  <conditionalFormatting sqref="CK31">
    <cfRule type="cellIs" dxfId="6140" priority="5722" operator="lessThan">
      <formula>$C$4</formula>
    </cfRule>
  </conditionalFormatting>
  <conditionalFormatting sqref="CK32">
    <cfRule type="cellIs" dxfId="6139" priority="5723" operator="lessThan">
      <formula>$C$4</formula>
    </cfRule>
  </conditionalFormatting>
  <conditionalFormatting sqref="CK32">
    <cfRule type="cellIs" dxfId="6138" priority="5724" operator="lessThan">
      <formula>$C$4</formula>
    </cfRule>
  </conditionalFormatting>
  <conditionalFormatting sqref="CK33">
    <cfRule type="cellIs" dxfId="6137" priority="5725" operator="lessThan">
      <formula>$C$4</formula>
    </cfRule>
  </conditionalFormatting>
  <conditionalFormatting sqref="CK33">
    <cfRule type="cellIs" dxfId="6136" priority="5726" operator="lessThan">
      <formula>$C$4</formula>
    </cfRule>
  </conditionalFormatting>
  <conditionalFormatting sqref="CK34">
    <cfRule type="cellIs" dxfId="6135" priority="5727" operator="lessThan">
      <formula>$C$4</formula>
    </cfRule>
  </conditionalFormatting>
  <conditionalFormatting sqref="CK34">
    <cfRule type="cellIs" dxfId="6134" priority="5728" operator="lessThan">
      <formula>$C$4</formula>
    </cfRule>
  </conditionalFormatting>
  <conditionalFormatting sqref="CK35">
    <cfRule type="cellIs" dxfId="6133" priority="5729" operator="lessThan">
      <formula>$C$4</formula>
    </cfRule>
  </conditionalFormatting>
  <conditionalFormatting sqref="CK35">
    <cfRule type="cellIs" dxfId="6132" priority="5730" operator="lessThan">
      <formula>$C$4</formula>
    </cfRule>
  </conditionalFormatting>
  <conditionalFormatting sqref="CK36">
    <cfRule type="cellIs" dxfId="6131" priority="5731" operator="lessThan">
      <formula>$C$4</formula>
    </cfRule>
  </conditionalFormatting>
  <conditionalFormatting sqref="CK36">
    <cfRule type="cellIs" dxfId="6130" priority="5732" operator="lessThan">
      <formula>$C$4</formula>
    </cfRule>
  </conditionalFormatting>
  <conditionalFormatting sqref="CK37">
    <cfRule type="cellIs" dxfId="6129" priority="5733" operator="lessThan">
      <formula>$C$4</formula>
    </cfRule>
  </conditionalFormatting>
  <conditionalFormatting sqref="CK37">
    <cfRule type="cellIs" dxfId="6128" priority="5734" operator="lessThan">
      <formula>$C$4</formula>
    </cfRule>
  </conditionalFormatting>
  <conditionalFormatting sqref="CK38">
    <cfRule type="cellIs" dxfId="6127" priority="5735" operator="lessThan">
      <formula>$C$4</formula>
    </cfRule>
  </conditionalFormatting>
  <conditionalFormatting sqref="CK38">
    <cfRule type="cellIs" dxfId="6126" priority="5736" operator="lessThan">
      <formula>$C$4</formula>
    </cfRule>
  </conditionalFormatting>
  <conditionalFormatting sqref="CK39">
    <cfRule type="cellIs" dxfId="6125" priority="5737" operator="lessThan">
      <formula>$C$4</formula>
    </cfRule>
  </conditionalFormatting>
  <conditionalFormatting sqref="CK39">
    <cfRule type="cellIs" dxfId="6124" priority="5738" operator="lessThan">
      <formula>$C$4</formula>
    </cfRule>
  </conditionalFormatting>
  <conditionalFormatting sqref="CK40">
    <cfRule type="cellIs" dxfId="6123" priority="5739" operator="lessThan">
      <formula>$C$4</formula>
    </cfRule>
  </conditionalFormatting>
  <conditionalFormatting sqref="CK40">
    <cfRule type="cellIs" dxfId="6122" priority="5740" operator="lessThan">
      <formula>$C$4</formula>
    </cfRule>
  </conditionalFormatting>
  <conditionalFormatting sqref="CK41">
    <cfRule type="cellIs" dxfId="6121" priority="5741" operator="lessThan">
      <formula>$C$4</formula>
    </cfRule>
  </conditionalFormatting>
  <conditionalFormatting sqref="CK41">
    <cfRule type="cellIs" dxfId="6120" priority="5742" operator="lessThan">
      <formula>$C$4</formula>
    </cfRule>
  </conditionalFormatting>
  <conditionalFormatting sqref="CK42">
    <cfRule type="cellIs" dxfId="6119" priority="5743" operator="lessThan">
      <formula>$C$4</formula>
    </cfRule>
  </conditionalFormatting>
  <conditionalFormatting sqref="CK42">
    <cfRule type="cellIs" dxfId="6118" priority="5744" operator="lessThan">
      <formula>$C$4</formula>
    </cfRule>
  </conditionalFormatting>
  <conditionalFormatting sqref="CK43">
    <cfRule type="cellIs" dxfId="6117" priority="5745" operator="lessThan">
      <formula>$C$4</formula>
    </cfRule>
  </conditionalFormatting>
  <conditionalFormatting sqref="CK43">
    <cfRule type="cellIs" dxfId="6116" priority="5746" operator="lessThan">
      <formula>$C$4</formula>
    </cfRule>
  </conditionalFormatting>
  <conditionalFormatting sqref="CK44">
    <cfRule type="cellIs" dxfId="6115" priority="5747" operator="lessThan">
      <formula>$C$4</formula>
    </cfRule>
  </conditionalFormatting>
  <conditionalFormatting sqref="CK44">
    <cfRule type="cellIs" dxfId="6114" priority="5748" operator="lessThan">
      <formula>$C$4</formula>
    </cfRule>
  </conditionalFormatting>
  <conditionalFormatting sqref="CK45">
    <cfRule type="cellIs" dxfId="6113" priority="5749" operator="lessThan">
      <formula>$C$4</formula>
    </cfRule>
  </conditionalFormatting>
  <conditionalFormatting sqref="CK45">
    <cfRule type="cellIs" dxfId="6112" priority="5750" operator="lessThan">
      <formula>$C$4</formula>
    </cfRule>
  </conditionalFormatting>
  <conditionalFormatting sqref="CK46">
    <cfRule type="cellIs" dxfId="6111" priority="5751" operator="lessThan">
      <formula>$C$4</formula>
    </cfRule>
  </conditionalFormatting>
  <conditionalFormatting sqref="CK46">
    <cfRule type="cellIs" dxfId="6110" priority="5752" operator="lessThan">
      <formula>$C$4</formula>
    </cfRule>
  </conditionalFormatting>
  <conditionalFormatting sqref="CK47">
    <cfRule type="cellIs" dxfId="6109" priority="5753" operator="lessThan">
      <formula>$C$4</formula>
    </cfRule>
  </conditionalFormatting>
  <conditionalFormatting sqref="CK47">
    <cfRule type="cellIs" dxfId="6108" priority="5754" operator="lessThan">
      <formula>$C$4</formula>
    </cfRule>
  </conditionalFormatting>
  <conditionalFormatting sqref="CK48">
    <cfRule type="cellIs" dxfId="6107" priority="5755" operator="lessThan">
      <formula>$C$4</formula>
    </cfRule>
  </conditionalFormatting>
  <conditionalFormatting sqref="CK48">
    <cfRule type="cellIs" dxfId="6106" priority="5756" operator="lessThan">
      <formula>$C$4</formula>
    </cfRule>
  </conditionalFormatting>
  <conditionalFormatting sqref="CK49">
    <cfRule type="cellIs" dxfId="6105" priority="5757" operator="lessThan">
      <formula>$C$4</formula>
    </cfRule>
  </conditionalFormatting>
  <conditionalFormatting sqref="CK49">
    <cfRule type="cellIs" dxfId="6104" priority="5758" operator="lessThan">
      <formula>$C$4</formula>
    </cfRule>
  </conditionalFormatting>
  <conditionalFormatting sqref="CK50">
    <cfRule type="cellIs" dxfId="6103" priority="5759" operator="lessThan">
      <formula>$C$4</formula>
    </cfRule>
  </conditionalFormatting>
  <conditionalFormatting sqref="CK50">
    <cfRule type="cellIs" dxfId="6102" priority="5760" operator="lessThan">
      <formula>$C$4</formula>
    </cfRule>
  </conditionalFormatting>
  <conditionalFormatting sqref="CK51">
    <cfRule type="cellIs" dxfId="6101" priority="5761" operator="lessThan">
      <formula>$C$4</formula>
    </cfRule>
  </conditionalFormatting>
  <conditionalFormatting sqref="CK51">
    <cfRule type="cellIs" dxfId="6100" priority="5762" operator="lessThan">
      <formula>$C$4</formula>
    </cfRule>
  </conditionalFormatting>
  <conditionalFormatting sqref="CK52">
    <cfRule type="cellIs" dxfId="6099" priority="5763" operator="lessThan">
      <formula>$C$4</formula>
    </cfRule>
  </conditionalFormatting>
  <conditionalFormatting sqref="CK52">
    <cfRule type="cellIs" dxfId="6098" priority="5764" operator="lessThan">
      <formula>$C$4</formula>
    </cfRule>
  </conditionalFormatting>
  <conditionalFormatting sqref="CK53">
    <cfRule type="cellIs" dxfId="6097" priority="5765" operator="lessThan">
      <formula>$C$4</formula>
    </cfRule>
  </conditionalFormatting>
  <conditionalFormatting sqref="CK53">
    <cfRule type="cellIs" dxfId="6096" priority="5766" operator="lessThan">
      <formula>$C$4</formula>
    </cfRule>
  </conditionalFormatting>
  <conditionalFormatting sqref="CK54">
    <cfRule type="cellIs" dxfId="6095" priority="5767" operator="lessThan">
      <formula>$C$4</formula>
    </cfRule>
  </conditionalFormatting>
  <conditionalFormatting sqref="CK54">
    <cfRule type="cellIs" dxfId="6094" priority="5768" operator="lessThan">
      <formula>$C$4</formula>
    </cfRule>
  </conditionalFormatting>
  <conditionalFormatting sqref="CK55">
    <cfRule type="cellIs" dxfId="6093" priority="5769" operator="lessThan">
      <formula>$C$4</formula>
    </cfRule>
  </conditionalFormatting>
  <conditionalFormatting sqref="CK55">
    <cfRule type="cellIs" dxfId="6092" priority="5770" operator="lessThan">
      <formula>$C$4</formula>
    </cfRule>
  </conditionalFormatting>
  <conditionalFormatting sqref="CK56">
    <cfRule type="cellIs" dxfId="6091" priority="5771" operator="lessThan">
      <formula>$C$4</formula>
    </cfRule>
  </conditionalFormatting>
  <conditionalFormatting sqref="CK56">
    <cfRule type="cellIs" dxfId="6090" priority="5772" operator="lessThan">
      <formula>$C$4</formula>
    </cfRule>
  </conditionalFormatting>
  <conditionalFormatting sqref="CK57">
    <cfRule type="cellIs" dxfId="6089" priority="5773" operator="lessThan">
      <formula>$C$4</formula>
    </cfRule>
  </conditionalFormatting>
  <conditionalFormatting sqref="CK57">
    <cfRule type="cellIs" dxfId="6088" priority="5774" operator="lessThan">
      <formula>$C$4</formula>
    </cfRule>
  </conditionalFormatting>
  <conditionalFormatting sqref="CK58">
    <cfRule type="cellIs" dxfId="6087" priority="5775" operator="lessThan">
      <formula>$C$4</formula>
    </cfRule>
  </conditionalFormatting>
  <conditionalFormatting sqref="CK58">
    <cfRule type="cellIs" dxfId="6086" priority="5776" operator="lessThan">
      <formula>$C$4</formula>
    </cfRule>
  </conditionalFormatting>
  <conditionalFormatting sqref="CK59">
    <cfRule type="cellIs" dxfId="6085" priority="5777" operator="lessThan">
      <formula>$C$4</formula>
    </cfRule>
  </conditionalFormatting>
  <conditionalFormatting sqref="CK59">
    <cfRule type="cellIs" dxfId="6084" priority="5778" operator="lessThan">
      <formula>$C$4</formula>
    </cfRule>
  </conditionalFormatting>
  <conditionalFormatting sqref="CK60">
    <cfRule type="cellIs" dxfId="6083" priority="5779" operator="lessThan">
      <formula>$C$4</formula>
    </cfRule>
  </conditionalFormatting>
  <conditionalFormatting sqref="CK60">
    <cfRule type="cellIs" dxfId="6082" priority="5780" operator="lessThan">
      <formula>$C$4</formula>
    </cfRule>
  </conditionalFormatting>
  <conditionalFormatting sqref="CL11">
    <cfRule type="cellIs" dxfId="6081" priority="5781" operator="lessThan">
      <formula>$C$4</formula>
    </cfRule>
  </conditionalFormatting>
  <conditionalFormatting sqref="CL11">
    <cfRule type="cellIs" dxfId="6080" priority="5782" operator="lessThan">
      <formula>$C$4</formula>
    </cfRule>
  </conditionalFormatting>
  <conditionalFormatting sqref="CL12">
    <cfRule type="cellIs" dxfId="6079" priority="5783" operator="lessThan">
      <formula>$C$4</formula>
    </cfRule>
  </conditionalFormatting>
  <conditionalFormatting sqref="CL12">
    <cfRule type="cellIs" dxfId="6078" priority="5784" operator="lessThan">
      <formula>$C$4</formula>
    </cfRule>
  </conditionalFormatting>
  <conditionalFormatting sqref="CL13">
    <cfRule type="cellIs" dxfId="6077" priority="5785" operator="lessThan">
      <formula>$C$4</formula>
    </cfRule>
  </conditionalFormatting>
  <conditionalFormatting sqref="CL13">
    <cfRule type="cellIs" dxfId="6076" priority="5786" operator="lessThan">
      <formula>$C$4</formula>
    </cfRule>
  </conditionalFormatting>
  <conditionalFormatting sqref="CL14">
    <cfRule type="cellIs" dxfId="6075" priority="5787" operator="lessThan">
      <formula>$C$4</formula>
    </cfRule>
  </conditionalFormatting>
  <conditionalFormatting sqref="CL14">
    <cfRule type="cellIs" dxfId="6074" priority="5788" operator="lessThan">
      <formula>$C$4</formula>
    </cfRule>
  </conditionalFormatting>
  <conditionalFormatting sqref="CL15">
    <cfRule type="cellIs" dxfId="6073" priority="5789" operator="lessThan">
      <formula>$C$4</formula>
    </cfRule>
  </conditionalFormatting>
  <conditionalFormatting sqref="CL15">
    <cfRule type="cellIs" dxfId="6072" priority="5790" operator="lessThan">
      <formula>$C$4</formula>
    </cfRule>
  </conditionalFormatting>
  <conditionalFormatting sqref="CL16">
    <cfRule type="cellIs" dxfId="6071" priority="5791" operator="lessThan">
      <formula>$C$4</formula>
    </cfRule>
  </conditionalFormatting>
  <conditionalFormatting sqref="CL16">
    <cfRule type="cellIs" dxfId="6070" priority="5792" operator="lessThan">
      <formula>$C$4</formula>
    </cfRule>
  </conditionalFormatting>
  <conditionalFormatting sqref="CL17">
    <cfRule type="cellIs" dxfId="6069" priority="5793" operator="lessThan">
      <formula>$C$4</formula>
    </cfRule>
  </conditionalFormatting>
  <conditionalFormatting sqref="CL17">
    <cfRule type="cellIs" dxfId="6068" priority="5794" operator="lessThan">
      <formula>$C$4</formula>
    </cfRule>
  </conditionalFormatting>
  <conditionalFormatting sqref="CL18">
    <cfRule type="cellIs" dxfId="6067" priority="5795" operator="lessThan">
      <formula>$C$4</formula>
    </cfRule>
  </conditionalFormatting>
  <conditionalFormatting sqref="CL18">
    <cfRule type="cellIs" dxfId="6066" priority="5796" operator="lessThan">
      <formula>$C$4</formula>
    </cfRule>
  </conditionalFormatting>
  <conditionalFormatting sqref="CL19">
    <cfRule type="cellIs" dxfId="6065" priority="5797" operator="lessThan">
      <formula>$C$4</formula>
    </cfRule>
  </conditionalFormatting>
  <conditionalFormatting sqref="CL19">
    <cfRule type="cellIs" dxfId="6064" priority="5798" operator="lessThan">
      <formula>$C$4</formula>
    </cfRule>
  </conditionalFormatting>
  <conditionalFormatting sqref="CL20">
    <cfRule type="cellIs" dxfId="6063" priority="5799" operator="lessThan">
      <formula>$C$4</formula>
    </cfRule>
  </conditionalFormatting>
  <conditionalFormatting sqref="CL20">
    <cfRule type="cellIs" dxfId="6062" priority="5800" operator="lessThan">
      <formula>$C$4</formula>
    </cfRule>
  </conditionalFormatting>
  <conditionalFormatting sqref="CL21">
    <cfRule type="cellIs" dxfId="6061" priority="5801" operator="lessThan">
      <formula>$C$4</formula>
    </cfRule>
  </conditionalFormatting>
  <conditionalFormatting sqref="CL21">
    <cfRule type="cellIs" dxfId="6060" priority="5802" operator="lessThan">
      <formula>$C$4</formula>
    </cfRule>
  </conditionalFormatting>
  <conditionalFormatting sqref="CL22">
    <cfRule type="cellIs" dxfId="6059" priority="5803" operator="lessThan">
      <formula>$C$4</formula>
    </cfRule>
  </conditionalFormatting>
  <conditionalFormatting sqref="CL22">
    <cfRule type="cellIs" dxfId="6058" priority="5804" operator="lessThan">
      <formula>$C$4</formula>
    </cfRule>
  </conditionalFormatting>
  <conditionalFormatting sqref="CL23">
    <cfRule type="cellIs" dxfId="6057" priority="5805" operator="lessThan">
      <formula>$C$4</formula>
    </cfRule>
  </conditionalFormatting>
  <conditionalFormatting sqref="CL23">
    <cfRule type="cellIs" dxfId="6056" priority="5806" operator="lessThan">
      <formula>$C$4</formula>
    </cfRule>
  </conditionalFormatting>
  <conditionalFormatting sqref="CL24">
    <cfRule type="cellIs" dxfId="6055" priority="5807" operator="lessThan">
      <formula>$C$4</formula>
    </cfRule>
  </conditionalFormatting>
  <conditionalFormatting sqref="CL24">
    <cfRule type="cellIs" dxfId="6054" priority="5808" operator="lessThan">
      <formula>$C$4</formula>
    </cfRule>
  </conditionalFormatting>
  <conditionalFormatting sqref="CL25">
    <cfRule type="cellIs" dxfId="6053" priority="5809" operator="lessThan">
      <formula>$C$4</formula>
    </cfRule>
  </conditionalFormatting>
  <conditionalFormatting sqref="CL25">
    <cfRule type="cellIs" dxfId="6052" priority="5810" operator="lessThan">
      <formula>$C$4</formula>
    </cfRule>
  </conditionalFormatting>
  <conditionalFormatting sqref="CL26">
    <cfRule type="cellIs" dxfId="6051" priority="5811" operator="lessThan">
      <formula>$C$4</formula>
    </cfRule>
  </conditionalFormatting>
  <conditionalFormatting sqref="CL26">
    <cfRule type="cellIs" dxfId="6050" priority="5812" operator="lessThan">
      <formula>$C$4</formula>
    </cfRule>
  </conditionalFormatting>
  <conditionalFormatting sqref="CL27">
    <cfRule type="cellIs" dxfId="6049" priority="5813" operator="lessThan">
      <formula>$C$4</formula>
    </cfRule>
  </conditionalFormatting>
  <conditionalFormatting sqref="CL27">
    <cfRule type="cellIs" dxfId="6048" priority="5814" operator="lessThan">
      <formula>$C$4</formula>
    </cfRule>
  </conditionalFormatting>
  <conditionalFormatting sqref="CL28">
    <cfRule type="cellIs" dxfId="6047" priority="5815" operator="lessThan">
      <formula>$C$4</formula>
    </cfRule>
  </conditionalFormatting>
  <conditionalFormatting sqref="CL28">
    <cfRule type="cellIs" dxfId="6046" priority="5816" operator="lessThan">
      <formula>$C$4</formula>
    </cfRule>
  </conditionalFormatting>
  <conditionalFormatting sqref="CL29">
    <cfRule type="cellIs" dxfId="6045" priority="5817" operator="lessThan">
      <formula>$C$4</formula>
    </cfRule>
  </conditionalFormatting>
  <conditionalFormatting sqref="CL29">
    <cfRule type="cellIs" dxfId="6044" priority="5818" operator="lessThan">
      <formula>$C$4</formula>
    </cfRule>
  </conditionalFormatting>
  <conditionalFormatting sqref="CL30">
    <cfRule type="cellIs" dxfId="6043" priority="5819" operator="lessThan">
      <formula>$C$4</formula>
    </cfRule>
  </conditionalFormatting>
  <conditionalFormatting sqref="CL30">
    <cfRule type="cellIs" dxfId="6042" priority="5820" operator="lessThan">
      <formula>$C$4</formula>
    </cfRule>
  </conditionalFormatting>
  <conditionalFormatting sqref="CL31">
    <cfRule type="cellIs" dxfId="6041" priority="5821" operator="lessThan">
      <formula>$C$4</formula>
    </cfRule>
  </conditionalFormatting>
  <conditionalFormatting sqref="CL31">
    <cfRule type="cellIs" dxfId="6040" priority="5822" operator="lessThan">
      <formula>$C$4</formula>
    </cfRule>
  </conditionalFormatting>
  <conditionalFormatting sqref="CL32">
    <cfRule type="cellIs" dxfId="6039" priority="5823" operator="lessThan">
      <formula>$C$4</formula>
    </cfRule>
  </conditionalFormatting>
  <conditionalFormatting sqref="CL32">
    <cfRule type="cellIs" dxfId="6038" priority="5824" operator="lessThan">
      <formula>$C$4</formula>
    </cfRule>
  </conditionalFormatting>
  <conditionalFormatting sqref="CL33">
    <cfRule type="cellIs" dxfId="6037" priority="5825" operator="lessThan">
      <formula>$C$4</formula>
    </cfRule>
  </conditionalFormatting>
  <conditionalFormatting sqref="CL33">
    <cfRule type="cellIs" dxfId="6036" priority="5826" operator="lessThan">
      <formula>$C$4</formula>
    </cfRule>
  </conditionalFormatting>
  <conditionalFormatting sqref="CL34">
    <cfRule type="cellIs" dxfId="6035" priority="5827" operator="lessThan">
      <formula>$C$4</formula>
    </cfRule>
  </conditionalFormatting>
  <conditionalFormatting sqref="CL34">
    <cfRule type="cellIs" dxfId="6034" priority="5828" operator="lessThan">
      <formula>$C$4</formula>
    </cfRule>
  </conditionalFormatting>
  <conditionalFormatting sqref="CL35">
    <cfRule type="cellIs" dxfId="6033" priority="5829" operator="lessThan">
      <formula>$C$4</formula>
    </cfRule>
  </conditionalFormatting>
  <conditionalFormatting sqref="CL35">
    <cfRule type="cellIs" dxfId="6032" priority="5830" operator="lessThan">
      <formula>$C$4</formula>
    </cfRule>
  </conditionalFormatting>
  <conditionalFormatting sqref="CL36">
    <cfRule type="cellIs" dxfId="6031" priority="5831" operator="lessThan">
      <formula>$C$4</formula>
    </cfRule>
  </conditionalFormatting>
  <conditionalFormatting sqref="CL36">
    <cfRule type="cellIs" dxfId="6030" priority="5832" operator="lessThan">
      <formula>$C$4</formula>
    </cfRule>
  </conditionalFormatting>
  <conditionalFormatting sqref="CL37">
    <cfRule type="cellIs" dxfId="6029" priority="5833" operator="lessThan">
      <formula>$C$4</formula>
    </cfRule>
  </conditionalFormatting>
  <conditionalFormatting sqref="CL37">
    <cfRule type="cellIs" dxfId="6028" priority="5834" operator="lessThan">
      <formula>$C$4</formula>
    </cfRule>
  </conditionalFormatting>
  <conditionalFormatting sqref="CL38">
    <cfRule type="cellIs" dxfId="6027" priority="5835" operator="lessThan">
      <formula>$C$4</formula>
    </cfRule>
  </conditionalFormatting>
  <conditionalFormatting sqref="CL38">
    <cfRule type="cellIs" dxfId="6026" priority="5836" operator="lessThan">
      <formula>$C$4</formula>
    </cfRule>
  </conditionalFormatting>
  <conditionalFormatting sqref="CL39">
    <cfRule type="cellIs" dxfId="6025" priority="5837" operator="lessThan">
      <formula>$C$4</formula>
    </cfRule>
  </conditionalFormatting>
  <conditionalFormatting sqref="CL39">
    <cfRule type="cellIs" dxfId="6024" priority="5838" operator="lessThan">
      <formula>$C$4</formula>
    </cfRule>
  </conditionalFormatting>
  <conditionalFormatting sqref="CL40">
    <cfRule type="cellIs" dxfId="6023" priority="5839" operator="lessThan">
      <formula>$C$4</formula>
    </cfRule>
  </conditionalFormatting>
  <conditionalFormatting sqref="CL40">
    <cfRule type="cellIs" dxfId="6022" priority="5840" operator="lessThan">
      <formula>$C$4</formula>
    </cfRule>
  </conditionalFormatting>
  <conditionalFormatting sqref="CL41">
    <cfRule type="cellIs" dxfId="6021" priority="5841" operator="lessThan">
      <formula>$C$4</formula>
    </cfRule>
  </conditionalFormatting>
  <conditionalFormatting sqref="CL41">
    <cfRule type="cellIs" dxfId="6020" priority="5842" operator="lessThan">
      <formula>$C$4</formula>
    </cfRule>
  </conditionalFormatting>
  <conditionalFormatting sqref="CL42">
    <cfRule type="cellIs" dxfId="6019" priority="5843" operator="lessThan">
      <formula>$C$4</formula>
    </cfRule>
  </conditionalFormatting>
  <conditionalFormatting sqref="CL42">
    <cfRule type="cellIs" dxfId="6018" priority="5844" operator="lessThan">
      <formula>$C$4</formula>
    </cfRule>
  </conditionalFormatting>
  <conditionalFormatting sqref="CL43">
    <cfRule type="cellIs" dxfId="6017" priority="5845" operator="lessThan">
      <formula>$C$4</formula>
    </cfRule>
  </conditionalFormatting>
  <conditionalFormatting sqref="CL43">
    <cfRule type="cellIs" dxfId="6016" priority="5846" operator="lessThan">
      <formula>$C$4</formula>
    </cfRule>
  </conditionalFormatting>
  <conditionalFormatting sqref="CL44">
    <cfRule type="cellIs" dxfId="6015" priority="5847" operator="lessThan">
      <formula>$C$4</formula>
    </cfRule>
  </conditionalFormatting>
  <conditionalFormatting sqref="CL44">
    <cfRule type="cellIs" dxfId="6014" priority="5848" operator="lessThan">
      <formula>$C$4</formula>
    </cfRule>
  </conditionalFormatting>
  <conditionalFormatting sqref="CL45">
    <cfRule type="cellIs" dxfId="6013" priority="5849" operator="lessThan">
      <formula>$C$4</formula>
    </cfRule>
  </conditionalFormatting>
  <conditionalFormatting sqref="CL45">
    <cfRule type="cellIs" dxfId="6012" priority="5850" operator="lessThan">
      <formula>$C$4</formula>
    </cfRule>
  </conditionalFormatting>
  <conditionalFormatting sqref="CL46">
    <cfRule type="cellIs" dxfId="6011" priority="5851" operator="lessThan">
      <formula>$C$4</formula>
    </cfRule>
  </conditionalFormatting>
  <conditionalFormatting sqref="CL46">
    <cfRule type="cellIs" dxfId="6010" priority="5852" operator="lessThan">
      <formula>$C$4</formula>
    </cfRule>
  </conditionalFormatting>
  <conditionalFormatting sqref="CL47">
    <cfRule type="cellIs" dxfId="6009" priority="5853" operator="lessThan">
      <formula>$C$4</formula>
    </cfRule>
  </conditionalFormatting>
  <conditionalFormatting sqref="CL47">
    <cfRule type="cellIs" dxfId="6008" priority="5854" operator="lessThan">
      <formula>$C$4</formula>
    </cfRule>
  </conditionalFormatting>
  <conditionalFormatting sqref="CL48">
    <cfRule type="cellIs" dxfId="6007" priority="5855" operator="lessThan">
      <formula>$C$4</formula>
    </cfRule>
  </conditionalFormatting>
  <conditionalFormatting sqref="CL48">
    <cfRule type="cellIs" dxfId="6006" priority="5856" operator="lessThan">
      <formula>$C$4</formula>
    </cfRule>
  </conditionalFormatting>
  <conditionalFormatting sqref="CL49">
    <cfRule type="cellIs" dxfId="6005" priority="5857" operator="lessThan">
      <formula>$C$4</formula>
    </cfRule>
  </conditionalFormatting>
  <conditionalFormatting sqref="CL49">
    <cfRule type="cellIs" dxfId="6004" priority="5858" operator="lessThan">
      <formula>$C$4</formula>
    </cfRule>
  </conditionalFormatting>
  <conditionalFormatting sqref="CL50">
    <cfRule type="cellIs" dxfId="6003" priority="5859" operator="lessThan">
      <formula>$C$4</formula>
    </cfRule>
  </conditionalFormatting>
  <conditionalFormatting sqref="CL50">
    <cfRule type="cellIs" dxfId="6002" priority="5860" operator="lessThan">
      <formula>$C$4</formula>
    </cfRule>
  </conditionalFormatting>
  <conditionalFormatting sqref="CL51">
    <cfRule type="cellIs" dxfId="6001" priority="5861" operator="lessThan">
      <formula>$C$4</formula>
    </cfRule>
  </conditionalFormatting>
  <conditionalFormatting sqref="CL51">
    <cfRule type="cellIs" dxfId="6000" priority="5862" operator="lessThan">
      <formula>$C$4</formula>
    </cfRule>
  </conditionalFormatting>
  <conditionalFormatting sqref="CL52">
    <cfRule type="cellIs" dxfId="5999" priority="5863" operator="lessThan">
      <formula>$C$4</formula>
    </cfRule>
  </conditionalFormatting>
  <conditionalFormatting sqref="CL52">
    <cfRule type="cellIs" dxfId="5998" priority="5864" operator="lessThan">
      <formula>$C$4</formula>
    </cfRule>
  </conditionalFormatting>
  <conditionalFormatting sqref="CL53">
    <cfRule type="cellIs" dxfId="5997" priority="5865" operator="lessThan">
      <formula>$C$4</formula>
    </cfRule>
  </conditionalFormatting>
  <conditionalFormatting sqref="CL53">
    <cfRule type="cellIs" dxfId="5996" priority="5866" operator="lessThan">
      <formula>$C$4</formula>
    </cfRule>
  </conditionalFormatting>
  <conditionalFormatting sqref="CL54">
    <cfRule type="cellIs" dxfId="5995" priority="5867" operator="lessThan">
      <formula>$C$4</formula>
    </cfRule>
  </conditionalFormatting>
  <conditionalFormatting sqref="CL54">
    <cfRule type="cellIs" dxfId="5994" priority="5868" operator="lessThan">
      <formula>$C$4</formula>
    </cfRule>
  </conditionalFormatting>
  <conditionalFormatting sqref="CL55">
    <cfRule type="cellIs" dxfId="5993" priority="5869" operator="lessThan">
      <formula>$C$4</formula>
    </cfRule>
  </conditionalFormatting>
  <conditionalFormatting sqref="CL55">
    <cfRule type="cellIs" dxfId="5992" priority="5870" operator="lessThan">
      <formula>$C$4</formula>
    </cfRule>
  </conditionalFormatting>
  <conditionalFormatting sqref="CL56">
    <cfRule type="cellIs" dxfId="5991" priority="5871" operator="lessThan">
      <formula>$C$4</formula>
    </cfRule>
  </conditionalFormatting>
  <conditionalFormatting sqref="CL56">
    <cfRule type="cellIs" dxfId="5990" priority="5872" operator="lessThan">
      <formula>$C$4</formula>
    </cfRule>
  </conditionalFormatting>
  <conditionalFormatting sqref="CL57">
    <cfRule type="cellIs" dxfId="5989" priority="5873" operator="lessThan">
      <formula>$C$4</formula>
    </cfRule>
  </conditionalFormatting>
  <conditionalFormatting sqref="CL57">
    <cfRule type="cellIs" dxfId="5988" priority="5874" operator="lessThan">
      <formula>$C$4</formula>
    </cfRule>
  </conditionalFormatting>
  <conditionalFormatting sqref="CL58">
    <cfRule type="cellIs" dxfId="5987" priority="5875" operator="lessThan">
      <formula>$C$4</formula>
    </cfRule>
  </conditionalFormatting>
  <conditionalFormatting sqref="CL58">
    <cfRule type="cellIs" dxfId="5986" priority="5876" operator="lessThan">
      <formula>$C$4</formula>
    </cfRule>
  </conditionalFormatting>
  <conditionalFormatting sqref="CL59">
    <cfRule type="cellIs" dxfId="5985" priority="5877" operator="lessThan">
      <formula>$C$4</formula>
    </cfRule>
  </conditionalFormatting>
  <conditionalFormatting sqref="CL59">
    <cfRule type="cellIs" dxfId="5984" priority="5878" operator="lessThan">
      <formula>$C$4</formula>
    </cfRule>
  </conditionalFormatting>
  <conditionalFormatting sqref="CL60">
    <cfRule type="cellIs" dxfId="5983" priority="5879" operator="lessThan">
      <formula>$C$4</formula>
    </cfRule>
  </conditionalFormatting>
  <conditionalFormatting sqref="CL60">
    <cfRule type="cellIs" dxfId="5982" priority="5880" operator="lessThan">
      <formula>$C$4</formula>
    </cfRule>
  </conditionalFormatting>
  <conditionalFormatting sqref="AK11">
    <cfRule type="cellIs" dxfId="5981" priority="325" operator="lessThan">
      <formula>$C$4</formula>
    </cfRule>
  </conditionalFormatting>
  <conditionalFormatting sqref="AK12">
    <cfRule type="cellIs" dxfId="5980" priority="326" operator="lessThan">
      <formula>$C$4</formula>
    </cfRule>
  </conditionalFormatting>
  <conditionalFormatting sqref="AK13">
    <cfRule type="cellIs" dxfId="5979" priority="327" operator="lessThan">
      <formula>$C$4</formula>
    </cfRule>
  </conditionalFormatting>
  <conditionalFormatting sqref="AK14">
    <cfRule type="cellIs" dxfId="5978" priority="328" operator="lessThan">
      <formula>$C$4</formula>
    </cfRule>
  </conditionalFormatting>
  <conditionalFormatting sqref="AK15">
    <cfRule type="cellIs" dxfId="5977" priority="329" operator="lessThan">
      <formula>$C$4</formula>
    </cfRule>
  </conditionalFormatting>
  <conditionalFormatting sqref="AK16">
    <cfRule type="cellIs" dxfId="5976" priority="330" operator="lessThan">
      <formula>$C$4</formula>
    </cfRule>
  </conditionalFormatting>
  <conditionalFormatting sqref="AK17">
    <cfRule type="cellIs" dxfId="5975" priority="331" operator="lessThan">
      <formula>$C$4</formula>
    </cfRule>
  </conditionalFormatting>
  <conditionalFormatting sqref="AK18">
    <cfRule type="cellIs" dxfId="5974" priority="332" operator="lessThan">
      <formula>$C$4</formula>
    </cfRule>
  </conditionalFormatting>
  <conditionalFormatting sqref="AK19">
    <cfRule type="cellIs" dxfId="5973" priority="333" operator="lessThan">
      <formula>$C$4</formula>
    </cfRule>
  </conditionalFormatting>
  <conditionalFormatting sqref="AK20">
    <cfRule type="cellIs" dxfId="5972" priority="334" operator="lessThan">
      <formula>$C$4</formula>
    </cfRule>
  </conditionalFormatting>
  <conditionalFormatting sqref="AK21">
    <cfRule type="cellIs" dxfId="5971" priority="335" operator="lessThan">
      <formula>$C$4</formula>
    </cfRule>
  </conditionalFormatting>
  <conditionalFormatting sqref="AK22">
    <cfRule type="cellIs" dxfId="5970" priority="336" operator="lessThan">
      <formula>$C$4</formula>
    </cfRule>
  </conditionalFormatting>
  <conditionalFormatting sqref="AK23">
    <cfRule type="cellIs" dxfId="5969" priority="337" operator="lessThan">
      <formula>$C$4</formula>
    </cfRule>
  </conditionalFormatting>
  <conditionalFormatting sqref="AK24">
    <cfRule type="cellIs" dxfId="5968" priority="338" operator="lessThan">
      <formula>$C$4</formula>
    </cfRule>
  </conditionalFormatting>
  <conditionalFormatting sqref="AK25">
    <cfRule type="cellIs" dxfId="5967" priority="339" operator="lessThan">
      <formula>$C$4</formula>
    </cfRule>
  </conditionalFormatting>
  <conditionalFormatting sqref="AK26">
    <cfRule type="cellIs" dxfId="5966" priority="340" operator="lessThan">
      <formula>$C$4</formula>
    </cfRule>
  </conditionalFormatting>
  <conditionalFormatting sqref="AK27">
    <cfRule type="cellIs" dxfId="5965" priority="341" operator="lessThan">
      <formula>$C$4</formula>
    </cfRule>
  </conditionalFormatting>
  <conditionalFormatting sqref="AK28">
    <cfRule type="cellIs" dxfId="5964" priority="342" operator="lessThan">
      <formula>$C$4</formula>
    </cfRule>
  </conditionalFormatting>
  <conditionalFormatting sqref="AK29">
    <cfRule type="cellIs" dxfId="5963" priority="343" operator="lessThan">
      <formula>$C$4</formula>
    </cfRule>
  </conditionalFormatting>
  <conditionalFormatting sqref="AK30">
    <cfRule type="cellIs" dxfId="5962" priority="344" operator="lessThan">
      <formula>$C$4</formula>
    </cfRule>
  </conditionalFormatting>
  <conditionalFormatting sqref="AK31">
    <cfRule type="cellIs" dxfId="5961" priority="345" operator="lessThan">
      <formula>$C$4</formula>
    </cfRule>
  </conditionalFormatting>
  <conditionalFormatting sqref="AK32">
    <cfRule type="cellIs" dxfId="5960" priority="346" operator="lessThan">
      <formula>$C$4</formula>
    </cfRule>
  </conditionalFormatting>
  <conditionalFormatting sqref="AK33">
    <cfRule type="cellIs" dxfId="5959" priority="347" operator="lessThan">
      <formula>$C$4</formula>
    </cfRule>
  </conditionalFormatting>
  <conditionalFormatting sqref="AK34">
    <cfRule type="cellIs" dxfId="5958" priority="348" operator="lessThan">
      <formula>$C$4</formula>
    </cfRule>
  </conditionalFormatting>
  <conditionalFormatting sqref="AK35">
    <cfRule type="cellIs" dxfId="5957" priority="349" operator="lessThan">
      <formula>$C$4</formula>
    </cfRule>
  </conditionalFormatting>
  <conditionalFormatting sqref="AK36">
    <cfRule type="cellIs" dxfId="5956" priority="350" operator="lessThan">
      <formula>$C$4</formula>
    </cfRule>
  </conditionalFormatting>
  <conditionalFormatting sqref="AK37">
    <cfRule type="cellIs" dxfId="5955" priority="351" operator="lessThan">
      <formula>$C$4</formula>
    </cfRule>
  </conditionalFormatting>
  <conditionalFormatting sqref="AK38">
    <cfRule type="cellIs" dxfId="5954" priority="352" operator="lessThan">
      <formula>$C$4</formula>
    </cfRule>
  </conditionalFormatting>
  <conditionalFormatting sqref="AK39">
    <cfRule type="cellIs" dxfId="5953" priority="353" operator="lessThan">
      <formula>$C$4</formula>
    </cfRule>
  </conditionalFormatting>
  <conditionalFormatting sqref="AK40">
    <cfRule type="cellIs" dxfId="5952" priority="354" operator="lessThan">
      <formula>$C$4</formula>
    </cfRule>
  </conditionalFormatting>
  <conditionalFormatting sqref="AK41">
    <cfRule type="cellIs" dxfId="5951" priority="355" operator="lessThan">
      <formula>$C$4</formula>
    </cfRule>
  </conditionalFormatting>
  <conditionalFormatting sqref="AK42">
    <cfRule type="cellIs" dxfId="5950" priority="356" operator="lessThan">
      <formula>$C$4</formula>
    </cfRule>
  </conditionalFormatting>
  <conditionalFormatting sqref="AK43">
    <cfRule type="cellIs" dxfId="5949" priority="357" operator="lessThan">
      <formula>$C$4</formula>
    </cfRule>
  </conditionalFormatting>
  <conditionalFormatting sqref="AK44">
    <cfRule type="cellIs" dxfId="5948" priority="358" operator="lessThan">
      <formula>$C$4</formula>
    </cfRule>
  </conditionalFormatting>
  <conditionalFormatting sqref="AK45">
    <cfRule type="cellIs" dxfId="5947" priority="359" operator="lessThan">
      <formula>$C$4</formula>
    </cfRule>
  </conditionalFormatting>
  <conditionalFormatting sqref="AK46">
    <cfRule type="cellIs" dxfId="5946" priority="360" operator="lessThan">
      <formula>$C$4</formula>
    </cfRule>
  </conditionalFormatting>
  <conditionalFormatting sqref="AJ11">
    <cfRule type="cellIs" dxfId="5945" priority="289" operator="lessThan">
      <formula>$C$4</formula>
    </cfRule>
  </conditionalFormatting>
  <conditionalFormatting sqref="AJ12">
    <cfRule type="cellIs" dxfId="5944" priority="290" operator="lessThan">
      <formula>$C$4</formula>
    </cfRule>
  </conditionalFormatting>
  <conditionalFormatting sqref="AJ13">
    <cfRule type="cellIs" dxfId="5943" priority="291" operator="lessThan">
      <formula>$C$4</formula>
    </cfRule>
  </conditionalFormatting>
  <conditionalFormatting sqref="AJ14">
    <cfRule type="cellIs" dxfId="5942" priority="292" operator="lessThan">
      <formula>$C$4</formula>
    </cfRule>
  </conditionalFormatting>
  <conditionalFormatting sqref="AJ15">
    <cfRule type="cellIs" dxfId="5941" priority="293" operator="lessThan">
      <formula>$C$4</formula>
    </cfRule>
  </conditionalFormatting>
  <conditionalFormatting sqref="AJ16">
    <cfRule type="cellIs" dxfId="5940" priority="294" operator="lessThan">
      <formula>$C$4</formula>
    </cfRule>
  </conditionalFormatting>
  <conditionalFormatting sqref="AJ17">
    <cfRule type="cellIs" dxfId="5939" priority="295" operator="lessThan">
      <formula>$C$4</formula>
    </cfRule>
  </conditionalFormatting>
  <conditionalFormatting sqref="AJ18">
    <cfRule type="cellIs" dxfId="5938" priority="296" operator="lessThan">
      <formula>$C$4</formula>
    </cfRule>
  </conditionalFormatting>
  <conditionalFormatting sqref="AJ19">
    <cfRule type="cellIs" dxfId="5937" priority="297" operator="lessThan">
      <formula>$C$4</formula>
    </cfRule>
  </conditionalFormatting>
  <conditionalFormatting sqref="AJ20">
    <cfRule type="cellIs" dxfId="5936" priority="298" operator="lessThan">
      <formula>$C$4</formula>
    </cfRule>
  </conditionalFormatting>
  <conditionalFormatting sqref="AJ21">
    <cfRule type="cellIs" dxfId="5935" priority="299" operator="lessThan">
      <formula>$C$4</formula>
    </cfRule>
  </conditionalFormatting>
  <conditionalFormatting sqref="AJ22">
    <cfRule type="cellIs" dxfId="5934" priority="300" operator="lessThan">
      <formula>$C$4</formula>
    </cfRule>
  </conditionalFormatting>
  <conditionalFormatting sqref="AJ23">
    <cfRule type="cellIs" dxfId="5933" priority="301" operator="lessThan">
      <formula>$C$4</formula>
    </cfRule>
  </conditionalFormatting>
  <conditionalFormatting sqref="AJ24">
    <cfRule type="cellIs" dxfId="5932" priority="302" operator="lessThan">
      <formula>$C$4</formula>
    </cfRule>
  </conditionalFormatting>
  <conditionalFormatting sqref="AJ25">
    <cfRule type="cellIs" dxfId="5931" priority="303" operator="lessThan">
      <formula>$C$4</formula>
    </cfRule>
  </conditionalFormatting>
  <conditionalFormatting sqref="AJ26">
    <cfRule type="cellIs" dxfId="5930" priority="304" operator="lessThan">
      <formula>$C$4</formula>
    </cfRule>
  </conditionalFormatting>
  <conditionalFormatting sqref="AJ27">
    <cfRule type="cellIs" dxfId="5929" priority="305" operator="lessThan">
      <formula>$C$4</formula>
    </cfRule>
  </conditionalFormatting>
  <conditionalFormatting sqref="AJ28">
    <cfRule type="cellIs" dxfId="5928" priority="306" operator="lessThan">
      <formula>$C$4</formula>
    </cfRule>
  </conditionalFormatting>
  <conditionalFormatting sqref="AJ29">
    <cfRule type="cellIs" dxfId="5927" priority="307" operator="lessThan">
      <formula>$C$4</formula>
    </cfRule>
  </conditionalFormatting>
  <conditionalFormatting sqref="AJ30">
    <cfRule type="cellIs" dxfId="5926" priority="308" operator="lessThan">
      <formula>$C$4</formula>
    </cfRule>
  </conditionalFormatting>
  <conditionalFormatting sqref="AJ31">
    <cfRule type="cellIs" dxfId="5925" priority="309" operator="lessThan">
      <formula>$C$4</formula>
    </cfRule>
  </conditionalFormatting>
  <conditionalFormatting sqref="AJ32">
    <cfRule type="cellIs" dxfId="5924" priority="310" operator="lessThan">
      <formula>$C$4</formula>
    </cfRule>
  </conditionalFormatting>
  <conditionalFormatting sqref="AJ33">
    <cfRule type="cellIs" dxfId="5923" priority="311" operator="lessThan">
      <formula>$C$4</formula>
    </cfRule>
  </conditionalFormatting>
  <conditionalFormatting sqref="AJ34">
    <cfRule type="cellIs" dxfId="5922" priority="312" operator="lessThan">
      <formula>$C$4</formula>
    </cfRule>
  </conditionalFormatting>
  <conditionalFormatting sqref="AJ35">
    <cfRule type="cellIs" dxfId="5921" priority="313" operator="lessThan">
      <formula>$C$4</formula>
    </cfRule>
  </conditionalFormatting>
  <conditionalFormatting sqref="AJ36">
    <cfRule type="cellIs" dxfId="5920" priority="314" operator="lessThan">
      <formula>$C$4</formula>
    </cfRule>
  </conditionalFormatting>
  <conditionalFormatting sqref="AJ37">
    <cfRule type="cellIs" dxfId="5919" priority="315" operator="lessThan">
      <formula>$C$4</formula>
    </cfRule>
  </conditionalFormatting>
  <conditionalFormatting sqref="AJ38">
    <cfRule type="cellIs" dxfId="5918" priority="316" operator="lessThan">
      <formula>$C$4</formula>
    </cfRule>
  </conditionalFormatting>
  <conditionalFormatting sqref="AJ39">
    <cfRule type="cellIs" dxfId="5917" priority="317" operator="lessThan">
      <formula>$C$4</formula>
    </cfRule>
  </conditionalFormatting>
  <conditionalFormatting sqref="AJ40">
    <cfRule type="cellIs" dxfId="5916" priority="318" operator="lessThan">
      <formula>$C$4</formula>
    </cfRule>
  </conditionalFormatting>
  <conditionalFormatting sqref="AJ41">
    <cfRule type="cellIs" dxfId="5915" priority="319" operator="lessThan">
      <formula>$C$4</formula>
    </cfRule>
  </conditionalFormatting>
  <conditionalFormatting sqref="AJ42">
    <cfRule type="cellIs" dxfId="5914" priority="320" operator="lessThan">
      <formula>$C$4</formula>
    </cfRule>
  </conditionalFormatting>
  <conditionalFormatting sqref="AJ43">
    <cfRule type="cellIs" dxfId="5913" priority="321" operator="lessThan">
      <formula>$C$4</formula>
    </cfRule>
  </conditionalFormatting>
  <conditionalFormatting sqref="AJ44">
    <cfRule type="cellIs" dxfId="5912" priority="322" operator="lessThan">
      <formula>$C$4</formula>
    </cfRule>
  </conditionalFormatting>
  <conditionalFormatting sqref="AJ45">
    <cfRule type="cellIs" dxfId="5911" priority="323" operator="lessThan">
      <formula>$C$4</formula>
    </cfRule>
  </conditionalFormatting>
  <conditionalFormatting sqref="AJ46">
    <cfRule type="cellIs" dxfId="5910" priority="324" operator="lessThan">
      <formula>$C$4</formula>
    </cfRule>
  </conditionalFormatting>
  <conditionalFormatting sqref="BF11">
    <cfRule type="cellIs" dxfId="5909" priority="217" operator="lessThan">
      <formula>$C$4</formula>
    </cfRule>
  </conditionalFormatting>
  <conditionalFormatting sqref="BF11">
    <cfRule type="cellIs" dxfId="5908" priority="218" operator="lessThan">
      <formula>$C$4</formula>
    </cfRule>
  </conditionalFormatting>
  <conditionalFormatting sqref="BF12">
    <cfRule type="cellIs" dxfId="5907" priority="219" operator="lessThan">
      <formula>$C$4</formula>
    </cfRule>
  </conditionalFormatting>
  <conditionalFormatting sqref="BF12">
    <cfRule type="cellIs" dxfId="5906" priority="220" operator="lessThan">
      <formula>$C$4</formula>
    </cfRule>
  </conditionalFormatting>
  <conditionalFormatting sqref="BF13">
    <cfRule type="cellIs" dxfId="5905" priority="221" operator="lessThan">
      <formula>$C$4</formula>
    </cfRule>
  </conditionalFormatting>
  <conditionalFormatting sqref="BF13">
    <cfRule type="cellIs" dxfId="5904" priority="222" operator="lessThan">
      <formula>$C$4</formula>
    </cfRule>
  </conditionalFormatting>
  <conditionalFormatting sqref="BF14">
    <cfRule type="cellIs" dxfId="5903" priority="223" operator="lessThan">
      <formula>$C$4</formula>
    </cfRule>
  </conditionalFormatting>
  <conditionalFormatting sqref="BF14">
    <cfRule type="cellIs" dxfId="5902" priority="224" operator="lessThan">
      <formula>$C$4</formula>
    </cfRule>
  </conditionalFormatting>
  <conditionalFormatting sqref="BF15">
    <cfRule type="cellIs" dxfId="5901" priority="225" operator="lessThan">
      <formula>$C$4</formula>
    </cfRule>
  </conditionalFormatting>
  <conditionalFormatting sqref="BF15">
    <cfRule type="cellIs" dxfId="5900" priority="226" operator="lessThan">
      <formula>$C$4</formula>
    </cfRule>
  </conditionalFormatting>
  <conditionalFormatting sqref="BF16">
    <cfRule type="cellIs" dxfId="5899" priority="227" operator="lessThan">
      <formula>$C$4</formula>
    </cfRule>
  </conditionalFormatting>
  <conditionalFormatting sqref="BF16">
    <cfRule type="cellIs" dxfId="5898" priority="228" operator="lessThan">
      <formula>$C$4</formula>
    </cfRule>
  </conditionalFormatting>
  <conditionalFormatting sqref="BF17">
    <cfRule type="cellIs" dxfId="5897" priority="229" operator="lessThan">
      <formula>$C$4</formula>
    </cfRule>
  </conditionalFormatting>
  <conditionalFormatting sqref="BF17">
    <cfRule type="cellIs" dxfId="5896" priority="230" operator="lessThan">
      <formula>$C$4</formula>
    </cfRule>
  </conditionalFormatting>
  <conditionalFormatting sqref="BF18">
    <cfRule type="cellIs" dxfId="5895" priority="231" operator="lessThan">
      <formula>$C$4</formula>
    </cfRule>
  </conditionalFormatting>
  <conditionalFormatting sqref="BF18">
    <cfRule type="cellIs" dxfId="5894" priority="232" operator="lessThan">
      <formula>$C$4</formula>
    </cfRule>
  </conditionalFormatting>
  <conditionalFormatting sqref="BF19">
    <cfRule type="cellIs" dxfId="5893" priority="233" operator="lessThan">
      <formula>$C$4</formula>
    </cfRule>
  </conditionalFormatting>
  <conditionalFormatting sqref="BF19">
    <cfRule type="cellIs" dxfId="5892" priority="234" operator="lessThan">
      <formula>$C$4</formula>
    </cfRule>
  </conditionalFormatting>
  <conditionalFormatting sqref="BF20">
    <cfRule type="cellIs" dxfId="5891" priority="235" operator="lessThan">
      <formula>$C$4</formula>
    </cfRule>
  </conditionalFormatting>
  <conditionalFormatting sqref="BF20">
    <cfRule type="cellIs" dxfId="5890" priority="236" operator="lessThan">
      <formula>$C$4</formula>
    </cfRule>
  </conditionalFormatting>
  <conditionalFormatting sqref="BF21">
    <cfRule type="cellIs" dxfId="5889" priority="237" operator="lessThan">
      <formula>$C$4</formula>
    </cfRule>
  </conditionalFormatting>
  <conditionalFormatting sqref="BF21">
    <cfRule type="cellIs" dxfId="5888" priority="238" operator="lessThan">
      <formula>$C$4</formula>
    </cfRule>
  </conditionalFormatting>
  <conditionalFormatting sqref="BF22">
    <cfRule type="cellIs" dxfId="5887" priority="239" operator="lessThan">
      <formula>$C$4</formula>
    </cfRule>
  </conditionalFormatting>
  <conditionalFormatting sqref="BF22">
    <cfRule type="cellIs" dxfId="5886" priority="240" operator="lessThan">
      <formula>$C$4</formula>
    </cfRule>
  </conditionalFormatting>
  <conditionalFormatting sqref="BF23">
    <cfRule type="cellIs" dxfId="5885" priority="241" operator="lessThan">
      <formula>$C$4</formula>
    </cfRule>
  </conditionalFormatting>
  <conditionalFormatting sqref="BF23">
    <cfRule type="cellIs" dxfId="5884" priority="242" operator="lessThan">
      <formula>$C$4</formula>
    </cfRule>
  </conditionalFormatting>
  <conditionalFormatting sqref="BF24">
    <cfRule type="cellIs" dxfId="5883" priority="243" operator="lessThan">
      <formula>$C$4</formula>
    </cfRule>
  </conditionalFormatting>
  <conditionalFormatting sqref="BF24">
    <cfRule type="cellIs" dxfId="5882" priority="244" operator="lessThan">
      <formula>$C$4</formula>
    </cfRule>
  </conditionalFormatting>
  <conditionalFormatting sqref="BF25">
    <cfRule type="cellIs" dxfId="5881" priority="245" operator="lessThan">
      <formula>$C$4</formula>
    </cfRule>
  </conditionalFormatting>
  <conditionalFormatting sqref="BF25">
    <cfRule type="cellIs" dxfId="5880" priority="246" operator="lessThan">
      <formula>$C$4</formula>
    </cfRule>
  </conditionalFormatting>
  <conditionalFormatting sqref="BF26">
    <cfRule type="cellIs" dxfId="5879" priority="247" operator="lessThan">
      <formula>$C$4</formula>
    </cfRule>
  </conditionalFormatting>
  <conditionalFormatting sqref="BF26">
    <cfRule type="cellIs" dxfId="5878" priority="248" operator="lessThan">
      <formula>$C$4</formula>
    </cfRule>
  </conditionalFormatting>
  <conditionalFormatting sqref="BF27">
    <cfRule type="cellIs" dxfId="5877" priority="249" operator="lessThan">
      <formula>$C$4</formula>
    </cfRule>
  </conditionalFormatting>
  <conditionalFormatting sqref="BF27">
    <cfRule type="cellIs" dxfId="5876" priority="250" operator="lessThan">
      <formula>$C$4</formula>
    </cfRule>
  </conditionalFormatting>
  <conditionalFormatting sqref="BF28">
    <cfRule type="cellIs" dxfId="5875" priority="251" operator="lessThan">
      <formula>$C$4</formula>
    </cfRule>
  </conditionalFormatting>
  <conditionalFormatting sqref="BF28">
    <cfRule type="cellIs" dxfId="5874" priority="252" operator="lessThan">
      <formula>$C$4</formula>
    </cfRule>
  </conditionalFormatting>
  <conditionalFormatting sqref="BF29">
    <cfRule type="cellIs" dxfId="5873" priority="253" operator="lessThan">
      <formula>$C$4</formula>
    </cfRule>
  </conditionalFormatting>
  <conditionalFormatting sqref="BF29">
    <cfRule type="cellIs" dxfId="5872" priority="254" operator="lessThan">
      <formula>$C$4</formula>
    </cfRule>
  </conditionalFormatting>
  <conditionalFormatting sqref="BF30">
    <cfRule type="cellIs" dxfId="5871" priority="255" operator="lessThan">
      <formula>$C$4</formula>
    </cfRule>
  </conditionalFormatting>
  <conditionalFormatting sqref="BF30">
    <cfRule type="cellIs" dxfId="5870" priority="256" operator="lessThan">
      <formula>$C$4</formula>
    </cfRule>
  </conditionalFormatting>
  <conditionalFormatting sqref="BF31">
    <cfRule type="cellIs" dxfId="5869" priority="257" operator="lessThan">
      <formula>$C$4</formula>
    </cfRule>
  </conditionalFormatting>
  <conditionalFormatting sqref="BF31">
    <cfRule type="cellIs" dxfId="5868" priority="258" operator="lessThan">
      <formula>$C$4</formula>
    </cfRule>
  </conditionalFormatting>
  <conditionalFormatting sqref="BF32">
    <cfRule type="cellIs" dxfId="5867" priority="259" operator="lessThan">
      <formula>$C$4</formula>
    </cfRule>
  </conditionalFormatting>
  <conditionalFormatting sqref="BF32">
    <cfRule type="cellIs" dxfId="5866" priority="260" operator="lessThan">
      <formula>$C$4</formula>
    </cfRule>
  </conditionalFormatting>
  <conditionalFormatting sqref="BF33">
    <cfRule type="cellIs" dxfId="5865" priority="261" operator="lessThan">
      <formula>$C$4</formula>
    </cfRule>
  </conditionalFormatting>
  <conditionalFormatting sqref="BF33">
    <cfRule type="cellIs" dxfId="5864" priority="262" operator="lessThan">
      <formula>$C$4</formula>
    </cfRule>
  </conditionalFormatting>
  <conditionalFormatting sqref="BF34">
    <cfRule type="cellIs" dxfId="5863" priority="263" operator="lessThan">
      <formula>$C$4</formula>
    </cfRule>
  </conditionalFormatting>
  <conditionalFormatting sqref="BF34">
    <cfRule type="cellIs" dxfId="5862" priority="264" operator="lessThan">
      <formula>$C$4</formula>
    </cfRule>
  </conditionalFormatting>
  <conditionalFormatting sqref="BF35">
    <cfRule type="cellIs" dxfId="5861" priority="265" operator="lessThan">
      <formula>$C$4</formula>
    </cfRule>
  </conditionalFormatting>
  <conditionalFormatting sqref="BF35">
    <cfRule type="cellIs" dxfId="5860" priority="266" operator="lessThan">
      <formula>$C$4</formula>
    </cfRule>
  </conditionalFormatting>
  <conditionalFormatting sqref="BF36">
    <cfRule type="cellIs" dxfId="5859" priority="267" operator="lessThan">
      <formula>$C$4</formula>
    </cfRule>
  </conditionalFormatting>
  <conditionalFormatting sqref="BF36">
    <cfRule type="cellIs" dxfId="5858" priority="268" operator="lessThan">
      <formula>$C$4</formula>
    </cfRule>
  </conditionalFormatting>
  <conditionalFormatting sqref="BF37">
    <cfRule type="cellIs" dxfId="5857" priority="269" operator="lessThan">
      <formula>$C$4</formula>
    </cfRule>
  </conditionalFormatting>
  <conditionalFormatting sqref="BF37">
    <cfRule type="cellIs" dxfId="5856" priority="270" operator="lessThan">
      <formula>$C$4</formula>
    </cfRule>
  </conditionalFormatting>
  <conditionalFormatting sqref="BF38">
    <cfRule type="cellIs" dxfId="5855" priority="271" operator="lessThan">
      <formula>$C$4</formula>
    </cfRule>
  </conditionalFormatting>
  <conditionalFormatting sqref="BF38">
    <cfRule type="cellIs" dxfId="5854" priority="272" operator="lessThan">
      <formula>$C$4</formula>
    </cfRule>
  </conditionalFormatting>
  <conditionalFormatting sqref="BF39">
    <cfRule type="cellIs" dxfId="5853" priority="273" operator="lessThan">
      <formula>$C$4</formula>
    </cfRule>
  </conditionalFormatting>
  <conditionalFormatting sqref="BF39">
    <cfRule type="cellIs" dxfId="5852" priority="274" operator="lessThan">
      <formula>$C$4</formula>
    </cfRule>
  </conditionalFormatting>
  <conditionalFormatting sqref="BF40">
    <cfRule type="cellIs" dxfId="5851" priority="275" operator="lessThan">
      <formula>$C$4</formula>
    </cfRule>
  </conditionalFormatting>
  <conditionalFormatting sqref="BF40">
    <cfRule type="cellIs" dxfId="5850" priority="276" operator="lessThan">
      <formula>$C$4</formula>
    </cfRule>
  </conditionalFormatting>
  <conditionalFormatting sqref="BF41">
    <cfRule type="cellIs" dxfId="5849" priority="277" operator="lessThan">
      <formula>$C$4</formula>
    </cfRule>
  </conditionalFormatting>
  <conditionalFormatting sqref="BF41">
    <cfRule type="cellIs" dxfId="5848" priority="278" operator="lessThan">
      <formula>$C$4</formula>
    </cfRule>
  </conditionalFormatting>
  <conditionalFormatting sqref="BF42">
    <cfRule type="cellIs" dxfId="5847" priority="279" operator="lessThan">
      <formula>$C$4</formula>
    </cfRule>
  </conditionalFormatting>
  <conditionalFormatting sqref="BF42">
    <cfRule type="cellIs" dxfId="5846" priority="280" operator="lessThan">
      <formula>$C$4</formula>
    </cfRule>
  </conditionalFormatting>
  <conditionalFormatting sqref="BF43">
    <cfRule type="cellIs" dxfId="5845" priority="281" operator="lessThan">
      <formula>$C$4</formula>
    </cfRule>
  </conditionalFormatting>
  <conditionalFormatting sqref="BF43">
    <cfRule type="cellIs" dxfId="5844" priority="282" operator="lessThan">
      <formula>$C$4</formula>
    </cfRule>
  </conditionalFormatting>
  <conditionalFormatting sqref="BF44">
    <cfRule type="cellIs" dxfId="5843" priority="283" operator="lessThan">
      <formula>$C$4</formula>
    </cfRule>
  </conditionalFormatting>
  <conditionalFormatting sqref="BF44">
    <cfRule type="cellIs" dxfId="5842" priority="284" operator="lessThan">
      <formula>$C$4</formula>
    </cfRule>
  </conditionalFormatting>
  <conditionalFormatting sqref="BF45">
    <cfRule type="cellIs" dxfId="5841" priority="285" operator="lessThan">
      <formula>$C$4</formula>
    </cfRule>
  </conditionalFormatting>
  <conditionalFormatting sqref="BF45">
    <cfRule type="cellIs" dxfId="5840" priority="286" operator="lessThan">
      <formula>$C$4</formula>
    </cfRule>
  </conditionalFormatting>
  <conditionalFormatting sqref="BF46">
    <cfRule type="cellIs" dxfId="5839" priority="287" operator="lessThan">
      <formula>$C$4</formula>
    </cfRule>
  </conditionalFormatting>
  <conditionalFormatting sqref="BF46">
    <cfRule type="cellIs" dxfId="5838" priority="288" operator="lessThan">
      <formula>$C$4</formula>
    </cfRule>
  </conditionalFormatting>
  <conditionalFormatting sqref="BS11">
    <cfRule type="cellIs" dxfId="5837" priority="145" operator="lessThan">
      <formula>$C$4</formula>
    </cfRule>
  </conditionalFormatting>
  <conditionalFormatting sqref="BS11">
    <cfRule type="cellIs" dxfId="5836" priority="146" operator="lessThan">
      <formula>$C$4</formula>
    </cfRule>
  </conditionalFormatting>
  <conditionalFormatting sqref="BS12">
    <cfRule type="cellIs" dxfId="5835" priority="147" operator="lessThan">
      <formula>$C$4</formula>
    </cfRule>
  </conditionalFormatting>
  <conditionalFormatting sqref="BS12">
    <cfRule type="cellIs" dxfId="5834" priority="148" operator="lessThan">
      <formula>$C$4</formula>
    </cfRule>
  </conditionalFormatting>
  <conditionalFormatting sqref="BS13">
    <cfRule type="cellIs" dxfId="5833" priority="149" operator="lessThan">
      <formula>$C$4</formula>
    </cfRule>
  </conditionalFormatting>
  <conditionalFormatting sqref="BS13">
    <cfRule type="cellIs" dxfId="5832" priority="150" operator="lessThan">
      <formula>$C$4</formula>
    </cfRule>
  </conditionalFormatting>
  <conditionalFormatting sqref="BS14">
    <cfRule type="cellIs" dxfId="5831" priority="151" operator="lessThan">
      <formula>$C$4</formula>
    </cfRule>
  </conditionalFormatting>
  <conditionalFormatting sqref="BS14">
    <cfRule type="cellIs" dxfId="5830" priority="152" operator="lessThan">
      <formula>$C$4</formula>
    </cfRule>
  </conditionalFormatting>
  <conditionalFormatting sqref="BS15">
    <cfRule type="cellIs" dxfId="5829" priority="153" operator="lessThan">
      <formula>$C$4</formula>
    </cfRule>
  </conditionalFormatting>
  <conditionalFormatting sqref="BS15">
    <cfRule type="cellIs" dxfId="5828" priority="154" operator="lessThan">
      <formula>$C$4</formula>
    </cfRule>
  </conditionalFormatting>
  <conditionalFormatting sqref="BS16">
    <cfRule type="cellIs" dxfId="5827" priority="155" operator="lessThan">
      <formula>$C$4</formula>
    </cfRule>
  </conditionalFormatting>
  <conditionalFormatting sqref="BS16">
    <cfRule type="cellIs" dxfId="5826" priority="156" operator="lessThan">
      <formula>$C$4</formula>
    </cfRule>
  </conditionalFormatting>
  <conditionalFormatting sqref="BS17">
    <cfRule type="cellIs" dxfId="5825" priority="157" operator="lessThan">
      <formula>$C$4</formula>
    </cfRule>
  </conditionalFormatting>
  <conditionalFormatting sqref="BS17">
    <cfRule type="cellIs" dxfId="5824" priority="158" operator="lessThan">
      <formula>$C$4</formula>
    </cfRule>
  </conditionalFormatting>
  <conditionalFormatting sqref="BS18">
    <cfRule type="cellIs" dxfId="5823" priority="159" operator="lessThan">
      <formula>$C$4</formula>
    </cfRule>
  </conditionalFormatting>
  <conditionalFormatting sqref="BS18">
    <cfRule type="cellIs" dxfId="5822" priority="160" operator="lessThan">
      <formula>$C$4</formula>
    </cfRule>
  </conditionalFormatting>
  <conditionalFormatting sqref="BS19">
    <cfRule type="cellIs" dxfId="5821" priority="161" operator="lessThan">
      <formula>$C$4</formula>
    </cfRule>
  </conditionalFormatting>
  <conditionalFormatting sqref="BS19">
    <cfRule type="cellIs" dxfId="5820" priority="162" operator="lessThan">
      <formula>$C$4</formula>
    </cfRule>
  </conditionalFormatting>
  <conditionalFormatting sqref="BS20">
    <cfRule type="cellIs" dxfId="5819" priority="163" operator="lessThan">
      <formula>$C$4</formula>
    </cfRule>
  </conditionalFormatting>
  <conditionalFormatting sqref="BS20">
    <cfRule type="cellIs" dxfId="5818" priority="164" operator="lessThan">
      <formula>$C$4</formula>
    </cfRule>
  </conditionalFormatting>
  <conditionalFormatting sqref="BS21">
    <cfRule type="cellIs" dxfId="5817" priority="165" operator="lessThan">
      <formula>$C$4</formula>
    </cfRule>
  </conditionalFormatting>
  <conditionalFormatting sqref="BS21">
    <cfRule type="cellIs" dxfId="5816" priority="166" operator="lessThan">
      <formula>$C$4</formula>
    </cfRule>
  </conditionalFormatting>
  <conditionalFormatting sqref="BS22">
    <cfRule type="cellIs" dxfId="5815" priority="167" operator="lessThan">
      <formula>$C$4</formula>
    </cfRule>
  </conditionalFormatting>
  <conditionalFormatting sqref="BS22">
    <cfRule type="cellIs" dxfId="5814" priority="168" operator="lessThan">
      <formula>$C$4</formula>
    </cfRule>
  </conditionalFormatting>
  <conditionalFormatting sqref="BS23">
    <cfRule type="cellIs" dxfId="5813" priority="169" operator="lessThan">
      <formula>$C$4</formula>
    </cfRule>
  </conditionalFormatting>
  <conditionalFormatting sqref="BS23">
    <cfRule type="cellIs" dxfId="5812" priority="170" operator="lessThan">
      <formula>$C$4</formula>
    </cfRule>
  </conditionalFormatting>
  <conditionalFormatting sqref="BS24">
    <cfRule type="cellIs" dxfId="5811" priority="171" operator="lessThan">
      <formula>$C$4</formula>
    </cfRule>
  </conditionalFormatting>
  <conditionalFormatting sqref="BS24">
    <cfRule type="cellIs" dxfId="5810" priority="172" operator="lessThan">
      <formula>$C$4</formula>
    </cfRule>
  </conditionalFormatting>
  <conditionalFormatting sqref="BS25">
    <cfRule type="cellIs" dxfId="5809" priority="173" operator="lessThan">
      <formula>$C$4</formula>
    </cfRule>
  </conditionalFormatting>
  <conditionalFormatting sqref="BS25">
    <cfRule type="cellIs" dxfId="5808" priority="174" operator="lessThan">
      <formula>$C$4</formula>
    </cfRule>
  </conditionalFormatting>
  <conditionalFormatting sqref="BS26">
    <cfRule type="cellIs" dxfId="5807" priority="175" operator="lessThan">
      <formula>$C$4</formula>
    </cfRule>
  </conditionalFormatting>
  <conditionalFormatting sqref="BS26">
    <cfRule type="cellIs" dxfId="5806" priority="176" operator="lessThan">
      <formula>$C$4</formula>
    </cfRule>
  </conditionalFormatting>
  <conditionalFormatting sqref="BS27">
    <cfRule type="cellIs" dxfId="5805" priority="177" operator="lessThan">
      <formula>$C$4</formula>
    </cfRule>
  </conditionalFormatting>
  <conditionalFormatting sqref="BS27">
    <cfRule type="cellIs" dxfId="5804" priority="178" operator="lessThan">
      <formula>$C$4</formula>
    </cfRule>
  </conditionalFormatting>
  <conditionalFormatting sqref="BS28">
    <cfRule type="cellIs" dxfId="5803" priority="179" operator="lessThan">
      <formula>$C$4</formula>
    </cfRule>
  </conditionalFormatting>
  <conditionalFormatting sqref="BS28">
    <cfRule type="cellIs" dxfId="5802" priority="180" operator="lessThan">
      <formula>$C$4</formula>
    </cfRule>
  </conditionalFormatting>
  <conditionalFormatting sqref="BS29">
    <cfRule type="cellIs" dxfId="5801" priority="181" operator="lessThan">
      <formula>$C$4</formula>
    </cfRule>
  </conditionalFormatting>
  <conditionalFormatting sqref="BS29">
    <cfRule type="cellIs" dxfId="5800" priority="182" operator="lessThan">
      <formula>$C$4</formula>
    </cfRule>
  </conditionalFormatting>
  <conditionalFormatting sqref="BS30">
    <cfRule type="cellIs" dxfId="5799" priority="183" operator="lessThan">
      <formula>$C$4</formula>
    </cfRule>
  </conditionalFormatting>
  <conditionalFormatting sqref="BS30">
    <cfRule type="cellIs" dxfId="5798" priority="184" operator="lessThan">
      <formula>$C$4</formula>
    </cfRule>
  </conditionalFormatting>
  <conditionalFormatting sqref="BS31">
    <cfRule type="cellIs" dxfId="5797" priority="185" operator="lessThan">
      <formula>$C$4</formula>
    </cfRule>
  </conditionalFormatting>
  <conditionalFormatting sqref="BS31">
    <cfRule type="cellIs" dxfId="5796" priority="186" operator="lessThan">
      <formula>$C$4</formula>
    </cfRule>
  </conditionalFormatting>
  <conditionalFormatting sqref="BS32">
    <cfRule type="cellIs" dxfId="5795" priority="187" operator="lessThan">
      <formula>$C$4</formula>
    </cfRule>
  </conditionalFormatting>
  <conditionalFormatting sqref="BS32">
    <cfRule type="cellIs" dxfId="5794" priority="188" operator="lessThan">
      <formula>$C$4</formula>
    </cfRule>
  </conditionalFormatting>
  <conditionalFormatting sqref="BS33">
    <cfRule type="cellIs" dxfId="5793" priority="189" operator="lessThan">
      <formula>$C$4</formula>
    </cfRule>
  </conditionalFormatting>
  <conditionalFormatting sqref="BS33">
    <cfRule type="cellIs" dxfId="5792" priority="190" operator="lessThan">
      <formula>$C$4</formula>
    </cfRule>
  </conditionalFormatting>
  <conditionalFormatting sqref="BS34">
    <cfRule type="cellIs" dxfId="5791" priority="191" operator="lessThan">
      <formula>$C$4</formula>
    </cfRule>
  </conditionalFormatting>
  <conditionalFormatting sqref="BS34">
    <cfRule type="cellIs" dxfId="5790" priority="192" operator="lessThan">
      <formula>$C$4</formula>
    </cfRule>
  </conditionalFormatting>
  <conditionalFormatting sqref="BS35">
    <cfRule type="cellIs" dxfId="5789" priority="193" operator="lessThan">
      <formula>$C$4</formula>
    </cfRule>
  </conditionalFormatting>
  <conditionalFormatting sqref="BS35">
    <cfRule type="cellIs" dxfId="5788" priority="194" operator="lessThan">
      <formula>$C$4</formula>
    </cfRule>
  </conditionalFormatting>
  <conditionalFormatting sqref="BS36">
    <cfRule type="cellIs" dxfId="5787" priority="195" operator="lessThan">
      <formula>$C$4</formula>
    </cfRule>
  </conditionalFormatting>
  <conditionalFormatting sqref="BS36">
    <cfRule type="cellIs" dxfId="5786" priority="196" operator="lessThan">
      <formula>$C$4</formula>
    </cfRule>
  </conditionalFormatting>
  <conditionalFormatting sqref="BS37">
    <cfRule type="cellIs" dxfId="5785" priority="197" operator="lessThan">
      <formula>$C$4</formula>
    </cfRule>
  </conditionalFormatting>
  <conditionalFormatting sqref="BS37">
    <cfRule type="cellIs" dxfId="5784" priority="198" operator="lessThan">
      <formula>$C$4</formula>
    </cfRule>
  </conditionalFormatting>
  <conditionalFormatting sqref="BS38">
    <cfRule type="cellIs" dxfId="5783" priority="199" operator="lessThan">
      <formula>$C$4</formula>
    </cfRule>
  </conditionalFormatting>
  <conditionalFormatting sqref="BS38">
    <cfRule type="cellIs" dxfId="5782" priority="200" operator="lessThan">
      <formula>$C$4</formula>
    </cfRule>
  </conditionalFormatting>
  <conditionalFormatting sqref="BS39">
    <cfRule type="cellIs" dxfId="5781" priority="201" operator="lessThan">
      <formula>$C$4</formula>
    </cfRule>
  </conditionalFormatting>
  <conditionalFormatting sqref="BS39">
    <cfRule type="cellIs" dxfId="5780" priority="202" operator="lessThan">
      <formula>$C$4</formula>
    </cfRule>
  </conditionalFormatting>
  <conditionalFormatting sqref="BS40">
    <cfRule type="cellIs" dxfId="5779" priority="203" operator="lessThan">
      <formula>$C$4</formula>
    </cfRule>
  </conditionalFormatting>
  <conditionalFormatting sqref="BS40">
    <cfRule type="cellIs" dxfId="5778" priority="204" operator="lessThan">
      <formula>$C$4</formula>
    </cfRule>
  </conditionalFormatting>
  <conditionalFormatting sqref="BS41">
    <cfRule type="cellIs" dxfId="5777" priority="205" operator="lessThan">
      <formula>$C$4</formula>
    </cfRule>
  </conditionalFormatting>
  <conditionalFormatting sqref="BS41">
    <cfRule type="cellIs" dxfId="5776" priority="206" operator="lessThan">
      <formula>$C$4</formula>
    </cfRule>
  </conditionalFormatting>
  <conditionalFormatting sqref="BS42">
    <cfRule type="cellIs" dxfId="5775" priority="207" operator="lessThan">
      <formula>$C$4</formula>
    </cfRule>
  </conditionalFormatting>
  <conditionalFormatting sqref="BS42">
    <cfRule type="cellIs" dxfId="5774" priority="208" operator="lessThan">
      <formula>$C$4</formula>
    </cfRule>
  </conditionalFormatting>
  <conditionalFormatting sqref="BS43">
    <cfRule type="cellIs" dxfId="5773" priority="209" operator="lessThan">
      <formula>$C$4</formula>
    </cfRule>
  </conditionalFormatting>
  <conditionalFormatting sqref="BS43">
    <cfRule type="cellIs" dxfId="5772" priority="210" operator="lessThan">
      <formula>$C$4</formula>
    </cfRule>
  </conditionalFormatting>
  <conditionalFormatting sqref="BS44">
    <cfRule type="cellIs" dxfId="5771" priority="211" operator="lessThan">
      <formula>$C$4</formula>
    </cfRule>
  </conditionalFormatting>
  <conditionalFormatting sqref="BS44">
    <cfRule type="cellIs" dxfId="5770" priority="212" operator="lessThan">
      <formula>$C$4</formula>
    </cfRule>
  </conditionalFormatting>
  <conditionalFormatting sqref="BS45">
    <cfRule type="cellIs" dxfId="5769" priority="213" operator="lessThan">
      <formula>$C$4</formula>
    </cfRule>
  </conditionalFormatting>
  <conditionalFormatting sqref="BS45">
    <cfRule type="cellIs" dxfId="5768" priority="214" operator="lessThan">
      <formula>$C$4</formula>
    </cfRule>
  </conditionalFormatting>
  <conditionalFormatting sqref="BS46">
    <cfRule type="cellIs" dxfId="5767" priority="215" operator="lessThan">
      <formula>$C$4</formula>
    </cfRule>
  </conditionalFormatting>
  <conditionalFormatting sqref="BS46">
    <cfRule type="cellIs" dxfId="5766" priority="216" operator="lessThan">
      <formula>$C$4</formula>
    </cfRule>
  </conditionalFormatting>
  <conditionalFormatting sqref="BW11">
    <cfRule type="cellIs" dxfId="5765" priority="73" operator="lessThan">
      <formula>$C$4</formula>
    </cfRule>
  </conditionalFormatting>
  <conditionalFormatting sqref="BW11">
    <cfRule type="cellIs" dxfId="5764" priority="74" operator="lessThan">
      <formula>$C$4</formula>
    </cfRule>
  </conditionalFormatting>
  <conditionalFormatting sqref="BW12">
    <cfRule type="cellIs" dxfId="5763" priority="75" operator="lessThan">
      <formula>$C$4</formula>
    </cfRule>
  </conditionalFormatting>
  <conditionalFormatting sqref="BW12">
    <cfRule type="cellIs" dxfId="5762" priority="76" operator="lessThan">
      <formula>$C$4</formula>
    </cfRule>
  </conditionalFormatting>
  <conditionalFormatting sqref="BW13">
    <cfRule type="cellIs" dxfId="5761" priority="77" operator="lessThan">
      <formula>$C$4</formula>
    </cfRule>
  </conditionalFormatting>
  <conditionalFormatting sqref="BW13">
    <cfRule type="cellIs" dxfId="5760" priority="78" operator="lessThan">
      <formula>$C$4</formula>
    </cfRule>
  </conditionalFormatting>
  <conditionalFormatting sqref="BW14">
    <cfRule type="cellIs" dxfId="5759" priority="79" operator="lessThan">
      <formula>$C$4</formula>
    </cfRule>
  </conditionalFormatting>
  <conditionalFormatting sqref="BW14">
    <cfRule type="cellIs" dxfId="5758" priority="80" operator="lessThan">
      <formula>$C$4</formula>
    </cfRule>
  </conditionalFormatting>
  <conditionalFormatting sqref="BW15">
    <cfRule type="cellIs" dxfId="5757" priority="81" operator="lessThan">
      <formula>$C$4</formula>
    </cfRule>
  </conditionalFormatting>
  <conditionalFormatting sqref="BW15">
    <cfRule type="cellIs" dxfId="5756" priority="82" operator="lessThan">
      <formula>$C$4</formula>
    </cfRule>
  </conditionalFormatting>
  <conditionalFormatting sqref="BW16">
    <cfRule type="cellIs" dxfId="5755" priority="83" operator="lessThan">
      <formula>$C$4</formula>
    </cfRule>
  </conditionalFormatting>
  <conditionalFormatting sqref="BW16">
    <cfRule type="cellIs" dxfId="5754" priority="84" operator="lessThan">
      <formula>$C$4</formula>
    </cfRule>
  </conditionalFormatting>
  <conditionalFormatting sqref="BW17">
    <cfRule type="cellIs" dxfId="5753" priority="85" operator="lessThan">
      <formula>$C$4</formula>
    </cfRule>
  </conditionalFormatting>
  <conditionalFormatting sqref="BW17">
    <cfRule type="cellIs" dxfId="5752" priority="86" operator="lessThan">
      <formula>$C$4</formula>
    </cfRule>
  </conditionalFormatting>
  <conditionalFormatting sqref="BW18">
    <cfRule type="cellIs" dxfId="5751" priority="87" operator="lessThan">
      <formula>$C$4</formula>
    </cfRule>
  </conditionalFormatting>
  <conditionalFormatting sqref="BW18">
    <cfRule type="cellIs" dxfId="5750" priority="88" operator="lessThan">
      <formula>$C$4</formula>
    </cfRule>
  </conditionalFormatting>
  <conditionalFormatting sqref="BW19">
    <cfRule type="cellIs" dxfId="5749" priority="89" operator="lessThan">
      <formula>$C$4</formula>
    </cfRule>
  </conditionalFormatting>
  <conditionalFormatting sqref="BW19">
    <cfRule type="cellIs" dxfId="5748" priority="90" operator="lessThan">
      <formula>$C$4</formula>
    </cfRule>
  </conditionalFormatting>
  <conditionalFormatting sqref="BW20">
    <cfRule type="cellIs" dxfId="5747" priority="91" operator="lessThan">
      <formula>$C$4</formula>
    </cfRule>
  </conditionalFormatting>
  <conditionalFormatting sqref="BW20">
    <cfRule type="cellIs" dxfId="5746" priority="92" operator="lessThan">
      <formula>$C$4</formula>
    </cfRule>
  </conditionalFormatting>
  <conditionalFormatting sqref="BW21">
    <cfRule type="cellIs" dxfId="5745" priority="93" operator="lessThan">
      <formula>$C$4</formula>
    </cfRule>
  </conditionalFormatting>
  <conditionalFormatting sqref="BW21">
    <cfRule type="cellIs" dxfId="5744" priority="94" operator="lessThan">
      <formula>$C$4</formula>
    </cfRule>
  </conditionalFormatting>
  <conditionalFormatting sqref="BW22">
    <cfRule type="cellIs" dxfId="5743" priority="95" operator="lessThan">
      <formula>$C$4</formula>
    </cfRule>
  </conditionalFormatting>
  <conditionalFormatting sqref="BW22">
    <cfRule type="cellIs" dxfId="5742" priority="96" operator="lessThan">
      <formula>$C$4</formula>
    </cfRule>
  </conditionalFormatting>
  <conditionalFormatting sqref="BW23">
    <cfRule type="cellIs" dxfId="5741" priority="97" operator="lessThan">
      <formula>$C$4</formula>
    </cfRule>
  </conditionalFormatting>
  <conditionalFormatting sqref="BW23">
    <cfRule type="cellIs" dxfId="5740" priority="98" operator="lessThan">
      <formula>$C$4</formula>
    </cfRule>
  </conditionalFormatting>
  <conditionalFormatting sqref="BW24">
    <cfRule type="cellIs" dxfId="5739" priority="99" operator="lessThan">
      <formula>$C$4</formula>
    </cfRule>
  </conditionalFormatting>
  <conditionalFormatting sqref="BW24">
    <cfRule type="cellIs" dxfId="5738" priority="100" operator="lessThan">
      <formula>$C$4</formula>
    </cfRule>
  </conditionalFormatting>
  <conditionalFormatting sqref="BW25">
    <cfRule type="cellIs" dxfId="5737" priority="101" operator="lessThan">
      <formula>$C$4</formula>
    </cfRule>
  </conditionalFormatting>
  <conditionalFormatting sqref="BW25">
    <cfRule type="cellIs" dxfId="5736" priority="102" operator="lessThan">
      <formula>$C$4</formula>
    </cfRule>
  </conditionalFormatting>
  <conditionalFormatting sqref="BW26">
    <cfRule type="cellIs" dxfId="5735" priority="103" operator="lessThan">
      <formula>$C$4</formula>
    </cfRule>
  </conditionalFormatting>
  <conditionalFormatting sqref="BW26">
    <cfRule type="cellIs" dxfId="5734" priority="104" operator="lessThan">
      <formula>$C$4</formula>
    </cfRule>
  </conditionalFormatting>
  <conditionalFormatting sqref="BW27">
    <cfRule type="cellIs" dxfId="5733" priority="105" operator="lessThan">
      <formula>$C$4</formula>
    </cfRule>
  </conditionalFormatting>
  <conditionalFormatting sqref="BW27">
    <cfRule type="cellIs" dxfId="5732" priority="106" operator="lessThan">
      <formula>$C$4</formula>
    </cfRule>
  </conditionalFormatting>
  <conditionalFormatting sqref="BW28">
    <cfRule type="cellIs" dxfId="5731" priority="107" operator="lessThan">
      <formula>$C$4</formula>
    </cfRule>
  </conditionalFormatting>
  <conditionalFormatting sqref="BW28">
    <cfRule type="cellIs" dxfId="5730" priority="108" operator="lessThan">
      <formula>$C$4</formula>
    </cfRule>
  </conditionalFormatting>
  <conditionalFormatting sqref="BW29">
    <cfRule type="cellIs" dxfId="5729" priority="109" operator="lessThan">
      <formula>$C$4</formula>
    </cfRule>
  </conditionalFormatting>
  <conditionalFormatting sqref="BW29">
    <cfRule type="cellIs" dxfId="5728" priority="110" operator="lessThan">
      <formula>$C$4</formula>
    </cfRule>
  </conditionalFormatting>
  <conditionalFormatting sqref="BW30">
    <cfRule type="cellIs" dxfId="5727" priority="111" operator="lessThan">
      <formula>$C$4</formula>
    </cfRule>
  </conditionalFormatting>
  <conditionalFormatting sqref="BW30">
    <cfRule type="cellIs" dxfId="5726" priority="112" operator="lessThan">
      <formula>$C$4</formula>
    </cfRule>
  </conditionalFormatting>
  <conditionalFormatting sqref="BW31">
    <cfRule type="cellIs" dxfId="5725" priority="113" operator="lessThan">
      <formula>$C$4</formula>
    </cfRule>
  </conditionalFormatting>
  <conditionalFormatting sqref="BW31">
    <cfRule type="cellIs" dxfId="5724" priority="114" operator="lessThan">
      <formula>$C$4</formula>
    </cfRule>
  </conditionalFormatting>
  <conditionalFormatting sqref="BW32">
    <cfRule type="cellIs" dxfId="5723" priority="115" operator="lessThan">
      <formula>$C$4</formula>
    </cfRule>
  </conditionalFormatting>
  <conditionalFormatting sqref="BW32">
    <cfRule type="cellIs" dxfId="5722" priority="116" operator="lessThan">
      <formula>$C$4</formula>
    </cfRule>
  </conditionalFormatting>
  <conditionalFormatting sqref="BW33">
    <cfRule type="cellIs" dxfId="5721" priority="117" operator="lessThan">
      <formula>$C$4</formula>
    </cfRule>
  </conditionalFormatting>
  <conditionalFormatting sqref="BW33">
    <cfRule type="cellIs" dxfId="5720" priority="118" operator="lessThan">
      <formula>$C$4</formula>
    </cfRule>
  </conditionalFormatting>
  <conditionalFormatting sqref="BW34">
    <cfRule type="cellIs" dxfId="5719" priority="119" operator="lessThan">
      <formula>$C$4</formula>
    </cfRule>
  </conditionalFormatting>
  <conditionalFormatting sqref="BW34">
    <cfRule type="cellIs" dxfId="5718" priority="120" operator="lessThan">
      <formula>$C$4</formula>
    </cfRule>
  </conditionalFormatting>
  <conditionalFormatting sqref="BW35">
    <cfRule type="cellIs" dxfId="5717" priority="121" operator="lessThan">
      <formula>$C$4</formula>
    </cfRule>
  </conditionalFormatting>
  <conditionalFormatting sqref="BW35">
    <cfRule type="cellIs" dxfId="5716" priority="122" operator="lessThan">
      <formula>$C$4</formula>
    </cfRule>
  </conditionalFormatting>
  <conditionalFormatting sqref="BW36">
    <cfRule type="cellIs" dxfId="5715" priority="123" operator="lessThan">
      <formula>$C$4</formula>
    </cfRule>
  </conditionalFormatting>
  <conditionalFormatting sqref="BW36">
    <cfRule type="cellIs" dxfId="5714" priority="124" operator="lessThan">
      <formula>$C$4</formula>
    </cfRule>
  </conditionalFormatting>
  <conditionalFormatting sqref="BW37">
    <cfRule type="cellIs" dxfId="5713" priority="125" operator="lessThan">
      <formula>$C$4</formula>
    </cfRule>
  </conditionalFormatting>
  <conditionalFormatting sqref="BW37">
    <cfRule type="cellIs" dxfId="5712" priority="126" operator="lessThan">
      <formula>$C$4</formula>
    </cfRule>
  </conditionalFormatting>
  <conditionalFormatting sqref="BW38">
    <cfRule type="cellIs" dxfId="5711" priority="127" operator="lessThan">
      <formula>$C$4</formula>
    </cfRule>
  </conditionalFormatting>
  <conditionalFormatting sqref="BW38">
    <cfRule type="cellIs" dxfId="5710" priority="128" operator="lessThan">
      <formula>$C$4</formula>
    </cfRule>
  </conditionalFormatting>
  <conditionalFormatting sqref="BW39">
    <cfRule type="cellIs" dxfId="5709" priority="129" operator="lessThan">
      <formula>$C$4</formula>
    </cfRule>
  </conditionalFormatting>
  <conditionalFormatting sqref="BW39">
    <cfRule type="cellIs" dxfId="5708" priority="130" operator="lessThan">
      <formula>$C$4</formula>
    </cfRule>
  </conditionalFormatting>
  <conditionalFormatting sqref="BW40">
    <cfRule type="cellIs" dxfId="5707" priority="131" operator="lessThan">
      <formula>$C$4</formula>
    </cfRule>
  </conditionalFormatting>
  <conditionalFormatting sqref="BW40">
    <cfRule type="cellIs" dxfId="5706" priority="132" operator="lessThan">
      <formula>$C$4</formula>
    </cfRule>
  </conditionalFormatting>
  <conditionalFormatting sqref="BW41">
    <cfRule type="cellIs" dxfId="5705" priority="133" operator="lessThan">
      <formula>$C$4</formula>
    </cfRule>
  </conditionalFormatting>
  <conditionalFormatting sqref="BW41">
    <cfRule type="cellIs" dxfId="5704" priority="134" operator="lessThan">
      <formula>$C$4</formula>
    </cfRule>
  </conditionalFormatting>
  <conditionalFormatting sqref="BW42">
    <cfRule type="cellIs" dxfId="5703" priority="135" operator="lessThan">
      <formula>$C$4</formula>
    </cfRule>
  </conditionalFormatting>
  <conditionalFormatting sqref="BW42">
    <cfRule type="cellIs" dxfId="5702" priority="136" operator="lessThan">
      <formula>$C$4</formula>
    </cfRule>
  </conditionalFormatting>
  <conditionalFormatting sqref="BW43">
    <cfRule type="cellIs" dxfId="5701" priority="137" operator="lessThan">
      <formula>$C$4</formula>
    </cfRule>
  </conditionalFormatting>
  <conditionalFormatting sqref="BW43">
    <cfRule type="cellIs" dxfId="5700" priority="138" operator="lessThan">
      <formula>$C$4</formula>
    </cfRule>
  </conditionalFormatting>
  <conditionalFormatting sqref="BW44">
    <cfRule type="cellIs" dxfId="5699" priority="139" operator="lessThan">
      <formula>$C$4</formula>
    </cfRule>
  </conditionalFormatting>
  <conditionalFormatting sqref="BW44">
    <cfRule type="cellIs" dxfId="5698" priority="140" operator="lessThan">
      <formula>$C$4</formula>
    </cfRule>
  </conditionalFormatting>
  <conditionalFormatting sqref="BW45">
    <cfRule type="cellIs" dxfId="5697" priority="141" operator="lessThan">
      <formula>$C$4</formula>
    </cfRule>
  </conditionalFormatting>
  <conditionalFormatting sqref="BW45">
    <cfRule type="cellIs" dxfId="5696" priority="142" operator="lessThan">
      <formula>$C$4</formula>
    </cfRule>
  </conditionalFormatting>
  <conditionalFormatting sqref="BW46">
    <cfRule type="cellIs" dxfId="5695" priority="143" operator="lessThan">
      <formula>$C$4</formula>
    </cfRule>
  </conditionalFormatting>
  <conditionalFormatting sqref="BW46">
    <cfRule type="cellIs" dxfId="5694" priority="144" operator="lessThan">
      <formula>$C$4</formula>
    </cfRule>
  </conditionalFormatting>
  <conditionalFormatting sqref="CA11">
    <cfRule type="cellIs" dxfId="5693" priority="1" operator="lessThan">
      <formula>$C$4</formula>
    </cfRule>
  </conditionalFormatting>
  <conditionalFormatting sqref="CA11">
    <cfRule type="cellIs" dxfId="5692" priority="2" operator="lessThan">
      <formula>$C$4</formula>
    </cfRule>
  </conditionalFormatting>
  <conditionalFormatting sqref="CA12">
    <cfRule type="cellIs" dxfId="5691" priority="3" operator="lessThan">
      <formula>$C$4</formula>
    </cfRule>
  </conditionalFormatting>
  <conditionalFormatting sqref="CA12">
    <cfRule type="cellIs" dxfId="5690" priority="4" operator="lessThan">
      <formula>$C$4</formula>
    </cfRule>
  </conditionalFormatting>
  <conditionalFormatting sqref="CA13">
    <cfRule type="cellIs" dxfId="5689" priority="5" operator="lessThan">
      <formula>$C$4</formula>
    </cfRule>
  </conditionalFormatting>
  <conditionalFormatting sqref="CA13">
    <cfRule type="cellIs" dxfId="5688" priority="6" operator="lessThan">
      <formula>$C$4</formula>
    </cfRule>
  </conditionalFormatting>
  <conditionalFormatting sqref="CA14">
    <cfRule type="cellIs" dxfId="5687" priority="7" operator="lessThan">
      <formula>$C$4</formula>
    </cfRule>
  </conditionalFormatting>
  <conditionalFormatting sqref="CA14">
    <cfRule type="cellIs" dxfId="5686" priority="8" operator="lessThan">
      <formula>$C$4</formula>
    </cfRule>
  </conditionalFormatting>
  <conditionalFormatting sqref="CA15">
    <cfRule type="cellIs" dxfId="5685" priority="9" operator="lessThan">
      <formula>$C$4</formula>
    </cfRule>
  </conditionalFormatting>
  <conditionalFormatting sqref="CA15">
    <cfRule type="cellIs" dxfId="5684" priority="10" operator="lessThan">
      <formula>$C$4</formula>
    </cfRule>
  </conditionalFormatting>
  <conditionalFormatting sqref="CA16">
    <cfRule type="cellIs" dxfId="5683" priority="11" operator="lessThan">
      <formula>$C$4</formula>
    </cfRule>
  </conditionalFormatting>
  <conditionalFormatting sqref="CA16">
    <cfRule type="cellIs" dxfId="5682" priority="12" operator="lessThan">
      <formula>$C$4</formula>
    </cfRule>
  </conditionalFormatting>
  <conditionalFormatting sqref="CA17">
    <cfRule type="cellIs" dxfId="5681" priority="13" operator="lessThan">
      <formula>$C$4</formula>
    </cfRule>
  </conditionalFormatting>
  <conditionalFormatting sqref="CA17">
    <cfRule type="cellIs" dxfId="5680" priority="14" operator="lessThan">
      <formula>$C$4</formula>
    </cfRule>
  </conditionalFormatting>
  <conditionalFormatting sqref="CA18">
    <cfRule type="cellIs" dxfId="5679" priority="15" operator="lessThan">
      <formula>$C$4</formula>
    </cfRule>
  </conditionalFormatting>
  <conditionalFormatting sqref="CA18">
    <cfRule type="cellIs" dxfId="5678" priority="16" operator="lessThan">
      <formula>$C$4</formula>
    </cfRule>
  </conditionalFormatting>
  <conditionalFormatting sqref="CA19">
    <cfRule type="cellIs" dxfId="5677" priority="17" operator="lessThan">
      <formula>$C$4</formula>
    </cfRule>
  </conditionalFormatting>
  <conditionalFormatting sqref="CA19">
    <cfRule type="cellIs" dxfId="5676" priority="18" operator="lessThan">
      <formula>$C$4</formula>
    </cfRule>
  </conditionalFormatting>
  <conditionalFormatting sqref="CA20">
    <cfRule type="cellIs" dxfId="5675" priority="19" operator="lessThan">
      <formula>$C$4</formula>
    </cfRule>
  </conditionalFormatting>
  <conditionalFormatting sqref="CA20">
    <cfRule type="cellIs" dxfId="5674" priority="20" operator="lessThan">
      <formula>$C$4</formula>
    </cfRule>
  </conditionalFormatting>
  <conditionalFormatting sqref="CA21">
    <cfRule type="cellIs" dxfId="5673" priority="21" operator="lessThan">
      <formula>$C$4</formula>
    </cfRule>
  </conditionalFormatting>
  <conditionalFormatting sqref="CA21">
    <cfRule type="cellIs" dxfId="5672" priority="22" operator="lessThan">
      <formula>$C$4</formula>
    </cfRule>
  </conditionalFormatting>
  <conditionalFormatting sqref="CA22">
    <cfRule type="cellIs" dxfId="5671" priority="23" operator="lessThan">
      <formula>$C$4</formula>
    </cfRule>
  </conditionalFormatting>
  <conditionalFormatting sqref="CA22">
    <cfRule type="cellIs" dxfId="5670" priority="24" operator="lessThan">
      <formula>$C$4</formula>
    </cfRule>
  </conditionalFormatting>
  <conditionalFormatting sqref="CA23">
    <cfRule type="cellIs" dxfId="5669" priority="25" operator="lessThan">
      <formula>$C$4</formula>
    </cfRule>
  </conditionalFormatting>
  <conditionalFormatting sqref="CA23">
    <cfRule type="cellIs" dxfId="5668" priority="26" operator="lessThan">
      <formula>$C$4</formula>
    </cfRule>
  </conditionalFormatting>
  <conditionalFormatting sqref="CA24">
    <cfRule type="cellIs" dxfId="5667" priority="27" operator="lessThan">
      <formula>$C$4</formula>
    </cfRule>
  </conditionalFormatting>
  <conditionalFormatting sqref="CA24">
    <cfRule type="cellIs" dxfId="5666" priority="28" operator="lessThan">
      <formula>$C$4</formula>
    </cfRule>
  </conditionalFormatting>
  <conditionalFormatting sqref="CA25">
    <cfRule type="cellIs" dxfId="5665" priority="29" operator="lessThan">
      <formula>$C$4</formula>
    </cfRule>
  </conditionalFormatting>
  <conditionalFormatting sqref="CA25">
    <cfRule type="cellIs" dxfId="5664" priority="30" operator="lessThan">
      <formula>$C$4</formula>
    </cfRule>
  </conditionalFormatting>
  <conditionalFormatting sqref="CA26">
    <cfRule type="cellIs" dxfId="5663" priority="31" operator="lessThan">
      <formula>$C$4</formula>
    </cfRule>
  </conditionalFormatting>
  <conditionalFormatting sqref="CA26">
    <cfRule type="cellIs" dxfId="5662" priority="32" operator="lessThan">
      <formula>$C$4</formula>
    </cfRule>
  </conditionalFormatting>
  <conditionalFormatting sqref="CA27">
    <cfRule type="cellIs" dxfId="5661" priority="33" operator="lessThan">
      <formula>$C$4</formula>
    </cfRule>
  </conditionalFormatting>
  <conditionalFormatting sqref="CA27">
    <cfRule type="cellIs" dxfId="5660" priority="34" operator="lessThan">
      <formula>$C$4</formula>
    </cfRule>
  </conditionalFormatting>
  <conditionalFormatting sqref="CA28">
    <cfRule type="cellIs" dxfId="5659" priority="35" operator="lessThan">
      <formula>$C$4</formula>
    </cfRule>
  </conditionalFormatting>
  <conditionalFormatting sqref="CA28">
    <cfRule type="cellIs" dxfId="5658" priority="36" operator="lessThan">
      <formula>$C$4</formula>
    </cfRule>
  </conditionalFormatting>
  <conditionalFormatting sqref="CA29">
    <cfRule type="cellIs" dxfId="5657" priority="37" operator="lessThan">
      <formula>$C$4</formula>
    </cfRule>
  </conditionalFormatting>
  <conditionalFormatting sqref="CA29">
    <cfRule type="cellIs" dxfId="5656" priority="38" operator="lessThan">
      <formula>$C$4</formula>
    </cfRule>
  </conditionalFormatting>
  <conditionalFormatting sqref="CA30">
    <cfRule type="cellIs" dxfId="5655" priority="39" operator="lessThan">
      <formula>$C$4</formula>
    </cfRule>
  </conditionalFormatting>
  <conditionalFormatting sqref="CA30">
    <cfRule type="cellIs" dxfId="5654" priority="40" operator="lessThan">
      <formula>$C$4</formula>
    </cfRule>
  </conditionalFormatting>
  <conditionalFormatting sqref="CA31">
    <cfRule type="cellIs" dxfId="5653" priority="41" operator="lessThan">
      <formula>$C$4</formula>
    </cfRule>
  </conditionalFormatting>
  <conditionalFormatting sqref="CA31">
    <cfRule type="cellIs" dxfId="5652" priority="42" operator="lessThan">
      <formula>$C$4</formula>
    </cfRule>
  </conditionalFormatting>
  <conditionalFormatting sqref="CA32">
    <cfRule type="cellIs" dxfId="5651" priority="43" operator="lessThan">
      <formula>$C$4</formula>
    </cfRule>
  </conditionalFormatting>
  <conditionalFormatting sqref="CA32">
    <cfRule type="cellIs" dxfId="5650" priority="44" operator="lessThan">
      <formula>$C$4</formula>
    </cfRule>
  </conditionalFormatting>
  <conditionalFormatting sqref="CA33">
    <cfRule type="cellIs" dxfId="5649" priority="45" operator="lessThan">
      <formula>$C$4</formula>
    </cfRule>
  </conditionalFormatting>
  <conditionalFormatting sqref="CA33">
    <cfRule type="cellIs" dxfId="5648" priority="46" operator="lessThan">
      <formula>$C$4</formula>
    </cfRule>
  </conditionalFormatting>
  <conditionalFormatting sqref="CA34">
    <cfRule type="cellIs" dxfId="5647" priority="47" operator="lessThan">
      <formula>$C$4</formula>
    </cfRule>
  </conditionalFormatting>
  <conditionalFormatting sqref="CA34">
    <cfRule type="cellIs" dxfId="5646" priority="48" operator="lessThan">
      <formula>$C$4</formula>
    </cfRule>
  </conditionalFormatting>
  <conditionalFormatting sqref="CA35">
    <cfRule type="cellIs" dxfId="5645" priority="49" operator="lessThan">
      <formula>$C$4</formula>
    </cfRule>
  </conditionalFormatting>
  <conditionalFormatting sqref="CA35">
    <cfRule type="cellIs" dxfId="5644" priority="50" operator="lessThan">
      <formula>$C$4</formula>
    </cfRule>
  </conditionalFormatting>
  <conditionalFormatting sqref="CA36">
    <cfRule type="cellIs" dxfId="5643" priority="51" operator="lessThan">
      <formula>$C$4</formula>
    </cfRule>
  </conditionalFormatting>
  <conditionalFormatting sqref="CA36">
    <cfRule type="cellIs" dxfId="5642" priority="52" operator="lessThan">
      <formula>$C$4</formula>
    </cfRule>
  </conditionalFormatting>
  <conditionalFormatting sqref="CA37">
    <cfRule type="cellIs" dxfId="5641" priority="53" operator="lessThan">
      <formula>$C$4</formula>
    </cfRule>
  </conditionalFormatting>
  <conditionalFormatting sqref="CA37">
    <cfRule type="cellIs" dxfId="5640" priority="54" operator="lessThan">
      <formula>$C$4</formula>
    </cfRule>
  </conditionalFormatting>
  <conditionalFormatting sqref="CA38">
    <cfRule type="cellIs" dxfId="5639" priority="55" operator="lessThan">
      <formula>$C$4</formula>
    </cfRule>
  </conditionalFormatting>
  <conditionalFormatting sqref="CA38">
    <cfRule type="cellIs" dxfId="5638" priority="56" operator="lessThan">
      <formula>$C$4</formula>
    </cfRule>
  </conditionalFormatting>
  <conditionalFormatting sqref="CA39">
    <cfRule type="cellIs" dxfId="5637" priority="57" operator="lessThan">
      <formula>$C$4</formula>
    </cfRule>
  </conditionalFormatting>
  <conditionalFormatting sqref="CA39">
    <cfRule type="cellIs" dxfId="5636" priority="58" operator="lessThan">
      <formula>$C$4</formula>
    </cfRule>
  </conditionalFormatting>
  <conditionalFormatting sqref="CA40">
    <cfRule type="cellIs" dxfId="5635" priority="59" operator="lessThan">
      <formula>$C$4</formula>
    </cfRule>
  </conditionalFormatting>
  <conditionalFormatting sqref="CA40">
    <cfRule type="cellIs" dxfId="5634" priority="60" operator="lessThan">
      <formula>$C$4</formula>
    </cfRule>
  </conditionalFormatting>
  <conditionalFormatting sqref="CA41">
    <cfRule type="cellIs" dxfId="5633" priority="61" operator="lessThan">
      <formula>$C$4</formula>
    </cfRule>
  </conditionalFormatting>
  <conditionalFormatting sqref="CA41">
    <cfRule type="cellIs" dxfId="5632" priority="62" operator="lessThan">
      <formula>$C$4</formula>
    </cfRule>
  </conditionalFormatting>
  <conditionalFormatting sqref="CA42">
    <cfRule type="cellIs" dxfId="5631" priority="63" operator="lessThan">
      <formula>$C$4</formula>
    </cfRule>
  </conditionalFormatting>
  <conditionalFormatting sqref="CA42">
    <cfRule type="cellIs" dxfId="5630" priority="64" operator="lessThan">
      <formula>$C$4</formula>
    </cfRule>
  </conditionalFormatting>
  <conditionalFormatting sqref="CA43">
    <cfRule type="cellIs" dxfId="5629" priority="65" operator="lessThan">
      <formula>$C$4</formula>
    </cfRule>
  </conditionalFormatting>
  <conditionalFormatting sqref="CA43">
    <cfRule type="cellIs" dxfId="5628" priority="66" operator="lessThan">
      <formula>$C$4</formula>
    </cfRule>
  </conditionalFormatting>
  <conditionalFormatting sqref="CA44">
    <cfRule type="cellIs" dxfId="5627" priority="67" operator="lessThan">
      <formula>$C$4</formula>
    </cfRule>
  </conditionalFormatting>
  <conditionalFormatting sqref="CA44">
    <cfRule type="cellIs" dxfId="5626" priority="68" operator="lessThan">
      <formula>$C$4</formula>
    </cfRule>
  </conditionalFormatting>
  <conditionalFormatting sqref="CA45">
    <cfRule type="cellIs" dxfId="5625" priority="69" operator="lessThan">
      <formula>$C$4</formula>
    </cfRule>
  </conditionalFormatting>
  <conditionalFormatting sqref="CA45">
    <cfRule type="cellIs" dxfId="5624" priority="70" operator="lessThan">
      <formula>$C$4</formula>
    </cfRule>
  </conditionalFormatting>
  <conditionalFormatting sqref="CA46">
    <cfRule type="cellIs" dxfId="5623" priority="71" operator="lessThan">
      <formula>$C$4</formula>
    </cfRule>
  </conditionalFormatting>
  <conditionalFormatting sqref="CA46">
    <cfRule type="cellIs" dxfId="5622" priority="72"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zoomScale="66" zoomScaleNormal="66" workbookViewId="0">
      <pane xSplit="3" ySplit="10" topLeftCell="BS11" activePane="bottomRight" state="frozen"/>
      <selection pane="topRight"/>
      <selection pane="bottomLeft"/>
      <selection pane="bottomRight" activeCell="CN4" sqref="CN4"/>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927</v>
      </c>
      <c r="B1" s="9"/>
      <c r="C1" s="67" t="s">
        <v>0</v>
      </c>
      <c r="D1" s="67"/>
      <c r="E1" s="67"/>
      <c r="F1" s="67"/>
      <c r="G1" s="67"/>
      <c r="H1" s="67"/>
      <c r="I1" s="67"/>
      <c r="J1" s="67"/>
      <c r="K1" s="67"/>
      <c r="L1" s="67"/>
      <c r="M1" s="67"/>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133</v>
      </c>
      <c r="F2" s="14"/>
      <c r="G2" s="7"/>
      <c r="H2" s="7"/>
      <c r="I2" s="7"/>
      <c r="J2" s="7"/>
      <c r="K2" s="7"/>
      <c r="L2" s="7"/>
      <c r="M2" s="7"/>
      <c r="N2" s="7"/>
      <c r="O2" s="7" t="s">
        <v>5</v>
      </c>
      <c r="P2" s="25"/>
      <c r="Q2" s="25"/>
      <c r="R2" s="25"/>
      <c r="S2" s="25" t="s">
        <v>6</v>
      </c>
      <c r="T2" s="25" t="s">
        <v>134</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3">
      <c r="A3" s="5" t="s">
        <v>8</v>
      </c>
      <c r="B3" s="10">
        <v>927</v>
      </c>
      <c r="C3" s="11" t="s">
        <v>9</v>
      </c>
      <c r="D3" s="7"/>
      <c r="E3" s="7" t="s">
        <v>10</v>
      </c>
      <c r="F3" s="15"/>
      <c r="G3" s="7"/>
      <c r="H3" s="93" t="s">
        <v>11</v>
      </c>
      <c r="I3" s="94"/>
      <c r="J3" s="95"/>
      <c r="K3" s="7"/>
      <c r="L3" s="7"/>
      <c r="M3" s="7"/>
      <c r="N3" s="7"/>
      <c r="O3" s="7" t="s">
        <v>12</v>
      </c>
      <c r="P3" s="25"/>
      <c r="Q3" s="25"/>
      <c r="R3" s="25"/>
      <c r="S3" s="25" t="s">
        <v>6</v>
      </c>
      <c r="T3" s="25" t="s">
        <v>135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3">
      <c r="A4" s="6" t="s">
        <v>14</v>
      </c>
      <c r="B4" s="10"/>
      <c r="C4" s="61">
        <v>70</v>
      </c>
      <c r="D4" s="7"/>
      <c r="E4" s="7"/>
      <c r="F4" s="7"/>
      <c r="G4" s="7"/>
      <c r="H4" s="96" t="s">
        <v>15</v>
      </c>
      <c r="I4" s="97"/>
      <c r="J4" s="98"/>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269</v>
      </c>
      <c r="C7" s="7"/>
      <c r="D7" s="100" t="s">
        <v>18</v>
      </c>
      <c r="E7" s="100"/>
      <c r="F7" s="100"/>
      <c r="G7" s="100"/>
      <c r="H7" s="100"/>
      <c r="I7" s="100"/>
      <c r="J7" s="100"/>
      <c r="K7" s="100"/>
      <c r="L7" s="100"/>
      <c r="M7" s="100"/>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2" t="s">
        <v>19</v>
      </c>
      <c r="B8" s="63" t="s">
        <v>20</v>
      </c>
      <c r="C8" s="62" t="s">
        <v>21</v>
      </c>
      <c r="D8" s="65" t="s">
        <v>22</v>
      </c>
      <c r="E8" s="65"/>
      <c r="F8" s="65"/>
      <c r="G8" s="65"/>
      <c r="H8" s="65"/>
      <c r="I8" s="99" t="s">
        <v>23</v>
      </c>
      <c r="J8" s="99"/>
      <c r="K8" s="99"/>
      <c r="L8" s="99"/>
      <c r="M8" s="99"/>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68" t="s">
        <v>25</v>
      </c>
      <c r="AU8" s="70" t="s">
        <v>26</v>
      </c>
      <c r="AV8" s="77"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1" t="s">
        <v>26</v>
      </c>
      <c r="CN8" s="89" t="s">
        <v>27</v>
      </c>
      <c r="CO8" s="33"/>
      <c r="CP8" s="88" t="s">
        <v>29</v>
      </c>
      <c r="CQ8" s="88" t="s">
        <v>30</v>
      </c>
      <c r="CR8" s="33"/>
      <c r="CS8" s="80" t="s">
        <v>29</v>
      </c>
      <c r="CT8" s="80" t="s">
        <v>31</v>
      </c>
      <c r="CU8" s="7"/>
      <c r="CV8" s="9" t="s">
        <v>32</v>
      </c>
      <c r="CW8" s="7"/>
      <c r="CX8" s="7"/>
      <c r="CY8" s="7"/>
      <c r="CZ8" s="7"/>
      <c r="DA8" s="7"/>
    </row>
    <row r="9" spans="1:110" ht="15" customHeight="1" x14ac:dyDescent="0.3">
      <c r="A9" s="62"/>
      <c r="B9" s="63"/>
      <c r="C9" s="62"/>
      <c r="D9" s="66" t="s">
        <v>33</v>
      </c>
      <c r="E9" s="66"/>
      <c r="F9" s="64" t="s">
        <v>34</v>
      </c>
      <c r="G9" s="64"/>
      <c r="H9" s="64"/>
      <c r="I9" s="101" t="s">
        <v>33</v>
      </c>
      <c r="J9" s="101"/>
      <c r="K9" s="99" t="s">
        <v>34</v>
      </c>
      <c r="L9" s="99"/>
      <c r="M9" s="99"/>
      <c r="N9" s="22"/>
      <c r="O9" s="72">
        <v>1</v>
      </c>
      <c r="P9" s="73"/>
      <c r="Q9" s="74"/>
      <c r="R9" s="72">
        <v>2</v>
      </c>
      <c r="S9" s="73"/>
      <c r="T9" s="74"/>
      <c r="U9" s="72">
        <v>3</v>
      </c>
      <c r="V9" s="73"/>
      <c r="W9" s="74"/>
      <c r="X9" s="72">
        <v>4</v>
      </c>
      <c r="Y9" s="73"/>
      <c r="Z9" s="74"/>
      <c r="AA9" s="72">
        <v>5</v>
      </c>
      <c r="AB9" s="73"/>
      <c r="AC9" s="74"/>
      <c r="AD9" s="70" t="s">
        <v>33</v>
      </c>
      <c r="AE9" s="72">
        <v>6</v>
      </c>
      <c r="AF9" s="73"/>
      <c r="AG9" s="74"/>
      <c r="AH9" s="72">
        <v>7</v>
      </c>
      <c r="AI9" s="73"/>
      <c r="AJ9" s="74"/>
      <c r="AK9" s="72">
        <v>8</v>
      </c>
      <c r="AL9" s="73"/>
      <c r="AM9" s="74"/>
      <c r="AN9" s="72">
        <v>9</v>
      </c>
      <c r="AO9" s="73"/>
      <c r="AP9" s="74"/>
      <c r="AQ9" s="72">
        <v>10</v>
      </c>
      <c r="AR9" s="73"/>
      <c r="AS9" s="74"/>
      <c r="AT9" s="69"/>
      <c r="AU9" s="76"/>
      <c r="AV9" s="78"/>
      <c r="AW9" s="33"/>
      <c r="AX9" s="83">
        <v>1</v>
      </c>
      <c r="AY9" s="84"/>
      <c r="AZ9" s="85"/>
      <c r="BA9" s="86">
        <v>2</v>
      </c>
      <c r="BB9" s="84"/>
      <c r="BC9" s="85"/>
      <c r="BD9" s="86">
        <v>3</v>
      </c>
      <c r="BE9" s="84"/>
      <c r="BF9" s="85"/>
      <c r="BG9" s="86">
        <v>4</v>
      </c>
      <c r="BH9" s="84"/>
      <c r="BI9" s="85"/>
      <c r="BJ9" s="86">
        <v>5</v>
      </c>
      <c r="BK9" s="84"/>
      <c r="BL9" s="85"/>
      <c r="BM9" s="41"/>
      <c r="BN9" s="41"/>
      <c r="BO9" s="41"/>
      <c r="BP9" s="41"/>
      <c r="BQ9" s="41"/>
      <c r="BR9" s="81" t="s">
        <v>33</v>
      </c>
      <c r="BS9" s="86">
        <v>6</v>
      </c>
      <c r="BT9" s="84"/>
      <c r="BU9" s="85"/>
      <c r="BV9" s="86">
        <v>7</v>
      </c>
      <c r="BW9" s="84"/>
      <c r="BX9" s="85"/>
      <c r="BY9" s="86">
        <v>8</v>
      </c>
      <c r="BZ9" s="84"/>
      <c r="CA9" s="85"/>
      <c r="CB9" s="86">
        <v>9</v>
      </c>
      <c r="CC9" s="84"/>
      <c r="CD9" s="85"/>
      <c r="CE9" s="86">
        <v>10</v>
      </c>
      <c r="CF9" s="84"/>
      <c r="CG9" s="85"/>
      <c r="CH9" s="44"/>
      <c r="CI9" s="44"/>
      <c r="CJ9" s="44"/>
      <c r="CK9" s="44"/>
      <c r="CL9" s="44"/>
      <c r="CM9" s="82"/>
      <c r="CN9" s="90"/>
      <c r="CO9" s="33"/>
      <c r="CP9" s="88"/>
      <c r="CQ9" s="88"/>
      <c r="CR9" s="33"/>
      <c r="CS9" s="80"/>
      <c r="CT9" s="80"/>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QS Ali Imran 159,190,191,berpikir kritis, Iman Kepada Hari Ahir, Periku bekerja keras dan tanggung jawab, Pernikahan dalam Islam, Strategi Dakwah Islam, Sejarah Perkembangan Islam, </v>
      </c>
    </row>
    <row r="10" spans="1:110" ht="15" x14ac:dyDescent="0.3">
      <c r="A10" s="62"/>
      <c r="B10" s="63"/>
      <c r="C10" s="62"/>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71"/>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69"/>
      <c r="AU10" s="76"/>
      <c r="AV10" s="79"/>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2"/>
      <c r="CN10" s="91"/>
      <c r="CO10" s="33"/>
      <c r="CP10" s="88"/>
      <c r="CQ10" s="88"/>
      <c r="CR10" s="33"/>
      <c r="CS10" s="80"/>
      <c r="CT10" s="80"/>
      <c r="CU10" s="7"/>
      <c r="CV10" s="47">
        <v>1</v>
      </c>
      <c r="CW10" s="58" t="s">
        <v>46</v>
      </c>
      <c r="CX10" s="7">
        <v>5561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Hari Ahir, Periku bekerja keras dan tanggung jawab, Pernikahan dalam Islam, Strategi Dakwah Islam, Sejarah Perkembangan Islam, Masih perlu peningkatan pemahaman QS Ali Imran 159,190,191,berpikir kritis.</v>
      </c>
    </row>
    <row r="11" spans="1:110" ht="15" x14ac:dyDescent="0.3">
      <c r="A11" s="8">
        <v>1</v>
      </c>
      <c r="B11" s="8">
        <v>123205</v>
      </c>
      <c r="C11" s="8" t="s">
        <v>136</v>
      </c>
      <c r="D11" s="8">
        <f t="shared" ref="D11:D42" si="0">AD11</f>
        <v>92</v>
      </c>
      <c r="E11" s="13" t="str">
        <f t="shared" ref="E11:E42" si="1">IF(D11="","",IF(D11&lt;=$CZ$13,"D",IF(D11&lt;=$CZ$14,"C",IF(D11&lt;=$CZ$15,"B",IF(D11&lt;=$CZ$16,"A","E")))))</f>
        <v>A</v>
      </c>
      <c r="F11" s="17">
        <f t="shared" ref="F11:F42" si="2">AV11</f>
        <v>90</v>
      </c>
      <c r="G11" s="13" t="str">
        <f t="shared" ref="G11:G42" si="3">IF(F11="","",IF(F11&lt;=$CZ$13,"D",IF(F11&lt;=$CZ$14,"C",IF(F11&lt;=$CZ$15,"B",IF(F11&lt;=$CZ$16,"A","E")))))</f>
        <v>A</v>
      </c>
      <c r="H11" s="13" t="str">
        <f t="shared" ref="H11:H42" si="4">CQ11</f>
        <v xml:space="preserve">Memiliki kemampuan pemahaman  QS Ali Imran 159,190,191,berpikir kritis, Iman Kepada Hari Ahir, Periku bekerja keras dan tanggung jawab, Pernikahan dalam Islam, Strategi Dakwah Islam, Sejarah Perkembangan Islam, </v>
      </c>
      <c r="I11" s="8">
        <f t="shared" ref="I11:I42" si="5">BR11</f>
        <v>92</v>
      </c>
      <c r="J11" s="13" t="str">
        <f t="shared" ref="J11:J42" si="6">IF(I11="","",IF(I11&lt;=$CZ$27,"D",IF(I11&lt;=$CZ$28,"C",IF(I11&lt;=$CZ$29,"B",IF(I11&lt;=$CZ$30,"A","E")))))</f>
        <v>A</v>
      </c>
      <c r="K11" s="20">
        <f t="shared" ref="K11:K42" si="7">CN11</f>
        <v>91</v>
      </c>
      <c r="L11" s="13" t="str">
        <f t="shared" ref="L11:L42" si="8">IF(K11="","",IF(K11&lt;=$CZ$27,"D",IF(K11&lt;=$CZ$28,"C",IF(K11&lt;=$CZ$29,"B",IF(K11&lt;=$CZ$30,"A","E")))))</f>
        <v>A</v>
      </c>
      <c r="M11" s="8" t="str">
        <f t="shared" ref="M11:M42" si="9">CT11</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1" s="7"/>
      <c r="O11" s="58">
        <v>90</v>
      </c>
      <c r="P11" s="58">
        <v>95</v>
      </c>
      <c r="Q11" s="2"/>
      <c r="R11" s="58"/>
      <c r="S11" s="58"/>
      <c r="T11" s="2">
        <v>95</v>
      </c>
      <c r="U11" s="58">
        <v>80</v>
      </c>
      <c r="V11" s="58"/>
      <c r="W11" s="2"/>
      <c r="X11" s="58">
        <v>100</v>
      </c>
      <c r="Y11" s="58"/>
      <c r="Z11" s="2"/>
      <c r="AA11" s="58"/>
      <c r="AB11" s="58"/>
      <c r="AC11" s="2"/>
      <c r="AD11" s="29">
        <f t="shared" ref="AD11:AD42" si="10">IF(AND(O11="",P11="",Q11=""),"",ROUND(AVERAGE(O11:AC11),0))</f>
        <v>92</v>
      </c>
      <c r="AE11" s="58"/>
      <c r="AF11" s="58">
        <v>90</v>
      </c>
      <c r="AG11" s="2"/>
      <c r="AH11" s="58"/>
      <c r="AI11" s="58"/>
      <c r="AJ11" s="2">
        <v>90</v>
      </c>
      <c r="AK11" s="58">
        <v>90</v>
      </c>
      <c r="AL11" s="2">
        <v>90</v>
      </c>
      <c r="AM11" s="2">
        <v>90</v>
      </c>
      <c r="AN11" s="58"/>
      <c r="AO11" s="58"/>
      <c r="AP11" s="2"/>
      <c r="AQ11" s="58"/>
      <c r="AR11" s="58"/>
      <c r="AS11" s="2"/>
      <c r="AT11" s="58">
        <v>78</v>
      </c>
      <c r="AU11" s="31">
        <f t="shared" ref="AU11:AU42" si="11">IF(AT11="","",AVERAGE(O11:AC11,AE11:AT11))</f>
        <v>89.818181818181813</v>
      </c>
      <c r="AV11" s="32">
        <f t="shared" ref="AV11:AV42" si="12">IF(AU11="","",ROUND(AU11,0))</f>
        <v>90</v>
      </c>
      <c r="AW11" s="35"/>
      <c r="AX11" s="58">
        <v>90</v>
      </c>
      <c r="AY11" s="58"/>
      <c r="AZ11" s="2"/>
      <c r="BA11" s="58"/>
      <c r="BB11" s="58">
        <v>95</v>
      </c>
      <c r="BC11" s="2"/>
      <c r="BD11" s="58"/>
      <c r="BE11" s="58"/>
      <c r="BF11" s="58">
        <v>90</v>
      </c>
      <c r="BG11" s="58"/>
      <c r="BH11" s="58"/>
      <c r="BI11" s="2"/>
      <c r="BJ11" s="58"/>
      <c r="BK11" s="58"/>
      <c r="BL11" s="2"/>
      <c r="BM11" s="29">
        <f t="shared" ref="BM11:BM42" si="13">IF(AND(AZ11="",AY11="",AX11=""),"",MAX(AX11:AZ11))</f>
        <v>90</v>
      </c>
      <c r="BN11" s="29">
        <f t="shared" ref="BN11:BN42" si="14">IF(AND(BB11="",BC11="",BA11=""),"",MAX(BA11:BC11))</f>
        <v>95</v>
      </c>
      <c r="BO11" s="29">
        <f t="shared" ref="BO11:BO42" si="15">IF(AND(BD11="",BE11="",BF11=""),"",MAX(BD11:BF11))</f>
        <v>90</v>
      </c>
      <c r="BP11" s="29" t="str">
        <f t="shared" ref="BP11:BP42" si="16">IF(AND(BG11="",BH11="",BI11=""),"",MAX(BG11:BI11))</f>
        <v/>
      </c>
      <c r="BQ11" s="29" t="str">
        <f t="shared" ref="BQ11:BQ42" si="17">IF(AND(BJ11="",BK11="",BL11=""),"",MAX(BJ11:BL11))</f>
        <v/>
      </c>
      <c r="BR11" s="29">
        <f t="shared" ref="BR11:BR42" si="18">IF(AND(BM11=""),"",ROUND(AVERAGE(BM11:BQ11),0))</f>
        <v>92</v>
      </c>
      <c r="BS11" s="58">
        <v>90</v>
      </c>
      <c r="BT11" s="58"/>
      <c r="BU11" s="2"/>
      <c r="BV11" s="58"/>
      <c r="BW11" s="58">
        <v>95</v>
      </c>
      <c r="BX11" s="2"/>
      <c r="BY11" s="58"/>
      <c r="BZ11" s="58"/>
      <c r="CA11" s="58">
        <v>85</v>
      </c>
      <c r="CB11" s="58"/>
      <c r="CC11" s="58"/>
      <c r="CD11" s="2"/>
      <c r="CE11" s="58"/>
      <c r="CF11" s="58"/>
      <c r="CG11" s="2"/>
      <c r="CH11" s="29">
        <f t="shared" ref="CH11:CH42" si="19">IF(AND(BU11="",BT11="",BS11=""),"",MAX(BS11:BU11))</f>
        <v>90</v>
      </c>
      <c r="CI11" s="29">
        <f t="shared" ref="CI11:CI42" si="20">IF(AND(BW11="",BX11="",BV11=""),"",MAX(BV11:BX11))</f>
        <v>95</v>
      </c>
      <c r="CJ11" s="29">
        <f t="shared" ref="CJ11:CJ42" si="21">IF(AND(BY11="",BZ11="",CA11=""),"",MAX(BY11:CA11))</f>
        <v>85</v>
      </c>
      <c r="CK11" s="29" t="str">
        <f t="shared" ref="CK11:CK42" si="22">IF(AND(CB11="",CC11="",CD11=""),"",MAX(CB11:CD11))</f>
        <v/>
      </c>
      <c r="CL11" s="29" t="str">
        <f t="shared" ref="CL11:CL42" si="23">IF(AND(CE11="",CF11="",CG11=""),"",MAX(CE11:CG11))</f>
        <v/>
      </c>
      <c r="CM11" s="31">
        <f t="shared" ref="CM11:CM42" si="24">IF(AND(CH11=""),"",AVERAGE(BR11,CH11:CL11))</f>
        <v>90.5</v>
      </c>
      <c r="CN11" s="32">
        <f t="shared" ref="CN11:CN42" si="25">IF(CM11="","",ROUND(CM11,0))</f>
        <v>91</v>
      </c>
      <c r="CO11" s="35"/>
      <c r="CP11" s="58">
        <v>11</v>
      </c>
      <c r="CQ11" s="45" t="str">
        <f t="shared" ref="CQ11:CQ42" si="26">IF(CP11="","",VLOOKUP(CP11,$DE$9:$DF$20,2,0))</f>
        <v xml:space="preserve">Memiliki kemampuan pemahaman  QS Ali Imran 159,190,191,berpikir kritis, Iman Kepada Hari Ahir, Periku bekerja keras dan tanggung jawab, Pernikahan dalam Islam, Strategi Dakwah Islam, Sejarah Perkembangan Islam, </v>
      </c>
      <c r="CR11" s="35"/>
      <c r="CS11" s="58">
        <v>11</v>
      </c>
      <c r="CT11" s="45" t="str">
        <f t="shared" ref="CT11:CT42" si="27">IF(CS11="","",VLOOKUP(CS11,$DE$22:$DF$33,2,0))</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1" s="7"/>
      <c r="CV11" s="47">
        <v>2</v>
      </c>
      <c r="CW11" s="58" t="s">
        <v>48</v>
      </c>
      <c r="CX11" s="7">
        <v>5562</v>
      </c>
      <c r="CY11" s="92" t="s">
        <v>49</v>
      </c>
      <c r="CZ11" s="92"/>
      <c r="DA11" s="92"/>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Ali Imran 159,190,191,berpikir kritis, Periku bekerja keras dan tanggung jawab, Pernikahan dalam Islam, Strategi Dakwah Islam, Sejarah Perkembangan Islam, Masih perlu peningkatan pemahaman Iman Kepada Hari Ahir.</v>
      </c>
    </row>
    <row r="12" spans="1:110" ht="15" x14ac:dyDescent="0.3">
      <c r="A12" s="8">
        <v>2</v>
      </c>
      <c r="B12" s="8">
        <v>123221</v>
      </c>
      <c r="C12" s="8" t="s">
        <v>137</v>
      </c>
      <c r="D12" s="8">
        <f t="shared" si="0"/>
        <v>89</v>
      </c>
      <c r="E12" s="13" t="str">
        <f t="shared" si="1"/>
        <v>B</v>
      </c>
      <c r="F12" s="17">
        <f t="shared" si="2"/>
        <v>90</v>
      </c>
      <c r="G12" s="13" t="str">
        <f t="shared" si="3"/>
        <v>A</v>
      </c>
      <c r="H12" s="13" t="str">
        <f t="shared" si="4"/>
        <v xml:space="preserve">Memiliki kemampuan pemahaman  QS Ali Imran 159,190,191,berpikir kritis, Iman Kepada Hari Ahir, Periku bekerja keras dan tanggung jawab, Pernikahan dalam Islam, Strategi Dakwah Islam, Sejarah Perkembangan Islam, </v>
      </c>
      <c r="I12" s="8">
        <f t="shared" si="5"/>
        <v>87</v>
      </c>
      <c r="J12" s="13" t="str">
        <f t="shared" si="6"/>
        <v>B</v>
      </c>
      <c r="K12" s="20">
        <f t="shared" si="7"/>
        <v>91</v>
      </c>
      <c r="L12" s="13" t="str">
        <f t="shared" si="8"/>
        <v>A</v>
      </c>
      <c r="M1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2" s="7"/>
      <c r="O12" s="58">
        <v>85</v>
      </c>
      <c r="P12" s="58">
        <v>90</v>
      </c>
      <c r="Q12" s="2"/>
      <c r="R12" s="58"/>
      <c r="S12" s="58"/>
      <c r="T12" s="2">
        <v>90</v>
      </c>
      <c r="U12" s="58">
        <v>90</v>
      </c>
      <c r="V12" s="58"/>
      <c r="W12" s="2"/>
      <c r="X12" s="58">
        <v>90</v>
      </c>
      <c r="Y12" s="58"/>
      <c r="Z12" s="2"/>
      <c r="AA12" s="58"/>
      <c r="AB12" s="58"/>
      <c r="AC12" s="2"/>
      <c r="AD12" s="29">
        <f t="shared" si="10"/>
        <v>89</v>
      </c>
      <c r="AE12" s="58"/>
      <c r="AF12" s="58">
        <v>95</v>
      </c>
      <c r="AG12" s="2"/>
      <c r="AH12" s="58"/>
      <c r="AI12" s="58"/>
      <c r="AJ12" s="2">
        <v>95</v>
      </c>
      <c r="AK12" s="58">
        <v>90</v>
      </c>
      <c r="AL12" s="2">
        <v>90</v>
      </c>
      <c r="AM12" s="2">
        <v>95</v>
      </c>
      <c r="AN12" s="58"/>
      <c r="AO12" s="58"/>
      <c r="AP12" s="2"/>
      <c r="AQ12" s="58"/>
      <c r="AR12" s="58"/>
      <c r="AS12" s="2"/>
      <c r="AT12" s="58">
        <v>76</v>
      </c>
      <c r="AU12" s="31">
        <f t="shared" si="11"/>
        <v>89.63636363636364</v>
      </c>
      <c r="AV12" s="32">
        <f t="shared" si="12"/>
        <v>90</v>
      </c>
      <c r="AW12" s="35"/>
      <c r="AX12" s="58">
        <v>85</v>
      </c>
      <c r="AY12" s="58"/>
      <c r="AZ12" s="2"/>
      <c r="BA12" s="58"/>
      <c r="BB12" s="58">
        <v>90</v>
      </c>
      <c r="BC12" s="2"/>
      <c r="BD12" s="58"/>
      <c r="BE12" s="58"/>
      <c r="BF12" s="58">
        <v>85</v>
      </c>
      <c r="BG12" s="58"/>
      <c r="BH12" s="58"/>
      <c r="BI12" s="2"/>
      <c r="BJ12" s="58"/>
      <c r="BK12" s="58"/>
      <c r="BL12" s="2"/>
      <c r="BM12" s="29">
        <f t="shared" si="13"/>
        <v>85</v>
      </c>
      <c r="BN12" s="29">
        <f t="shared" si="14"/>
        <v>90</v>
      </c>
      <c r="BO12" s="29">
        <f t="shared" si="15"/>
        <v>85</v>
      </c>
      <c r="BP12" s="29" t="str">
        <f t="shared" si="16"/>
        <v/>
      </c>
      <c r="BQ12" s="29" t="str">
        <f t="shared" si="17"/>
        <v/>
      </c>
      <c r="BR12" s="29">
        <f t="shared" si="18"/>
        <v>87</v>
      </c>
      <c r="BS12" s="58">
        <v>85</v>
      </c>
      <c r="BT12" s="58"/>
      <c r="BU12" s="2"/>
      <c r="BV12" s="58"/>
      <c r="BW12" s="58">
        <v>95</v>
      </c>
      <c r="BX12" s="2"/>
      <c r="BY12" s="58"/>
      <c r="BZ12" s="58"/>
      <c r="CA12" s="58">
        <v>95</v>
      </c>
      <c r="CB12" s="58"/>
      <c r="CC12" s="58"/>
      <c r="CD12" s="2"/>
      <c r="CE12" s="58"/>
      <c r="CF12" s="58"/>
      <c r="CG12" s="2"/>
      <c r="CH12" s="29">
        <f t="shared" si="19"/>
        <v>85</v>
      </c>
      <c r="CI12" s="29">
        <f t="shared" si="20"/>
        <v>95</v>
      </c>
      <c r="CJ12" s="29">
        <f t="shared" si="21"/>
        <v>95</v>
      </c>
      <c r="CK12" s="29" t="str">
        <f t="shared" si="22"/>
        <v/>
      </c>
      <c r="CL12" s="29" t="str">
        <f t="shared" si="23"/>
        <v/>
      </c>
      <c r="CM12" s="31">
        <f t="shared" si="24"/>
        <v>90.5</v>
      </c>
      <c r="CN12" s="32">
        <f t="shared" si="25"/>
        <v>91</v>
      </c>
      <c r="CO12" s="35"/>
      <c r="CP12" s="58">
        <v>11</v>
      </c>
      <c r="CQ12" s="45" t="str">
        <f t="shared" si="26"/>
        <v xml:space="preserve">Memiliki kemampuan pemahaman  QS Ali Imran 159,190,191,berpikir kritis, Iman Kepada Hari Ahir, Periku bekerja keras dan tanggung jawab, Pernikahan dalam Islam, Strategi Dakwah Islam, Sejarah Perkembangan Islam, </v>
      </c>
      <c r="CR12" s="35"/>
      <c r="CS12" s="58">
        <v>11</v>
      </c>
      <c r="CT1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2" s="7"/>
      <c r="CV12" s="47">
        <v>3</v>
      </c>
      <c r="CW12" s="58" t="s">
        <v>51</v>
      </c>
      <c r="CX12" s="7">
        <v>5563</v>
      </c>
      <c r="CY12" s="48"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Ali Imran 159,190,191,berpikir kritis, Iman Kepada Hari Ahir, Pernikahan dalam Islam, Strategi Dakwah Islam, Sejarah Perkembangan Islam, Masih perlu peningkatan pemahaman Periku bekerja keras dan tanggung jawab.</v>
      </c>
    </row>
    <row r="13" spans="1:110" ht="15" x14ac:dyDescent="0.3">
      <c r="A13" s="8">
        <v>3</v>
      </c>
      <c r="B13" s="8">
        <v>123237</v>
      </c>
      <c r="C13" s="8" t="s">
        <v>138</v>
      </c>
      <c r="D13" s="8">
        <f t="shared" si="0"/>
        <v>94</v>
      </c>
      <c r="E13" s="13" t="str">
        <f t="shared" si="1"/>
        <v>A</v>
      </c>
      <c r="F13" s="17">
        <f t="shared" si="2"/>
        <v>92</v>
      </c>
      <c r="G13" s="13" t="str">
        <f t="shared" si="3"/>
        <v>A</v>
      </c>
      <c r="H13" s="13" t="str">
        <f t="shared" si="4"/>
        <v xml:space="preserve">Memiliki kemampuan pemahaman  QS Ali Imran 159,190,191,berpikir kritis, Iman Kepada Hari Ahir, Periku bekerja keras dan tanggung jawab, Pernikahan dalam Islam, Strategi Dakwah Islam, Sejarah Perkembangan Islam, </v>
      </c>
      <c r="I13" s="8">
        <f t="shared" si="5"/>
        <v>95</v>
      </c>
      <c r="J13" s="13" t="str">
        <f t="shared" si="6"/>
        <v>A</v>
      </c>
      <c r="K13" s="20">
        <f t="shared" si="7"/>
        <v>95</v>
      </c>
      <c r="L13" s="13" t="str">
        <f t="shared" si="8"/>
        <v>A</v>
      </c>
      <c r="M13"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3" s="7"/>
      <c r="O13" s="58">
        <v>95</v>
      </c>
      <c r="P13" s="58">
        <v>95</v>
      </c>
      <c r="Q13" s="2"/>
      <c r="R13" s="58"/>
      <c r="S13" s="58"/>
      <c r="T13" s="2">
        <v>95</v>
      </c>
      <c r="U13" s="58">
        <v>85</v>
      </c>
      <c r="V13" s="58"/>
      <c r="W13" s="2"/>
      <c r="X13" s="58">
        <v>100</v>
      </c>
      <c r="Y13" s="58"/>
      <c r="Z13" s="2"/>
      <c r="AA13" s="58"/>
      <c r="AB13" s="58"/>
      <c r="AC13" s="2"/>
      <c r="AD13" s="29">
        <f t="shared" si="10"/>
        <v>94</v>
      </c>
      <c r="AE13" s="58"/>
      <c r="AF13" s="58">
        <v>90</v>
      </c>
      <c r="AG13" s="2"/>
      <c r="AH13" s="58"/>
      <c r="AI13" s="58"/>
      <c r="AJ13" s="2">
        <v>90</v>
      </c>
      <c r="AK13" s="58">
        <v>85</v>
      </c>
      <c r="AL13" s="2">
        <v>90</v>
      </c>
      <c r="AM13" s="2">
        <v>93</v>
      </c>
      <c r="AN13" s="58"/>
      <c r="AO13" s="58"/>
      <c r="AP13" s="2"/>
      <c r="AQ13" s="58"/>
      <c r="AR13" s="58"/>
      <c r="AS13" s="2"/>
      <c r="AT13" s="58">
        <v>90</v>
      </c>
      <c r="AU13" s="31">
        <f t="shared" si="11"/>
        <v>91.63636363636364</v>
      </c>
      <c r="AV13" s="32">
        <f t="shared" si="12"/>
        <v>92</v>
      </c>
      <c r="AW13" s="35"/>
      <c r="AX13" s="58">
        <v>95</v>
      </c>
      <c r="AY13" s="58"/>
      <c r="AZ13" s="2"/>
      <c r="BA13" s="58"/>
      <c r="BB13" s="58">
        <v>95</v>
      </c>
      <c r="BC13" s="2"/>
      <c r="BD13" s="58"/>
      <c r="BE13" s="58"/>
      <c r="BF13" s="58">
        <v>95</v>
      </c>
      <c r="BG13" s="58"/>
      <c r="BH13" s="58"/>
      <c r="BI13" s="2"/>
      <c r="BJ13" s="58"/>
      <c r="BK13" s="58"/>
      <c r="BL13" s="2"/>
      <c r="BM13" s="29">
        <f t="shared" si="13"/>
        <v>95</v>
      </c>
      <c r="BN13" s="29">
        <f t="shared" si="14"/>
        <v>95</v>
      </c>
      <c r="BO13" s="29">
        <f t="shared" si="15"/>
        <v>95</v>
      </c>
      <c r="BP13" s="29" t="str">
        <f t="shared" si="16"/>
        <v/>
      </c>
      <c r="BQ13" s="29" t="str">
        <f t="shared" si="17"/>
        <v/>
      </c>
      <c r="BR13" s="29">
        <f t="shared" si="18"/>
        <v>95</v>
      </c>
      <c r="BS13" s="58">
        <v>95</v>
      </c>
      <c r="BT13" s="58"/>
      <c r="BU13" s="2"/>
      <c r="BV13" s="58"/>
      <c r="BW13" s="58">
        <v>95</v>
      </c>
      <c r="BX13" s="2"/>
      <c r="BY13" s="58"/>
      <c r="BZ13" s="58"/>
      <c r="CA13" s="58">
        <v>95</v>
      </c>
      <c r="CB13" s="58"/>
      <c r="CC13" s="58"/>
      <c r="CD13" s="2"/>
      <c r="CE13" s="58"/>
      <c r="CF13" s="58"/>
      <c r="CG13" s="2"/>
      <c r="CH13" s="29">
        <f t="shared" si="19"/>
        <v>95</v>
      </c>
      <c r="CI13" s="29">
        <f t="shared" si="20"/>
        <v>95</v>
      </c>
      <c r="CJ13" s="29">
        <f t="shared" si="21"/>
        <v>95</v>
      </c>
      <c r="CK13" s="29" t="str">
        <f t="shared" si="22"/>
        <v/>
      </c>
      <c r="CL13" s="29" t="str">
        <f t="shared" si="23"/>
        <v/>
      </c>
      <c r="CM13" s="31">
        <f t="shared" si="24"/>
        <v>95</v>
      </c>
      <c r="CN13" s="32">
        <f t="shared" si="25"/>
        <v>95</v>
      </c>
      <c r="CO13" s="35"/>
      <c r="CP13" s="58">
        <v>11</v>
      </c>
      <c r="CQ13" s="45" t="str">
        <f t="shared" si="26"/>
        <v xml:space="preserve">Memiliki kemampuan pemahaman  QS Ali Imran 159,190,191,berpikir kritis, Iman Kepada Hari Ahir, Periku bekerja keras dan tanggung jawab, Pernikahan dalam Islam, Strategi Dakwah Islam, Sejarah Perkembangan Islam, </v>
      </c>
      <c r="CR13" s="35"/>
      <c r="CS13" s="58">
        <v>11</v>
      </c>
      <c r="CT13"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3" s="7"/>
      <c r="CV13" s="47">
        <v>4</v>
      </c>
      <c r="CW13" s="58" t="s">
        <v>170</v>
      </c>
      <c r="CX13" s="7">
        <v>5564</v>
      </c>
      <c r="CY13" s="49">
        <v>0</v>
      </c>
      <c r="CZ13" s="53">
        <v>69</v>
      </c>
      <c r="DA13" s="56" t="s">
        <v>56</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Ali Imran 159,190,191,berpikir kritis, Iman Kepada Hari Ahir, Periku bekerja keras dan tanggung jawab, Strategi Dakwah Islam, Sejarah Perkembangan Islam, Masih perlu peningkatan pemahaman Pernikahan dalam Islam.</v>
      </c>
    </row>
    <row r="14" spans="1:110" ht="15" x14ac:dyDescent="0.3">
      <c r="A14" s="8">
        <v>4</v>
      </c>
      <c r="B14" s="8">
        <v>123253</v>
      </c>
      <c r="C14" s="8" t="s">
        <v>139</v>
      </c>
      <c r="D14" s="8">
        <f t="shared" si="0"/>
        <v>92</v>
      </c>
      <c r="E14" s="13" t="str">
        <f t="shared" si="1"/>
        <v>A</v>
      </c>
      <c r="F14" s="17">
        <f t="shared" si="2"/>
        <v>92</v>
      </c>
      <c r="G14" s="13" t="str">
        <f t="shared" si="3"/>
        <v>A</v>
      </c>
      <c r="H14" s="13" t="str">
        <f t="shared" si="4"/>
        <v xml:space="preserve">Memiliki kemampuan pemahaman  QS Ali Imran 159,190,191,berpikir kritis, Iman Kepada Hari Ahir, Periku bekerja keras dan tanggung jawab, Pernikahan dalam Islam, Strategi Dakwah Islam, Sejarah Perkembangan Islam, </v>
      </c>
      <c r="I14" s="8">
        <f t="shared" si="5"/>
        <v>92</v>
      </c>
      <c r="J14" s="13" t="str">
        <f t="shared" si="6"/>
        <v>A</v>
      </c>
      <c r="K14" s="20">
        <f t="shared" si="7"/>
        <v>93</v>
      </c>
      <c r="L14" s="13" t="str">
        <f t="shared" si="8"/>
        <v>A</v>
      </c>
      <c r="M14"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4" s="7"/>
      <c r="O14" s="58">
        <v>90</v>
      </c>
      <c r="P14" s="58">
        <v>90</v>
      </c>
      <c r="Q14" s="2"/>
      <c r="R14" s="58"/>
      <c r="S14" s="58"/>
      <c r="T14" s="2">
        <v>95</v>
      </c>
      <c r="U14" s="58">
        <v>90</v>
      </c>
      <c r="V14" s="58"/>
      <c r="W14" s="2"/>
      <c r="X14" s="58">
        <v>95</v>
      </c>
      <c r="Y14" s="58"/>
      <c r="Z14" s="2"/>
      <c r="AA14" s="58"/>
      <c r="AB14" s="58"/>
      <c r="AC14" s="2"/>
      <c r="AD14" s="29">
        <f t="shared" si="10"/>
        <v>92</v>
      </c>
      <c r="AE14" s="58"/>
      <c r="AF14" s="58">
        <v>95</v>
      </c>
      <c r="AG14" s="2"/>
      <c r="AH14" s="58"/>
      <c r="AI14" s="58"/>
      <c r="AJ14" s="2">
        <v>90</v>
      </c>
      <c r="AK14" s="58">
        <v>95</v>
      </c>
      <c r="AL14" s="2">
        <v>95</v>
      </c>
      <c r="AM14" s="2">
        <v>88</v>
      </c>
      <c r="AN14" s="58"/>
      <c r="AO14" s="58"/>
      <c r="AP14" s="2"/>
      <c r="AQ14" s="58"/>
      <c r="AR14" s="58"/>
      <c r="AS14" s="2"/>
      <c r="AT14" s="58">
        <v>86</v>
      </c>
      <c r="AU14" s="31">
        <f t="shared" si="11"/>
        <v>91.727272727272734</v>
      </c>
      <c r="AV14" s="32">
        <f t="shared" si="12"/>
        <v>92</v>
      </c>
      <c r="AW14" s="35"/>
      <c r="AX14" s="58">
        <v>90</v>
      </c>
      <c r="AY14" s="58"/>
      <c r="AZ14" s="2"/>
      <c r="BA14" s="58"/>
      <c r="BB14" s="58">
        <v>95</v>
      </c>
      <c r="BC14" s="2"/>
      <c r="BD14" s="58"/>
      <c r="BE14" s="58"/>
      <c r="BF14" s="58">
        <v>90</v>
      </c>
      <c r="BG14" s="58"/>
      <c r="BH14" s="58"/>
      <c r="BI14" s="2"/>
      <c r="BJ14" s="58"/>
      <c r="BK14" s="58"/>
      <c r="BL14" s="2"/>
      <c r="BM14" s="29">
        <f t="shared" si="13"/>
        <v>90</v>
      </c>
      <c r="BN14" s="29">
        <f t="shared" si="14"/>
        <v>95</v>
      </c>
      <c r="BO14" s="29">
        <f t="shared" si="15"/>
        <v>90</v>
      </c>
      <c r="BP14" s="29" t="str">
        <f t="shared" si="16"/>
        <v/>
      </c>
      <c r="BQ14" s="29" t="str">
        <f t="shared" si="17"/>
        <v/>
      </c>
      <c r="BR14" s="29">
        <f t="shared" si="18"/>
        <v>92</v>
      </c>
      <c r="BS14" s="58">
        <v>90</v>
      </c>
      <c r="BT14" s="58"/>
      <c r="BU14" s="2"/>
      <c r="BV14" s="58"/>
      <c r="BW14" s="58">
        <v>95</v>
      </c>
      <c r="BX14" s="2"/>
      <c r="BY14" s="58"/>
      <c r="BZ14" s="58"/>
      <c r="CA14" s="58">
        <v>95</v>
      </c>
      <c r="CB14" s="58"/>
      <c r="CC14" s="58"/>
      <c r="CD14" s="2"/>
      <c r="CE14" s="58"/>
      <c r="CF14" s="58"/>
      <c r="CG14" s="2"/>
      <c r="CH14" s="29">
        <f t="shared" si="19"/>
        <v>90</v>
      </c>
      <c r="CI14" s="29">
        <f t="shared" si="20"/>
        <v>95</v>
      </c>
      <c r="CJ14" s="29">
        <f t="shared" si="21"/>
        <v>95</v>
      </c>
      <c r="CK14" s="29" t="str">
        <f t="shared" si="22"/>
        <v/>
      </c>
      <c r="CL14" s="29" t="str">
        <f t="shared" si="23"/>
        <v/>
      </c>
      <c r="CM14" s="31">
        <f t="shared" si="24"/>
        <v>93</v>
      </c>
      <c r="CN14" s="32">
        <f t="shared" si="25"/>
        <v>93</v>
      </c>
      <c r="CO14" s="35"/>
      <c r="CP14" s="58">
        <v>11</v>
      </c>
      <c r="CQ14" s="45" t="str">
        <f t="shared" si="26"/>
        <v xml:space="preserve">Memiliki kemampuan pemahaman  QS Ali Imran 159,190,191,berpikir kritis, Iman Kepada Hari Ahir, Periku bekerja keras dan tanggung jawab, Pernikahan dalam Islam, Strategi Dakwah Islam, Sejarah Perkembangan Islam, </v>
      </c>
      <c r="CR14" s="35"/>
      <c r="CS14" s="58">
        <v>11</v>
      </c>
      <c r="CT14"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4" s="7"/>
      <c r="CV14" s="47">
        <v>5</v>
      </c>
      <c r="CW14" s="58" t="s">
        <v>171</v>
      </c>
      <c r="CX14" s="7">
        <v>5565</v>
      </c>
      <c r="CY14" s="49">
        <v>70</v>
      </c>
      <c r="CZ14" s="54">
        <v>79</v>
      </c>
      <c r="DA14" s="57" t="s">
        <v>58</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Ali Imran 159,190,191,berpikir kritis, Iman Kepada Hari Ahir, Periku bekerja keras dan tanggung jawab, Pernikahan dalam Islam, Sejarah Perkembangan Islam, Masih perlu peningkatan pemahaman Strategi Dakwah Islam.</v>
      </c>
    </row>
    <row r="15" spans="1:110" ht="15" x14ac:dyDescent="0.3">
      <c r="A15" s="8">
        <v>5</v>
      </c>
      <c r="B15" s="8">
        <v>123269</v>
      </c>
      <c r="C15" s="8" t="s">
        <v>140</v>
      </c>
      <c r="D15" s="8">
        <f t="shared" si="0"/>
        <v>90</v>
      </c>
      <c r="E15" s="13" t="str">
        <f t="shared" si="1"/>
        <v>A</v>
      </c>
      <c r="F15" s="17">
        <f t="shared" si="2"/>
        <v>90</v>
      </c>
      <c r="G15" s="13" t="str">
        <f t="shared" si="3"/>
        <v>A</v>
      </c>
      <c r="H15" s="13" t="str">
        <f t="shared" si="4"/>
        <v xml:space="preserve">Memiliki kemampuan pemahaman  QS Ali Imran 159,190,191,berpikir kritis, Iman Kepada Hari Ahir, Periku bekerja keras dan tanggung jawab, Pernikahan dalam Islam, Strategi Dakwah Islam, Sejarah Perkembangan Islam, </v>
      </c>
      <c r="I15" s="8">
        <f t="shared" si="5"/>
        <v>87</v>
      </c>
      <c r="J15" s="13" t="str">
        <f t="shared" si="6"/>
        <v>B</v>
      </c>
      <c r="K15" s="20">
        <f t="shared" si="7"/>
        <v>91</v>
      </c>
      <c r="L15" s="13" t="str">
        <f t="shared" si="8"/>
        <v>A</v>
      </c>
      <c r="M15"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5" s="7"/>
      <c r="O15" s="58">
        <v>85</v>
      </c>
      <c r="P15" s="58">
        <v>90</v>
      </c>
      <c r="Q15" s="2"/>
      <c r="R15" s="58"/>
      <c r="S15" s="58"/>
      <c r="T15" s="2">
        <v>90</v>
      </c>
      <c r="U15" s="58">
        <v>90</v>
      </c>
      <c r="V15" s="58"/>
      <c r="W15" s="2"/>
      <c r="X15" s="58">
        <v>95</v>
      </c>
      <c r="Y15" s="58"/>
      <c r="Z15" s="2"/>
      <c r="AA15" s="58"/>
      <c r="AB15" s="58"/>
      <c r="AC15" s="2"/>
      <c r="AD15" s="29">
        <f t="shared" si="10"/>
        <v>90</v>
      </c>
      <c r="AE15" s="58"/>
      <c r="AF15" s="58">
        <v>95</v>
      </c>
      <c r="AG15" s="2"/>
      <c r="AH15" s="58"/>
      <c r="AI15" s="58"/>
      <c r="AJ15" s="2">
        <v>90</v>
      </c>
      <c r="AK15" s="58">
        <v>95</v>
      </c>
      <c r="AL15" s="2">
        <v>95</v>
      </c>
      <c r="AM15" s="2">
        <v>90</v>
      </c>
      <c r="AN15" s="58"/>
      <c r="AO15" s="58"/>
      <c r="AP15" s="2"/>
      <c r="AQ15" s="58"/>
      <c r="AR15" s="58"/>
      <c r="AS15" s="2"/>
      <c r="AT15" s="58">
        <v>78</v>
      </c>
      <c r="AU15" s="31">
        <f t="shared" si="11"/>
        <v>90.272727272727266</v>
      </c>
      <c r="AV15" s="32">
        <f t="shared" si="12"/>
        <v>90</v>
      </c>
      <c r="AW15" s="35"/>
      <c r="AX15" s="58">
        <v>85</v>
      </c>
      <c r="AY15" s="58"/>
      <c r="AZ15" s="2"/>
      <c r="BA15" s="58"/>
      <c r="BB15" s="58">
        <v>90</v>
      </c>
      <c r="BC15" s="2"/>
      <c r="BD15" s="58"/>
      <c r="BE15" s="58"/>
      <c r="BF15" s="58">
        <v>85</v>
      </c>
      <c r="BG15" s="58"/>
      <c r="BH15" s="58"/>
      <c r="BI15" s="2"/>
      <c r="BJ15" s="58"/>
      <c r="BK15" s="58"/>
      <c r="BL15" s="2"/>
      <c r="BM15" s="29">
        <f t="shared" si="13"/>
        <v>85</v>
      </c>
      <c r="BN15" s="29">
        <f t="shared" si="14"/>
        <v>90</v>
      </c>
      <c r="BO15" s="29">
        <f t="shared" si="15"/>
        <v>85</v>
      </c>
      <c r="BP15" s="29" t="str">
        <f t="shared" si="16"/>
        <v/>
      </c>
      <c r="BQ15" s="29" t="str">
        <f t="shared" si="17"/>
        <v/>
      </c>
      <c r="BR15" s="29">
        <f t="shared" si="18"/>
        <v>87</v>
      </c>
      <c r="BS15" s="58">
        <v>85</v>
      </c>
      <c r="BT15" s="58"/>
      <c r="BU15" s="2"/>
      <c r="BV15" s="58"/>
      <c r="BW15" s="58">
        <v>95</v>
      </c>
      <c r="BX15" s="2"/>
      <c r="BY15" s="58"/>
      <c r="BZ15" s="58"/>
      <c r="CA15" s="58">
        <v>95</v>
      </c>
      <c r="CB15" s="58"/>
      <c r="CC15" s="58"/>
      <c r="CD15" s="2"/>
      <c r="CE15" s="58"/>
      <c r="CF15" s="58"/>
      <c r="CG15" s="2"/>
      <c r="CH15" s="29">
        <f t="shared" si="19"/>
        <v>85</v>
      </c>
      <c r="CI15" s="29">
        <f t="shared" si="20"/>
        <v>95</v>
      </c>
      <c r="CJ15" s="29">
        <f t="shared" si="21"/>
        <v>95</v>
      </c>
      <c r="CK15" s="29" t="str">
        <f t="shared" si="22"/>
        <v/>
      </c>
      <c r="CL15" s="29" t="str">
        <f t="shared" si="23"/>
        <v/>
      </c>
      <c r="CM15" s="31">
        <f t="shared" si="24"/>
        <v>90.5</v>
      </c>
      <c r="CN15" s="32">
        <f t="shared" si="25"/>
        <v>91</v>
      </c>
      <c r="CO15" s="35"/>
      <c r="CP15" s="58">
        <v>11</v>
      </c>
      <c r="CQ15" s="45" t="str">
        <f t="shared" si="26"/>
        <v xml:space="preserve">Memiliki kemampuan pemahaman  QS Ali Imran 159,190,191,berpikir kritis, Iman Kepada Hari Ahir, Periku bekerja keras dan tanggung jawab, Pernikahan dalam Islam, Strategi Dakwah Islam, Sejarah Perkembangan Islam, </v>
      </c>
      <c r="CR15" s="35"/>
      <c r="CS15" s="58">
        <v>11</v>
      </c>
      <c r="CT15"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5" s="7"/>
      <c r="CV15" s="47">
        <v>6</v>
      </c>
      <c r="CW15" s="58" t="s">
        <v>172</v>
      </c>
      <c r="CX15" s="7">
        <v>5566</v>
      </c>
      <c r="CY15" s="49">
        <v>80</v>
      </c>
      <c r="CZ15" s="54">
        <v>89</v>
      </c>
      <c r="DA15" s="57" t="s">
        <v>60</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QS Ali Imran 159,190,191,berpikir kritis, Iman Kepada Hari Ahir, Periku bekerja keras dan tanggung jawab, Pernikahan dalam Islam, Strategi Dakwah Islam, Masih perlu peningkatan pemahaman Sejarah Perkembangan Islam.</v>
      </c>
    </row>
    <row r="16" spans="1:110" ht="15" x14ac:dyDescent="0.3">
      <c r="A16" s="8">
        <v>6</v>
      </c>
      <c r="B16" s="8">
        <v>123285</v>
      </c>
      <c r="C16" s="8" t="s">
        <v>141</v>
      </c>
      <c r="D16" s="8">
        <f t="shared" si="0"/>
        <v>94</v>
      </c>
      <c r="E16" s="13" t="str">
        <f t="shared" si="1"/>
        <v>A</v>
      </c>
      <c r="F16" s="17">
        <f t="shared" si="2"/>
        <v>94</v>
      </c>
      <c r="G16" s="13" t="str">
        <f t="shared" si="3"/>
        <v>A</v>
      </c>
      <c r="H16" s="13" t="str">
        <f t="shared" si="4"/>
        <v xml:space="preserve">Memiliki kemampuan pemahaman  QS Ali Imran 159,190,191,berpikir kritis, Iman Kepada Hari Ahir, Periku bekerja keras dan tanggung jawab, Pernikahan dalam Islam, Strategi Dakwah Islam, Sejarah Perkembangan Islam, </v>
      </c>
      <c r="I16" s="8">
        <f t="shared" si="5"/>
        <v>92</v>
      </c>
      <c r="J16" s="13" t="str">
        <f t="shared" si="6"/>
        <v>A</v>
      </c>
      <c r="K16" s="20">
        <f t="shared" si="7"/>
        <v>93</v>
      </c>
      <c r="L16" s="13" t="str">
        <f t="shared" si="8"/>
        <v>A</v>
      </c>
      <c r="M16"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6" s="7"/>
      <c r="O16" s="58">
        <v>90</v>
      </c>
      <c r="P16" s="58">
        <v>95</v>
      </c>
      <c r="Q16" s="2"/>
      <c r="R16" s="58"/>
      <c r="S16" s="58"/>
      <c r="T16" s="2">
        <v>90</v>
      </c>
      <c r="U16" s="58">
        <v>95</v>
      </c>
      <c r="V16" s="58"/>
      <c r="W16" s="2"/>
      <c r="X16" s="58">
        <v>100</v>
      </c>
      <c r="Y16" s="58"/>
      <c r="Z16" s="2"/>
      <c r="AA16" s="58"/>
      <c r="AB16" s="58"/>
      <c r="AC16" s="2"/>
      <c r="AD16" s="29">
        <f t="shared" si="10"/>
        <v>94</v>
      </c>
      <c r="AE16" s="58"/>
      <c r="AF16" s="58">
        <v>95</v>
      </c>
      <c r="AG16" s="2"/>
      <c r="AH16" s="58"/>
      <c r="AI16" s="58"/>
      <c r="AJ16" s="2">
        <v>90</v>
      </c>
      <c r="AK16" s="58">
        <v>95</v>
      </c>
      <c r="AL16" s="2">
        <v>90</v>
      </c>
      <c r="AM16" s="2">
        <v>93</v>
      </c>
      <c r="AN16" s="58"/>
      <c r="AO16" s="58"/>
      <c r="AP16" s="2"/>
      <c r="AQ16" s="58"/>
      <c r="AR16" s="58"/>
      <c r="AS16" s="2"/>
      <c r="AT16" s="58">
        <v>96</v>
      </c>
      <c r="AU16" s="31">
        <f t="shared" si="11"/>
        <v>93.545454545454547</v>
      </c>
      <c r="AV16" s="32">
        <f t="shared" si="12"/>
        <v>94</v>
      </c>
      <c r="AW16" s="35"/>
      <c r="AX16" s="58">
        <v>90</v>
      </c>
      <c r="AY16" s="58"/>
      <c r="AZ16" s="2"/>
      <c r="BA16" s="58"/>
      <c r="BB16" s="58">
        <v>95</v>
      </c>
      <c r="BC16" s="2"/>
      <c r="BD16" s="58"/>
      <c r="BE16" s="58"/>
      <c r="BF16" s="58">
        <v>90</v>
      </c>
      <c r="BG16" s="58"/>
      <c r="BH16" s="58"/>
      <c r="BI16" s="2"/>
      <c r="BJ16" s="58"/>
      <c r="BK16" s="58"/>
      <c r="BL16" s="2"/>
      <c r="BM16" s="29">
        <f t="shared" si="13"/>
        <v>90</v>
      </c>
      <c r="BN16" s="29">
        <f t="shared" si="14"/>
        <v>95</v>
      </c>
      <c r="BO16" s="29">
        <f t="shared" si="15"/>
        <v>90</v>
      </c>
      <c r="BP16" s="29" t="str">
        <f t="shared" si="16"/>
        <v/>
      </c>
      <c r="BQ16" s="29" t="str">
        <f t="shared" si="17"/>
        <v/>
      </c>
      <c r="BR16" s="29">
        <f t="shared" si="18"/>
        <v>92</v>
      </c>
      <c r="BS16" s="58">
        <v>90</v>
      </c>
      <c r="BT16" s="58"/>
      <c r="BU16" s="2"/>
      <c r="BV16" s="58"/>
      <c r="BW16" s="58">
        <v>95</v>
      </c>
      <c r="BX16" s="2"/>
      <c r="BY16" s="58"/>
      <c r="BZ16" s="58"/>
      <c r="CA16" s="58">
        <v>95</v>
      </c>
      <c r="CB16" s="58"/>
      <c r="CC16" s="58"/>
      <c r="CD16" s="2"/>
      <c r="CE16" s="58"/>
      <c r="CF16" s="58"/>
      <c r="CG16" s="2"/>
      <c r="CH16" s="29">
        <f t="shared" si="19"/>
        <v>90</v>
      </c>
      <c r="CI16" s="29">
        <f t="shared" si="20"/>
        <v>95</v>
      </c>
      <c r="CJ16" s="29">
        <f t="shared" si="21"/>
        <v>95</v>
      </c>
      <c r="CK16" s="29" t="str">
        <f t="shared" si="22"/>
        <v/>
      </c>
      <c r="CL16" s="29" t="str">
        <f t="shared" si="23"/>
        <v/>
      </c>
      <c r="CM16" s="31">
        <f t="shared" si="24"/>
        <v>93</v>
      </c>
      <c r="CN16" s="32">
        <f t="shared" si="25"/>
        <v>93</v>
      </c>
      <c r="CO16" s="35"/>
      <c r="CP16" s="58">
        <v>11</v>
      </c>
      <c r="CQ16" s="45" t="str">
        <f t="shared" si="26"/>
        <v xml:space="preserve">Memiliki kemampuan pemahaman  QS Ali Imran 159,190,191,berpikir kritis, Iman Kepada Hari Ahir, Periku bekerja keras dan tanggung jawab, Pernikahan dalam Islam, Strategi Dakwah Islam, Sejarah Perkembangan Islam, </v>
      </c>
      <c r="CR16" s="35"/>
      <c r="CS16" s="58">
        <v>11</v>
      </c>
      <c r="CT16"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6" s="7"/>
      <c r="CV16" s="47">
        <v>7</v>
      </c>
      <c r="CW16" s="58"/>
      <c r="CX16" s="7">
        <v>5567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Ali Imran 159,190,191,berpikir kritis, Iman Kepada Hari Ahir, Periku bekerja keras dan tanggung jawab, Pernikahan dalam Islam, Strategi Dakwah Islam, Sejarah Perkembangan Islam, </v>
      </c>
    </row>
    <row r="17" spans="1:110" ht="15" x14ac:dyDescent="0.3">
      <c r="A17" s="8">
        <v>7</v>
      </c>
      <c r="B17" s="8">
        <v>123301</v>
      </c>
      <c r="C17" s="8" t="s">
        <v>142</v>
      </c>
      <c r="D17" s="8">
        <f t="shared" si="0"/>
        <v>92</v>
      </c>
      <c r="E17" s="13" t="str">
        <f t="shared" si="1"/>
        <v>A</v>
      </c>
      <c r="F17" s="17">
        <f t="shared" si="2"/>
        <v>88</v>
      </c>
      <c r="G17" s="13" t="str">
        <f t="shared" si="3"/>
        <v>B</v>
      </c>
      <c r="H17" s="13" t="str">
        <f t="shared" si="4"/>
        <v xml:space="preserve">Memiliki kemampuan pemahaman  QS Ali Imran 159,190,191,berpikir kritis, Iman Kepada Hari Ahir, Periku bekerja keras dan tanggung jawab, Pernikahan dalam Islam, Strategi Dakwah Islam, Sejarah Perkembangan Islam, </v>
      </c>
      <c r="I17" s="8">
        <f t="shared" si="5"/>
        <v>92</v>
      </c>
      <c r="J17" s="13" t="str">
        <f t="shared" si="6"/>
        <v>A</v>
      </c>
      <c r="K17" s="20">
        <f t="shared" si="7"/>
        <v>93</v>
      </c>
      <c r="L17" s="13" t="str">
        <f t="shared" si="8"/>
        <v>A</v>
      </c>
      <c r="M17"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7" s="7"/>
      <c r="O17" s="58">
        <v>90</v>
      </c>
      <c r="P17" s="58">
        <v>90</v>
      </c>
      <c r="Q17" s="2"/>
      <c r="R17" s="58"/>
      <c r="S17" s="58"/>
      <c r="T17" s="2">
        <v>90</v>
      </c>
      <c r="U17" s="58">
        <v>95</v>
      </c>
      <c r="V17" s="58"/>
      <c r="W17" s="2"/>
      <c r="X17" s="58">
        <v>95</v>
      </c>
      <c r="Y17" s="58"/>
      <c r="Z17" s="2"/>
      <c r="AA17" s="58"/>
      <c r="AB17" s="58"/>
      <c r="AC17" s="2"/>
      <c r="AD17" s="29">
        <f t="shared" si="10"/>
        <v>92</v>
      </c>
      <c r="AE17" s="58"/>
      <c r="AF17" s="58">
        <v>95</v>
      </c>
      <c r="AG17" s="2"/>
      <c r="AH17" s="58"/>
      <c r="AI17" s="58"/>
      <c r="AJ17" s="2">
        <v>90</v>
      </c>
      <c r="AK17" s="58">
        <v>95</v>
      </c>
      <c r="AL17" s="2">
        <v>80</v>
      </c>
      <c r="AM17" s="2">
        <v>80</v>
      </c>
      <c r="AN17" s="58"/>
      <c r="AO17" s="58"/>
      <c r="AP17" s="2"/>
      <c r="AQ17" s="58"/>
      <c r="AR17" s="58"/>
      <c r="AS17" s="2"/>
      <c r="AT17" s="58">
        <v>70</v>
      </c>
      <c r="AU17" s="31">
        <f t="shared" si="11"/>
        <v>88.181818181818187</v>
      </c>
      <c r="AV17" s="32">
        <f t="shared" si="12"/>
        <v>88</v>
      </c>
      <c r="AW17" s="35"/>
      <c r="AX17" s="58">
        <v>90</v>
      </c>
      <c r="AY17" s="58"/>
      <c r="AZ17" s="2"/>
      <c r="BA17" s="58"/>
      <c r="BB17" s="58">
        <v>95</v>
      </c>
      <c r="BC17" s="2"/>
      <c r="BD17" s="58"/>
      <c r="BE17" s="58"/>
      <c r="BF17" s="58">
        <v>90</v>
      </c>
      <c r="BG17" s="58"/>
      <c r="BH17" s="58"/>
      <c r="BI17" s="2"/>
      <c r="BJ17" s="58"/>
      <c r="BK17" s="58"/>
      <c r="BL17" s="2"/>
      <c r="BM17" s="29">
        <f t="shared" si="13"/>
        <v>90</v>
      </c>
      <c r="BN17" s="29">
        <f t="shared" si="14"/>
        <v>95</v>
      </c>
      <c r="BO17" s="29">
        <f t="shared" si="15"/>
        <v>90</v>
      </c>
      <c r="BP17" s="29" t="str">
        <f t="shared" si="16"/>
        <v/>
      </c>
      <c r="BQ17" s="29" t="str">
        <f t="shared" si="17"/>
        <v/>
      </c>
      <c r="BR17" s="29">
        <f t="shared" si="18"/>
        <v>92</v>
      </c>
      <c r="BS17" s="58">
        <v>90</v>
      </c>
      <c r="BT17" s="58"/>
      <c r="BU17" s="2"/>
      <c r="BV17" s="58"/>
      <c r="BW17" s="58">
        <v>95</v>
      </c>
      <c r="BX17" s="2"/>
      <c r="BY17" s="58"/>
      <c r="BZ17" s="58"/>
      <c r="CA17" s="58">
        <v>95</v>
      </c>
      <c r="CB17" s="58"/>
      <c r="CC17" s="58"/>
      <c r="CD17" s="2"/>
      <c r="CE17" s="58"/>
      <c r="CF17" s="58"/>
      <c r="CG17" s="2"/>
      <c r="CH17" s="29">
        <f t="shared" si="19"/>
        <v>90</v>
      </c>
      <c r="CI17" s="29">
        <f t="shared" si="20"/>
        <v>95</v>
      </c>
      <c r="CJ17" s="29">
        <f t="shared" si="21"/>
        <v>95</v>
      </c>
      <c r="CK17" s="29" t="str">
        <f t="shared" si="22"/>
        <v/>
      </c>
      <c r="CL17" s="29" t="str">
        <f t="shared" si="23"/>
        <v/>
      </c>
      <c r="CM17" s="31">
        <f t="shared" si="24"/>
        <v>93</v>
      </c>
      <c r="CN17" s="32">
        <f t="shared" si="25"/>
        <v>93</v>
      </c>
      <c r="CO17" s="35"/>
      <c r="CP17" s="58">
        <v>11</v>
      </c>
      <c r="CQ17" s="45" t="str">
        <f t="shared" si="26"/>
        <v xml:space="preserve">Memiliki kemampuan pemahaman  QS Ali Imran 159,190,191,berpikir kritis, Iman Kepada Hari Ahir, Periku bekerja keras dan tanggung jawab, Pernikahan dalam Islam, Strategi Dakwah Islam, Sejarah Perkembangan Islam, </v>
      </c>
      <c r="CR17" s="35"/>
      <c r="CS17" s="58">
        <v>11</v>
      </c>
      <c r="CT17"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7" s="7"/>
      <c r="CV17" s="47">
        <v>8</v>
      </c>
      <c r="CW17" s="58"/>
      <c r="CX17" s="7">
        <v>5568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Ali Imran 159,190,191,berpikir kritis, Iman Kepada Hari Ahir, Periku bekerja keras dan tanggung jawab, Pernikahan dalam Islam, Strategi Dakwah Islam, Sejarah Perkembangan Islam, </v>
      </c>
    </row>
    <row r="18" spans="1:110" ht="15" x14ac:dyDescent="0.3">
      <c r="A18" s="8">
        <v>8</v>
      </c>
      <c r="B18" s="8">
        <v>123317</v>
      </c>
      <c r="C18" s="8" t="s">
        <v>143</v>
      </c>
      <c r="D18" s="8">
        <f t="shared" si="0"/>
        <v>90</v>
      </c>
      <c r="E18" s="13" t="str">
        <f t="shared" si="1"/>
        <v>A</v>
      </c>
      <c r="F18" s="17">
        <f t="shared" si="2"/>
        <v>90</v>
      </c>
      <c r="G18" s="13" t="str">
        <f t="shared" si="3"/>
        <v>A</v>
      </c>
      <c r="H18" s="13" t="str">
        <f t="shared" si="4"/>
        <v xml:space="preserve">Memiliki kemampuan pemahaman  QS Ali Imran 159,190,191,berpikir kritis, Iman Kepada Hari Ahir, Periku bekerja keras dan tanggung jawab, Pernikahan dalam Islam, Strategi Dakwah Islam, Sejarah Perkembangan Islam, </v>
      </c>
      <c r="I18" s="8">
        <f t="shared" si="5"/>
        <v>92</v>
      </c>
      <c r="J18" s="13" t="str">
        <f t="shared" si="6"/>
        <v>A</v>
      </c>
      <c r="K18" s="20">
        <f t="shared" si="7"/>
        <v>93</v>
      </c>
      <c r="L18" s="13" t="str">
        <f t="shared" si="8"/>
        <v>A</v>
      </c>
      <c r="M18"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8" s="7"/>
      <c r="O18" s="58">
        <v>90</v>
      </c>
      <c r="P18" s="58">
        <v>90</v>
      </c>
      <c r="Q18" s="2"/>
      <c r="R18" s="58"/>
      <c r="S18" s="58"/>
      <c r="T18" s="2">
        <v>80</v>
      </c>
      <c r="U18" s="58">
        <v>95</v>
      </c>
      <c r="V18" s="58"/>
      <c r="W18" s="2"/>
      <c r="X18" s="58">
        <v>95</v>
      </c>
      <c r="Y18" s="58"/>
      <c r="Z18" s="2"/>
      <c r="AA18" s="58"/>
      <c r="AB18" s="58"/>
      <c r="AC18" s="2"/>
      <c r="AD18" s="29">
        <f t="shared" si="10"/>
        <v>90</v>
      </c>
      <c r="AE18" s="58"/>
      <c r="AF18" s="58">
        <v>90</v>
      </c>
      <c r="AG18" s="2"/>
      <c r="AH18" s="58"/>
      <c r="AI18" s="58"/>
      <c r="AJ18" s="2">
        <v>95</v>
      </c>
      <c r="AK18" s="58">
        <v>95</v>
      </c>
      <c r="AL18" s="2">
        <v>90</v>
      </c>
      <c r="AM18" s="2">
        <v>93</v>
      </c>
      <c r="AN18" s="58"/>
      <c r="AO18" s="58"/>
      <c r="AP18" s="2"/>
      <c r="AQ18" s="58"/>
      <c r="AR18" s="58"/>
      <c r="AS18" s="2"/>
      <c r="AT18" s="58">
        <v>78</v>
      </c>
      <c r="AU18" s="31">
        <f t="shared" si="11"/>
        <v>90.090909090909093</v>
      </c>
      <c r="AV18" s="32">
        <f t="shared" si="12"/>
        <v>90</v>
      </c>
      <c r="AW18" s="35"/>
      <c r="AX18" s="58">
        <v>90</v>
      </c>
      <c r="AY18" s="58"/>
      <c r="AZ18" s="2"/>
      <c r="BA18" s="58"/>
      <c r="BB18" s="58">
        <v>95</v>
      </c>
      <c r="BC18" s="2"/>
      <c r="BD18" s="58"/>
      <c r="BE18" s="58"/>
      <c r="BF18" s="58">
        <v>90</v>
      </c>
      <c r="BG18" s="58"/>
      <c r="BH18" s="58"/>
      <c r="BI18" s="2"/>
      <c r="BJ18" s="58"/>
      <c r="BK18" s="58"/>
      <c r="BL18" s="2"/>
      <c r="BM18" s="29">
        <f t="shared" si="13"/>
        <v>90</v>
      </c>
      <c r="BN18" s="29">
        <f t="shared" si="14"/>
        <v>95</v>
      </c>
      <c r="BO18" s="29">
        <f t="shared" si="15"/>
        <v>90</v>
      </c>
      <c r="BP18" s="29" t="str">
        <f t="shared" si="16"/>
        <v/>
      </c>
      <c r="BQ18" s="29" t="str">
        <f t="shared" si="17"/>
        <v/>
      </c>
      <c r="BR18" s="29">
        <f t="shared" si="18"/>
        <v>92</v>
      </c>
      <c r="BS18" s="58">
        <v>90</v>
      </c>
      <c r="BT18" s="58"/>
      <c r="BU18" s="2"/>
      <c r="BV18" s="58"/>
      <c r="BW18" s="58">
        <v>95</v>
      </c>
      <c r="BX18" s="2"/>
      <c r="BY18" s="58"/>
      <c r="BZ18" s="58"/>
      <c r="CA18" s="58">
        <v>95</v>
      </c>
      <c r="CB18" s="58"/>
      <c r="CC18" s="58"/>
      <c r="CD18" s="2"/>
      <c r="CE18" s="58"/>
      <c r="CF18" s="58"/>
      <c r="CG18" s="2"/>
      <c r="CH18" s="29">
        <f t="shared" si="19"/>
        <v>90</v>
      </c>
      <c r="CI18" s="29">
        <f t="shared" si="20"/>
        <v>95</v>
      </c>
      <c r="CJ18" s="29">
        <f t="shared" si="21"/>
        <v>95</v>
      </c>
      <c r="CK18" s="29" t="str">
        <f t="shared" si="22"/>
        <v/>
      </c>
      <c r="CL18" s="29" t="str">
        <f t="shared" si="23"/>
        <v/>
      </c>
      <c r="CM18" s="31">
        <f t="shared" si="24"/>
        <v>93</v>
      </c>
      <c r="CN18" s="32">
        <f t="shared" si="25"/>
        <v>93</v>
      </c>
      <c r="CO18" s="35"/>
      <c r="CP18" s="58">
        <v>11</v>
      </c>
      <c r="CQ18" s="45" t="str">
        <f t="shared" si="26"/>
        <v xml:space="preserve">Memiliki kemampuan pemahaman  QS Ali Imran 159,190,191,berpikir kritis, Iman Kepada Hari Ahir, Periku bekerja keras dan tanggung jawab, Pernikahan dalam Islam, Strategi Dakwah Islam, Sejarah Perkembangan Islam, </v>
      </c>
      <c r="CR18" s="35"/>
      <c r="CS18" s="58">
        <v>11</v>
      </c>
      <c r="CT18"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8" s="7"/>
      <c r="CV18" s="47">
        <v>9</v>
      </c>
      <c r="CW18" s="58"/>
      <c r="CX18" s="7">
        <v>5569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Ali Imran 159,190,191,berpikir kritis, Iman Kepada Hari Ahir, Periku bekerja keras dan tanggung jawab, Pernikahan dalam Islam, Strategi Dakwah Islam, Sejarah Perkembangan Islam, </v>
      </c>
    </row>
    <row r="19" spans="1:110" ht="15" x14ac:dyDescent="0.3">
      <c r="A19" s="8">
        <v>9</v>
      </c>
      <c r="B19" s="8">
        <v>123333</v>
      </c>
      <c r="C19" s="8" t="s">
        <v>144</v>
      </c>
      <c r="D19" s="8">
        <f t="shared" si="0"/>
        <v>94</v>
      </c>
      <c r="E19" s="13" t="str">
        <f t="shared" si="1"/>
        <v>A</v>
      </c>
      <c r="F19" s="17">
        <f t="shared" si="2"/>
        <v>92</v>
      </c>
      <c r="G19" s="13" t="str">
        <f t="shared" si="3"/>
        <v>A</v>
      </c>
      <c r="H19" s="13" t="str">
        <f t="shared" si="4"/>
        <v xml:space="preserve">Memiliki kemampuan pemahaman  QS Ali Imran 159,190,191,berpikir kritis, Iman Kepada Hari Ahir, Periku bekerja keras dan tanggung jawab, Pernikahan dalam Islam, Strategi Dakwah Islam, Sejarah Perkembangan Islam, </v>
      </c>
      <c r="I19" s="8">
        <f t="shared" si="5"/>
        <v>92</v>
      </c>
      <c r="J19" s="13" t="str">
        <f t="shared" si="6"/>
        <v>A</v>
      </c>
      <c r="K19" s="20">
        <f t="shared" si="7"/>
        <v>93</v>
      </c>
      <c r="L19" s="13" t="str">
        <f t="shared" si="8"/>
        <v>A</v>
      </c>
      <c r="M19"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19" s="7"/>
      <c r="O19" s="58">
        <v>90</v>
      </c>
      <c r="P19" s="58">
        <v>90</v>
      </c>
      <c r="Q19" s="2"/>
      <c r="R19" s="58"/>
      <c r="S19" s="58"/>
      <c r="T19" s="2">
        <v>95</v>
      </c>
      <c r="U19" s="58">
        <v>95</v>
      </c>
      <c r="V19" s="58"/>
      <c r="W19" s="2"/>
      <c r="X19" s="58">
        <v>100</v>
      </c>
      <c r="Y19" s="58"/>
      <c r="Z19" s="2"/>
      <c r="AA19" s="58"/>
      <c r="AB19" s="58"/>
      <c r="AC19" s="2"/>
      <c r="AD19" s="29">
        <f t="shared" si="10"/>
        <v>94</v>
      </c>
      <c r="AE19" s="58"/>
      <c r="AF19" s="58">
        <v>95</v>
      </c>
      <c r="AG19" s="2"/>
      <c r="AH19" s="58"/>
      <c r="AI19" s="58"/>
      <c r="AJ19" s="2">
        <v>85</v>
      </c>
      <c r="AK19" s="58">
        <v>95</v>
      </c>
      <c r="AL19" s="2">
        <v>90</v>
      </c>
      <c r="AM19" s="2">
        <v>93</v>
      </c>
      <c r="AN19" s="58"/>
      <c r="AO19" s="58"/>
      <c r="AP19" s="2"/>
      <c r="AQ19" s="58"/>
      <c r="AR19" s="58"/>
      <c r="AS19" s="2"/>
      <c r="AT19" s="58">
        <v>86</v>
      </c>
      <c r="AU19" s="31">
        <f t="shared" si="11"/>
        <v>92.181818181818187</v>
      </c>
      <c r="AV19" s="32">
        <f t="shared" si="12"/>
        <v>92</v>
      </c>
      <c r="AW19" s="35"/>
      <c r="AX19" s="58">
        <v>90</v>
      </c>
      <c r="AY19" s="58"/>
      <c r="AZ19" s="2"/>
      <c r="BA19" s="58"/>
      <c r="BB19" s="58">
        <v>95</v>
      </c>
      <c r="BC19" s="2"/>
      <c r="BD19" s="58"/>
      <c r="BE19" s="58"/>
      <c r="BF19" s="58">
        <v>90</v>
      </c>
      <c r="BG19" s="58"/>
      <c r="BH19" s="58"/>
      <c r="BI19" s="2"/>
      <c r="BJ19" s="58"/>
      <c r="BK19" s="58"/>
      <c r="BL19" s="2"/>
      <c r="BM19" s="29">
        <f t="shared" si="13"/>
        <v>90</v>
      </c>
      <c r="BN19" s="29">
        <f t="shared" si="14"/>
        <v>95</v>
      </c>
      <c r="BO19" s="29">
        <f t="shared" si="15"/>
        <v>90</v>
      </c>
      <c r="BP19" s="29" t="str">
        <f t="shared" si="16"/>
        <v/>
      </c>
      <c r="BQ19" s="29" t="str">
        <f t="shared" si="17"/>
        <v/>
      </c>
      <c r="BR19" s="29">
        <f t="shared" si="18"/>
        <v>92</v>
      </c>
      <c r="BS19" s="58">
        <v>90</v>
      </c>
      <c r="BT19" s="58"/>
      <c r="BU19" s="2"/>
      <c r="BV19" s="58"/>
      <c r="BW19" s="58">
        <v>95</v>
      </c>
      <c r="BX19" s="2"/>
      <c r="BY19" s="58"/>
      <c r="BZ19" s="58"/>
      <c r="CA19" s="58">
        <v>95</v>
      </c>
      <c r="CB19" s="58"/>
      <c r="CC19" s="58"/>
      <c r="CD19" s="2"/>
      <c r="CE19" s="58"/>
      <c r="CF19" s="58"/>
      <c r="CG19" s="2"/>
      <c r="CH19" s="29">
        <f t="shared" si="19"/>
        <v>90</v>
      </c>
      <c r="CI19" s="29">
        <f t="shared" si="20"/>
        <v>95</v>
      </c>
      <c r="CJ19" s="29">
        <f t="shared" si="21"/>
        <v>95</v>
      </c>
      <c r="CK19" s="29" t="str">
        <f t="shared" si="22"/>
        <v/>
      </c>
      <c r="CL19" s="29" t="str">
        <f t="shared" si="23"/>
        <v/>
      </c>
      <c r="CM19" s="31">
        <f t="shared" si="24"/>
        <v>93</v>
      </c>
      <c r="CN19" s="32">
        <f t="shared" si="25"/>
        <v>93</v>
      </c>
      <c r="CO19" s="35"/>
      <c r="CP19" s="58">
        <v>11</v>
      </c>
      <c r="CQ19" s="45" t="str">
        <f t="shared" si="26"/>
        <v xml:space="preserve">Memiliki kemampuan pemahaman  QS Ali Imran 159,190,191,berpikir kritis, Iman Kepada Hari Ahir, Periku bekerja keras dan tanggung jawab, Pernikahan dalam Islam, Strategi Dakwah Islam, Sejarah Perkembangan Islam, </v>
      </c>
      <c r="CR19" s="35"/>
      <c r="CS19" s="58">
        <v>11</v>
      </c>
      <c r="CT19"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19" s="7"/>
      <c r="CV19" s="47">
        <v>10</v>
      </c>
      <c r="CW19" s="58"/>
      <c r="CX19" s="7">
        <v>5570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Ali Imran 159,190,191,berpikir kritis, Iman Kepada Hari Ahir, Periku bekerja keras dan tanggung jawab, Pernikahan dalam Islam, Strategi Dakwah Islam, Sejarah Perkembangan Islam, </v>
      </c>
    </row>
    <row r="20" spans="1:110" ht="15" x14ac:dyDescent="0.3">
      <c r="A20" s="8">
        <v>10</v>
      </c>
      <c r="B20" s="8">
        <v>123349</v>
      </c>
      <c r="C20" s="8" t="s">
        <v>145</v>
      </c>
      <c r="D20" s="8">
        <f t="shared" si="0"/>
        <v>89</v>
      </c>
      <c r="E20" s="13" t="str">
        <f t="shared" si="1"/>
        <v>B</v>
      </c>
      <c r="F20" s="17">
        <f t="shared" si="2"/>
        <v>91</v>
      </c>
      <c r="G20" s="13" t="str">
        <f t="shared" si="3"/>
        <v>A</v>
      </c>
      <c r="H20" s="13" t="str">
        <f t="shared" si="4"/>
        <v xml:space="preserve">Memiliki kemampuan pemahaman  QS Ali Imran 159,190,191,berpikir kritis, Iman Kepada Hari Ahir, Periku bekerja keras dan tanggung jawab, Pernikahan dalam Islam, Strategi Dakwah Islam, Sejarah Perkembangan Islam, </v>
      </c>
      <c r="I20" s="8">
        <f t="shared" si="5"/>
        <v>92</v>
      </c>
      <c r="J20" s="13" t="str">
        <f t="shared" si="6"/>
        <v>A</v>
      </c>
      <c r="K20" s="20">
        <f t="shared" si="7"/>
        <v>93</v>
      </c>
      <c r="L20" s="13" t="str">
        <f t="shared" si="8"/>
        <v>A</v>
      </c>
      <c r="M20"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0" s="7"/>
      <c r="O20" s="58">
        <v>90</v>
      </c>
      <c r="P20" s="58">
        <v>90</v>
      </c>
      <c r="Q20" s="2"/>
      <c r="R20" s="58"/>
      <c r="S20" s="58"/>
      <c r="T20" s="2">
        <v>90</v>
      </c>
      <c r="U20" s="58">
        <v>80</v>
      </c>
      <c r="V20" s="58"/>
      <c r="W20" s="2"/>
      <c r="X20" s="58">
        <v>95</v>
      </c>
      <c r="Y20" s="58"/>
      <c r="Z20" s="2"/>
      <c r="AA20" s="58"/>
      <c r="AB20" s="58"/>
      <c r="AC20" s="2"/>
      <c r="AD20" s="29">
        <f t="shared" si="10"/>
        <v>89</v>
      </c>
      <c r="AE20" s="58"/>
      <c r="AF20" s="58">
        <v>95</v>
      </c>
      <c r="AG20" s="2"/>
      <c r="AH20" s="58"/>
      <c r="AI20" s="58"/>
      <c r="AJ20" s="2">
        <v>95</v>
      </c>
      <c r="AK20" s="58">
        <v>95</v>
      </c>
      <c r="AL20" s="2">
        <v>90</v>
      </c>
      <c r="AM20" s="2">
        <v>93</v>
      </c>
      <c r="AN20" s="58"/>
      <c r="AO20" s="58"/>
      <c r="AP20" s="2"/>
      <c r="AQ20" s="58"/>
      <c r="AR20" s="58"/>
      <c r="AS20" s="2"/>
      <c r="AT20" s="58">
        <v>86</v>
      </c>
      <c r="AU20" s="31">
        <f t="shared" si="11"/>
        <v>90.818181818181813</v>
      </c>
      <c r="AV20" s="32">
        <f t="shared" si="12"/>
        <v>91</v>
      </c>
      <c r="AW20" s="35"/>
      <c r="AX20" s="58">
        <v>90</v>
      </c>
      <c r="AY20" s="58"/>
      <c r="AZ20" s="2"/>
      <c r="BA20" s="58"/>
      <c r="BB20" s="58">
        <v>95</v>
      </c>
      <c r="BC20" s="2"/>
      <c r="BD20" s="58"/>
      <c r="BE20" s="58"/>
      <c r="BF20" s="58">
        <v>90</v>
      </c>
      <c r="BG20" s="58"/>
      <c r="BH20" s="58"/>
      <c r="BI20" s="2"/>
      <c r="BJ20" s="58"/>
      <c r="BK20" s="58"/>
      <c r="BL20" s="2"/>
      <c r="BM20" s="29">
        <f t="shared" si="13"/>
        <v>90</v>
      </c>
      <c r="BN20" s="29">
        <f t="shared" si="14"/>
        <v>95</v>
      </c>
      <c r="BO20" s="29">
        <f t="shared" si="15"/>
        <v>90</v>
      </c>
      <c r="BP20" s="29" t="str">
        <f t="shared" si="16"/>
        <v/>
      </c>
      <c r="BQ20" s="29" t="str">
        <f t="shared" si="17"/>
        <v/>
      </c>
      <c r="BR20" s="29">
        <f t="shared" si="18"/>
        <v>92</v>
      </c>
      <c r="BS20" s="58">
        <v>90</v>
      </c>
      <c r="BT20" s="58"/>
      <c r="BU20" s="2"/>
      <c r="BV20" s="58"/>
      <c r="BW20" s="58">
        <v>95</v>
      </c>
      <c r="BX20" s="2"/>
      <c r="BY20" s="58"/>
      <c r="BZ20" s="58"/>
      <c r="CA20" s="58">
        <v>95</v>
      </c>
      <c r="CB20" s="58"/>
      <c r="CC20" s="58"/>
      <c r="CD20" s="2"/>
      <c r="CE20" s="58"/>
      <c r="CF20" s="58"/>
      <c r="CG20" s="2"/>
      <c r="CH20" s="29">
        <f t="shared" si="19"/>
        <v>90</v>
      </c>
      <c r="CI20" s="29">
        <f t="shared" si="20"/>
        <v>95</v>
      </c>
      <c r="CJ20" s="29">
        <f t="shared" si="21"/>
        <v>95</v>
      </c>
      <c r="CK20" s="29" t="str">
        <f t="shared" si="22"/>
        <v/>
      </c>
      <c r="CL20" s="29" t="str">
        <f t="shared" si="23"/>
        <v/>
      </c>
      <c r="CM20" s="31">
        <f t="shared" si="24"/>
        <v>93</v>
      </c>
      <c r="CN20" s="32">
        <f t="shared" si="25"/>
        <v>93</v>
      </c>
      <c r="CO20" s="35"/>
      <c r="CP20" s="58">
        <v>11</v>
      </c>
      <c r="CQ20" s="45" t="str">
        <f t="shared" si="26"/>
        <v xml:space="preserve">Memiliki kemampuan pemahaman  QS Ali Imran 159,190,191,berpikir kritis, Iman Kepada Hari Ahir, Periku bekerja keras dan tanggung jawab, Pernikahan dalam Islam, Strategi Dakwah Islam, Sejarah Perkembangan Islam, </v>
      </c>
      <c r="CR20" s="35"/>
      <c r="CS20" s="58">
        <v>11</v>
      </c>
      <c r="CT20"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QS Ali Imran 159,190,191,berpikir kritis, Iman Kepada Hari Ahir, Periku bekerja keras dan tanggung jawab, Pernikahan dalam Islam, Strategi Dakwah Islam, Sejarah Perkembangan Islam, </v>
      </c>
    </row>
    <row r="21" spans="1:110" ht="18.75" customHeight="1" x14ac:dyDescent="0.3">
      <c r="A21" s="8">
        <v>11</v>
      </c>
      <c r="B21" s="8">
        <v>123365</v>
      </c>
      <c r="C21" s="8" t="s">
        <v>146</v>
      </c>
      <c r="D21" s="8">
        <f t="shared" si="0"/>
        <v>91</v>
      </c>
      <c r="E21" s="13" t="str">
        <f t="shared" si="1"/>
        <v>A</v>
      </c>
      <c r="F21" s="17">
        <f t="shared" si="2"/>
        <v>88</v>
      </c>
      <c r="G21" s="13" t="str">
        <f t="shared" si="3"/>
        <v>B</v>
      </c>
      <c r="H21" s="13" t="str">
        <f t="shared" si="4"/>
        <v xml:space="preserve">Memiliki kemampuan pemahaman  QS Ali Imran 159,190,191,berpikir kritis, Iman Kepada Hari Ahir, Periku bekerja keras dan tanggung jawab, Pernikahan dalam Islam, Strategi Dakwah Islam, Sejarah Perkembangan Islam, </v>
      </c>
      <c r="I21" s="8">
        <f t="shared" si="5"/>
        <v>92</v>
      </c>
      <c r="J21" s="13" t="str">
        <f t="shared" si="6"/>
        <v>A</v>
      </c>
      <c r="K21" s="20">
        <f t="shared" si="7"/>
        <v>93</v>
      </c>
      <c r="L21" s="13" t="str">
        <f t="shared" si="8"/>
        <v>A</v>
      </c>
      <c r="M21"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1" s="7"/>
      <c r="O21" s="58">
        <v>90</v>
      </c>
      <c r="P21" s="58">
        <v>90</v>
      </c>
      <c r="Q21" s="2"/>
      <c r="R21" s="58"/>
      <c r="S21" s="58"/>
      <c r="T21" s="2">
        <v>90</v>
      </c>
      <c r="U21" s="58">
        <v>85</v>
      </c>
      <c r="V21" s="58"/>
      <c r="W21" s="2"/>
      <c r="X21" s="58">
        <v>100</v>
      </c>
      <c r="Y21" s="58"/>
      <c r="Z21" s="2"/>
      <c r="AA21" s="58"/>
      <c r="AB21" s="58"/>
      <c r="AC21" s="2"/>
      <c r="AD21" s="29">
        <f t="shared" si="10"/>
        <v>91</v>
      </c>
      <c r="AE21" s="58"/>
      <c r="AF21" s="58">
        <v>95</v>
      </c>
      <c r="AG21" s="2"/>
      <c r="AH21" s="58"/>
      <c r="AI21" s="58"/>
      <c r="AJ21" s="2">
        <v>85</v>
      </c>
      <c r="AK21" s="58">
        <v>85</v>
      </c>
      <c r="AL21" s="2">
        <v>90</v>
      </c>
      <c r="AM21" s="2">
        <v>93</v>
      </c>
      <c r="AN21" s="58"/>
      <c r="AO21" s="58"/>
      <c r="AP21" s="2"/>
      <c r="AQ21" s="58"/>
      <c r="AR21" s="58"/>
      <c r="AS21" s="2"/>
      <c r="AT21" s="58">
        <v>70</v>
      </c>
      <c r="AU21" s="31">
        <f t="shared" si="11"/>
        <v>88.454545454545453</v>
      </c>
      <c r="AV21" s="32">
        <f t="shared" si="12"/>
        <v>88</v>
      </c>
      <c r="AW21" s="35"/>
      <c r="AX21" s="58">
        <v>90</v>
      </c>
      <c r="AY21" s="58"/>
      <c r="AZ21" s="2"/>
      <c r="BA21" s="58"/>
      <c r="BB21" s="58">
        <v>95</v>
      </c>
      <c r="BC21" s="2"/>
      <c r="BD21" s="58"/>
      <c r="BE21" s="58"/>
      <c r="BF21" s="58">
        <v>90</v>
      </c>
      <c r="BG21" s="58"/>
      <c r="BH21" s="58"/>
      <c r="BI21" s="2"/>
      <c r="BJ21" s="58"/>
      <c r="BK21" s="58"/>
      <c r="BL21" s="2"/>
      <c r="BM21" s="29">
        <f t="shared" si="13"/>
        <v>90</v>
      </c>
      <c r="BN21" s="29">
        <f t="shared" si="14"/>
        <v>95</v>
      </c>
      <c r="BO21" s="29">
        <f t="shared" si="15"/>
        <v>90</v>
      </c>
      <c r="BP21" s="29" t="str">
        <f t="shared" si="16"/>
        <v/>
      </c>
      <c r="BQ21" s="29" t="str">
        <f t="shared" si="17"/>
        <v/>
      </c>
      <c r="BR21" s="29">
        <f t="shared" si="18"/>
        <v>92</v>
      </c>
      <c r="BS21" s="58">
        <v>90</v>
      </c>
      <c r="BT21" s="58"/>
      <c r="BU21" s="2"/>
      <c r="BV21" s="58"/>
      <c r="BW21" s="58">
        <v>95</v>
      </c>
      <c r="BX21" s="2"/>
      <c r="BY21" s="58"/>
      <c r="BZ21" s="58"/>
      <c r="CA21" s="58">
        <v>95</v>
      </c>
      <c r="CB21" s="58"/>
      <c r="CC21" s="58"/>
      <c r="CD21" s="2"/>
      <c r="CE21" s="58"/>
      <c r="CF21" s="58"/>
      <c r="CG21" s="2"/>
      <c r="CH21" s="29">
        <f t="shared" si="19"/>
        <v>90</v>
      </c>
      <c r="CI21" s="29">
        <f t="shared" si="20"/>
        <v>95</v>
      </c>
      <c r="CJ21" s="29">
        <f t="shared" si="21"/>
        <v>95</v>
      </c>
      <c r="CK21" s="29" t="str">
        <f t="shared" si="22"/>
        <v/>
      </c>
      <c r="CL21" s="29" t="str">
        <f t="shared" si="23"/>
        <v/>
      </c>
      <c r="CM21" s="31">
        <f t="shared" si="24"/>
        <v>93</v>
      </c>
      <c r="CN21" s="32">
        <f t="shared" si="25"/>
        <v>93</v>
      </c>
      <c r="CO21" s="35"/>
      <c r="CP21" s="58">
        <v>11</v>
      </c>
      <c r="CQ21" s="45" t="str">
        <f t="shared" si="26"/>
        <v xml:space="preserve">Memiliki kemampuan pemahaman  QS Ali Imran 159,190,191,berpikir kritis, Iman Kepada Hari Ahir, Periku bekerja keras dan tanggung jawab, Pernikahan dalam Islam, Strategi Dakwah Islam, Sejarah Perkembangan Islam, </v>
      </c>
      <c r="CR21" s="35"/>
      <c r="CS21" s="58">
        <v>11</v>
      </c>
      <c r="CT21"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1" s="7"/>
      <c r="CV21" s="9" t="s">
        <v>67</v>
      </c>
      <c r="CW21" s="59"/>
      <c r="CX21" s="7"/>
      <c r="CY21" s="50"/>
      <c r="CZ21" s="50"/>
      <c r="DA21" s="50"/>
    </row>
    <row r="22" spans="1:110" ht="15" x14ac:dyDescent="0.3">
      <c r="A22" s="8">
        <v>12</v>
      </c>
      <c r="B22" s="8">
        <v>123381</v>
      </c>
      <c r="C22" s="8" t="s">
        <v>147</v>
      </c>
      <c r="D22" s="8">
        <f t="shared" si="0"/>
        <v>92</v>
      </c>
      <c r="E22" s="13" t="str">
        <f t="shared" si="1"/>
        <v>A</v>
      </c>
      <c r="F22" s="17">
        <f t="shared" si="2"/>
        <v>92</v>
      </c>
      <c r="G22" s="13" t="str">
        <f t="shared" si="3"/>
        <v>A</v>
      </c>
      <c r="H22" s="13" t="str">
        <f t="shared" si="4"/>
        <v xml:space="preserve">Memiliki kemampuan pemahaman  QS Ali Imran 159,190,191,berpikir kritis, Iman Kepada Hari Ahir, Periku bekerja keras dan tanggung jawab, Pernikahan dalam Islam, Strategi Dakwah Islam, Sejarah Perkembangan Islam, </v>
      </c>
      <c r="I22" s="8">
        <f t="shared" si="5"/>
        <v>92</v>
      </c>
      <c r="J22" s="13" t="str">
        <f t="shared" si="6"/>
        <v>A</v>
      </c>
      <c r="K22" s="20">
        <f t="shared" si="7"/>
        <v>93</v>
      </c>
      <c r="L22" s="13" t="str">
        <f t="shared" si="8"/>
        <v>A</v>
      </c>
      <c r="M2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2" s="7"/>
      <c r="O22" s="58">
        <v>90</v>
      </c>
      <c r="P22" s="58">
        <v>90</v>
      </c>
      <c r="Q22" s="2"/>
      <c r="R22" s="58"/>
      <c r="S22" s="58"/>
      <c r="T22" s="2">
        <v>90</v>
      </c>
      <c r="U22" s="58">
        <v>95</v>
      </c>
      <c r="V22" s="58"/>
      <c r="W22" s="2"/>
      <c r="X22" s="58">
        <v>95</v>
      </c>
      <c r="Y22" s="58"/>
      <c r="Z22" s="2"/>
      <c r="AA22" s="58"/>
      <c r="AB22" s="58"/>
      <c r="AC22" s="2"/>
      <c r="AD22" s="29">
        <f t="shared" si="10"/>
        <v>92</v>
      </c>
      <c r="AE22" s="58"/>
      <c r="AF22" s="58">
        <v>95</v>
      </c>
      <c r="AG22" s="2"/>
      <c r="AH22" s="58"/>
      <c r="AI22" s="58"/>
      <c r="AJ22" s="2">
        <v>95</v>
      </c>
      <c r="AK22" s="58">
        <v>90</v>
      </c>
      <c r="AL22" s="2">
        <v>90</v>
      </c>
      <c r="AM22" s="2">
        <v>93</v>
      </c>
      <c r="AN22" s="58"/>
      <c r="AO22" s="58"/>
      <c r="AP22" s="2"/>
      <c r="AQ22" s="58"/>
      <c r="AR22" s="58"/>
      <c r="AS22" s="2"/>
      <c r="AT22" s="58">
        <v>88</v>
      </c>
      <c r="AU22" s="31">
        <f t="shared" si="11"/>
        <v>91.909090909090907</v>
      </c>
      <c r="AV22" s="32">
        <f t="shared" si="12"/>
        <v>92</v>
      </c>
      <c r="AW22" s="35"/>
      <c r="AX22" s="58">
        <v>90</v>
      </c>
      <c r="AY22" s="58"/>
      <c r="AZ22" s="2"/>
      <c r="BA22" s="58"/>
      <c r="BB22" s="58">
        <v>95</v>
      </c>
      <c r="BC22" s="2"/>
      <c r="BD22" s="58"/>
      <c r="BE22" s="58"/>
      <c r="BF22" s="58">
        <v>90</v>
      </c>
      <c r="BG22" s="58"/>
      <c r="BH22" s="58"/>
      <c r="BI22" s="2"/>
      <c r="BJ22" s="58"/>
      <c r="BK22" s="58"/>
      <c r="BL22" s="2"/>
      <c r="BM22" s="29">
        <f t="shared" si="13"/>
        <v>90</v>
      </c>
      <c r="BN22" s="29">
        <f t="shared" si="14"/>
        <v>95</v>
      </c>
      <c r="BO22" s="29">
        <f t="shared" si="15"/>
        <v>90</v>
      </c>
      <c r="BP22" s="29" t="str">
        <f t="shared" si="16"/>
        <v/>
      </c>
      <c r="BQ22" s="29" t="str">
        <f t="shared" si="17"/>
        <v/>
      </c>
      <c r="BR22" s="29">
        <f t="shared" si="18"/>
        <v>92</v>
      </c>
      <c r="BS22" s="58">
        <v>90</v>
      </c>
      <c r="BT22" s="58"/>
      <c r="BU22" s="2"/>
      <c r="BV22" s="58"/>
      <c r="BW22" s="58">
        <v>95</v>
      </c>
      <c r="BX22" s="2"/>
      <c r="BY22" s="58"/>
      <c r="BZ22" s="58"/>
      <c r="CA22" s="58">
        <v>95</v>
      </c>
      <c r="CB22" s="58"/>
      <c r="CC22" s="58"/>
      <c r="CD22" s="2"/>
      <c r="CE22" s="58"/>
      <c r="CF22" s="58"/>
      <c r="CG22" s="2"/>
      <c r="CH22" s="29">
        <f t="shared" si="19"/>
        <v>90</v>
      </c>
      <c r="CI22" s="29">
        <f t="shared" si="20"/>
        <v>95</v>
      </c>
      <c r="CJ22" s="29">
        <f t="shared" si="21"/>
        <v>95</v>
      </c>
      <c r="CK22" s="29" t="str">
        <f t="shared" si="22"/>
        <v/>
      </c>
      <c r="CL22" s="29" t="str">
        <f t="shared" si="23"/>
        <v/>
      </c>
      <c r="CM22" s="31">
        <f t="shared" si="24"/>
        <v>93</v>
      </c>
      <c r="CN22" s="32">
        <f t="shared" si="25"/>
        <v>93</v>
      </c>
      <c r="CO22" s="35"/>
      <c r="CP22" s="58">
        <v>11</v>
      </c>
      <c r="CQ22" s="45" t="str">
        <f t="shared" si="26"/>
        <v xml:space="preserve">Memiliki kemampuan pemahaman  QS Ali Imran 159,190,191,berpikir kritis, Iman Kepada Hari Ahir, Periku bekerja keras dan tanggung jawab, Pernikahan dalam Islam, Strategi Dakwah Islam, Sejarah Perkembangan Islam, </v>
      </c>
      <c r="CR22" s="35"/>
      <c r="CS22" s="58">
        <v>11</v>
      </c>
      <c r="CT2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23" spans="1:110" ht="15" x14ac:dyDescent="0.3">
      <c r="A23" s="8">
        <v>13</v>
      </c>
      <c r="B23" s="8">
        <v>123397</v>
      </c>
      <c r="C23" s="8" t="s">
        <v>148</v>
      </c>
      <c r="D23" s="8">
        <f t="shared" si="0"/>
        <v>92</v>
      </c>
      <c r="E23" s="13" t="str">
        <f t="shared" si="1"/>
        <v>A</v>
      </c>
      <c r="F23" s="17">
        <f t="shared" si="2"/>
        <v>91</v>
      </c>
      <c r="G23" s="13" t="str">
        <f t="shared" si="3"/>
        <v>A</v>
      </c>
      <c r="H23" s="13" t="str">
        <f t="shared" si="4"/>
        <v xml:space="preserve">Memiliki kemampuan pemahaman  QS Ali Imran 159,190,191,berpikir kritis, Iman Kepada Hari Ahir, Periku bekerja keras dan tanggung jawab, Pernikahan dalam Islam, Strategi Dakwah Islam, Sejarah Perkembangan Islam, </v>
      </c>
      <c r="I23" s="8">
        <f t="shared" si="5"/>
        <v>92</v>
      </c>
      <c r="J23" s="13" t="str">
        <f t="shared" si="6"/>
        <v>A</v>
      </c>
      <c r="K23" s="20">
        <f t="shared" si="7"/>
        <v>93</v>
      </c>
      <c r="L23" s="13" t="str">
        <f t="shared" si="8"/>
        <v>A</v>
      </c>
      <c r="M23"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3" s="7"/>
      <c r="O23" s="58">
        <v>90</v>
      </c>
      <c r="P23" s="58">
        <v>90</v>
      </c>
      <c r="Q23" s="2"/>
      <c r="R23" s="58"/>
      <c r="S23" s="58"/>
      <c r="T23" s="2">
        <v>95</v>
      </c>
      <c r="U23" s="58">
        <v>85</v>
      </c>
      <c r="V23" s="58"/>
      <c r="W23" s="2"/>
      <c r="X23" s="58">
        <v>100</v>
      </c>
      <c r="Y23" s="58"/>
      <c r="Z23" s="2"/>
      <c r="AA23" s="58"/>
      <c r="AB23" s="58"/>
      <c r="AC23" s="2"/>
      <c r="AD23" s="29">
        <f t="shared" si="10"/>
        <v>92</v>
      </c>
      <c r="AE23" s="58"/>
      <c r="AF23" s="58">
        <v>95</v>
      </c>
      <c r="AG23" s="2"/>
      <c r="AH23" s="58"/>
      <c r="AI23" s="58"/>
      <c r="AJ23" s="2">
        <v>90</v>
      </c>
      <c r="AK23" s="58">
        <v>90</v>
      </c>
      <c r="AL23" s="2">
        <v>90</v>
      </c>
      <c r="AM23" s="2">
        <v>90</v>
      </c>
      <c r="AN23" s="58"/>
      <c r="AO23" s="58"/>
      <c r="AP23" s="2"/>
      <c r="AQ23" s="58"/>
      <c r="AR23" s="58"/>
      <c r="AS23" s="2"/>
      <c r="AT23" s="58">
        <v>82</v>
      </c>
      <c r="AU23" s="31">
        <f t="shared" si="11"/>
        <v>90.63636363636364</v>
      </c>
      <c r="AV23" s="32">
        <f t="shared" si="12"/>
        <v>91</v>
      </c>
      <c r="AW23" s="35"/>
      <c r="AX23" s="58">
        <v>90</v>
      </c>
      <c r="AY23" s="58"/>
      <c r="AZ23" s="2"/>
      <c r="BA23" s="58"/>
      <c r="BB23" s="58">
        <v>95</v>
      </c>
      <c r="BC23" s="2"/>
      <c r="BD23" s="58"/>
      <c r="BE23" s="58"/>
      <c r="BF23" s="58">
        <v>90</v>
      </c>
      <c r="BG23" s="58"/>
      <c r="BH23" s="58"/>
      <c r="BI23" s="2"/>
      <c r="BJ23" s="58"/>
      <c r="BK23" s="58"/>
      <c r="BL23" s="2"/>
      <c r="BM23" s="29">
        <f t="shared" si="13"/>
        <v>90</v>
      </c>
      <c r="BN23" s="29">
        <f t="shared" si="14"/>
        <v>95</v>
      </c>
      <c r="BO23" s="29">
        <f t="shared" si="15"/>
        <v>90</v>
      </c>
      <c r="BP23" s="29" t="str">
        <f t="shared" si="16"/>
        <v/>
      </c>
      <c r="BQ23" s="29" t="str">
        <f t="shared" si="17"/>
        <v/>
      </c>
      <c r="BR23" s="29">
        <f t="shared" si="18"/>
        <v>92</v>
      </c>
      <c r="BS23" s="58">
        <v>90</v>
      </c>
      <c r="BT23" s="58"/>
      <c r="BU23" s="2"/>
      <c r="BV23" s="58"/>
      <c r="BW23" s="58">
        <v>95</v>
      </c>
      <c r="BX23" s="2"/>
      <c r="BY23" s="58"/>
      <c r="BZ23" s="58"/>
      <c r="CA23" s="58">
        <v>95</v>
      </c>
      <c r="CB23" s="58"/>
      <c r="CC23" s="58"/>
      <c r="CD23" s="2"/>
      <c r="CE23" s="58"/>
      <c r="CF23" s="58"/>
      <c r="CG23" s="2"/>
      <c r="CH23" s="29">
        <f t="shared" si="19"/>
        <v>90</v>
      </c>
      <c r="CI23" s="29">
        <f t="shared" si="20"/>
        <v>95</v>
      </c>
      <c r="CJ23" s="29">
        <f t="shared" si="21"/>
        <v>95</v>
      </c>
      <c r="CK23" s="29" t="str">
        <f t="shared" si="22"/>
        <v/>
      </c>
      <c r="CL23" s="29" t="str">
        <f t="shared" si="23"/>
        <v/>
      </c>
      <c r="CM23" s="31">
        <f t="shared" si="24"/>
        <v>93</v>
      </c>
      <c r="CN23" s="32">
        <f t="shared" si="25"/>
        <v>93</v>
      </c>
      <c r="CO23" s="35"/>
      <c r="CP23" s="58">
        <v>11</v>
      </c>
      <c r="CQ23" s="45" t="str">
        <f t="shared" si="26"/>
        <v xml:space="preserve">Memiliki kemampuan pemahaman  QS Ali Imran 159,190,191,berpikir kritis, Iman Kepada Hari Ahir, Periku bekerja keras dan tanggung jawab, Pernikahan dalam Islam, Strategi Dakwah Islam, Sejarah Perkembangan Islam, </v>
      </c>
      <c r="CR23" s="35"/>
      <c r="CS23" s="58">
        <v>11</v>
      </c>
      <c r="CT23"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3" s="7"/>
      <c r="CV23" s="47">
        <v>1</v>
      </c>
      <c r="CW23" s="58" t="s">
        <v>173</v>
      </c>
      <c r="CX23" s="7">
        <v>5571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Mengumpulkan bahan power point Iman pada hari ahir, Mencari contoh2 bekerja kelas dan tanggung jawab, Contoh tatacara pernikah dalam Islam, Contoh Strategi dakwah Islam, Merangkum Sejarah Perkembangan Islam, Masih perlu peningkatan keterampilan Mencari tajwid dan menghafal ,QS Ali Imran 159,190,191.</v>
      </c>
    </row>
    <row r="24" spans="1:110" ht="15" x14ac:dyDescent="0.3">
      <c r="A24" s="8">
        <v>14</v>
      </c>
      <c r="B24" s="8">
        <v>123413</v>
      </c>
      <c r="C24" s="8" t="s">
        <v>149</v>
      </c>
      <c r="D24" s="8">
        <f t="shared" si="0"/>
        <v>92</v>
      </c>
      <c r="E24" s="13" t="str">
        <f t="shared" si="1"/>
        <v>A</v>
      </c>
      <c r="F24" s="17">
        <f t="shared" si="2"/>
        <v>90</v>
      </c>
      <c r="G24" s="13" t="str">
        <f t="shared" si="3"/>
        <v>A</v>
      </c>
      <c r="H24" s="13" t="str">
        <f t="shared" si="4"/>
        <v xml:space="preserve">Memiliki kemampuan pemahaman  QS Ali Imran 159,190,191,berpikir kritis, Iman Kepada Hari Ahir, Periku bekerja keras dan tanggung jawab, Pernikahan dalam Islam, Strategi Dakwah Islam, Sejarah Perkembangan Islam, </v>
      </c>
      <c r="I24" s="8">
        <f t="shared" si="5"/>
        <v>95</v>
      </c>
      <c r="J24" s="13" t="str">
        <f t="shared" si="6"/>
        <v>A</v>
      </c>
      <c r="K24" s="20">
        <f t="shared" si="7"/>
        <v>95</v>
      </c>
      <c r="L24" s="13" t="str">
        <f t="shared" si="8"/>
        <v>A</v>
      </c>
      <c r="M24"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4" s="7"/>
      <c r="O24" s="58">
        <v>95</v>
      </c>
      <c r="P24" s="58">
        <v>95</v>
      </c>
      <c r="Q24" s="2"/>
      <c r="R24" s="58"/>
      <c r="S24" s="58"/>
      <c r="T24" s="2">
        <v>90</v>
      </c>
      <c r="U24" s="58">
        <v>90</v>
      </c>
      <c r="V24" s="58"/>
      <c r="W24" s="2"/>
      <c r="X24" s="58">
        <v>90</v>
      </c>
      <c r="Y24" s="58"/>
      <c r="Z24" s="2"/>
      <c r="AA24" s="58"/>
      <c r="AB24" s="58"/>
      <c r="AC24" s="2"/>
      <c r="AD24" s="29">
        <f t="shared" si="10"/>
        <v>92</v>
      </c>
      <c r="AE24" s="58"/>
      <c r="AF24" s="58">
        <v>85</v>
      </c>
      <c r="AG24" s="2"/>
      <c r="AH24" s="58"/>
      <c r="AI24" s="58"/>
      <c r="AJ24" s="2">
        <v>85</v>
      </c>
      <c r="AK24" s="58">
        <v>95</v>
      </c>
      <c r="AL24" s="2">
        <v>90</v>
      </c>
      <c r="AM24" s="2">
        <v>90</v>
      </c>
      <c r="AN24" s="58"/>
      <c r="AO24" s="58"/>
      <c r="AP24" s="2"/>
      <c r="AQ24" s="58"/>
      <c r="AR24" s="58"/>
      <c r="AS24" s="2"/>
      <c r="AT24" s="58">
        <v>80</v>
      </c>
      <c r="AU24" s="31">
        <f t="shared" si="11"/>
        <v>89.545454545454547</v>
      </c>
      <c r="AV24" s="32">
        <f t="shared" si="12"/>
        <v>90</v>
      </c>
      <c r="AW24" s="35"/>
      <c r="AX24" s="58">
        <v>95</v>
      </c>
      <c r="AY24" s="58"/>
      <c r="AZ24" s="2"/>
      <c r="BA24" s="58"/>
      <c r="BB24" s="58">
        <v>95</v>
      </c>
      <c r="BC24" s="2"/>
      <c r="BD24" s="58"/>
      <c r="BE24" s="58"/>
      <c r="BF24" s="58">
        <v>95</v>
      </c>
      <c r="BG24" s="58"/>
      <c r="BH24" s="58"/>
      <c r="BI24" s="2"/>
      <c r="BJ24" s="58"/>
      <c r="BK24" s="58"/>
      <c r="BL24" s="2"/>
      <c r="BM24" s="29">
        <f t="shared" si="13"/>
        <v>95</v>
      </c>
      <c r="BN24" s="29">
        <f t="shared" si="14"/>
        <v>95</v>
      </c>
      <c r="BO24" s="29">
        <f t="shared" si="15"/>
        <v>95</v>
      </c>
      <c r="BP24" s="29" t="str">
        <f t="shared" si="16"/>
        <v/>
      </c>
      <c r="BQ24" s="29" t="str">
        <f t="shared" si="17"/>
        <v/>
      </c>
      <c r="BR24" s="29">
        <f t="shared" si="18"/>
        <v>95</v>
      </c>
      <c r="BS24" s="58">
        <v>95</v>
      </c>
      <c r="BT24" s="58"/>
      <c r="BU24" s="2"/>
      <c r="BV24" s="58"/>
      <c r="BW24" s="58">
        <v>95</v>
      </c>
      <c r="BX24" s="2"/>
      <c r="BY24" s="58"/>
      <c r="BZ24" s="58"/>
      <c r="CA24" s="58">
        <v>95</v>
      </c>
      <c r="CB24" s="58"/>
      <c r="CC24" s="58"/>
      <c r="CD24" s="2"/>
      <c r="CE24" s="58"/>
      <c r="CF24" s="58"/>
      <c r="CG24" s="2"/>
      <c r="CH24" s="29">
        <f t="shared" si="19"/>
        <v>95</v>
      </c>
      <c r="CI24" s="29">
        <f t="shared" si="20"/>
        <v>95</v>
      </c>
      <c r="CJ24" s="29">
        <f t="shared" si="21"/>
        <v>95</v>
      </c>
      <c r="CK24" s="29" t="str">
        <f t="shared" si="22"/>
        <v/>
      </c>
      <c r="CL24" s="29" t="str">
        <f t="shared" si="23"/>
        <v/>
      </c>
      <c r="CM24" s="31">
        <f t="shared" si="24"/>
        <v>95</v>
      </c>
      <c r="CN24" s="32">
        <f t="shared" si="25"/>
        <v>95</v>
      </c>
      <c r="CO24" s="35"/>
      <c r="CP24" s="58">
        <v>11</v>
      </c>
      <c r="CQ24" s="45" t="str">
        <f t="shared" si="26"/>
        <v xml:space="preserve">Memiliki kemampuan pemahaman  QS Ali Imran 159,190,191,berpikir kritis, Iman Kepada Hari Ahir, Periku bekerja keras dan tanggung jawab, Pernikahan dalam Islam, Strategi Dakwah Islam, Sejarah Perkembangan Islam, </v>
      </c>
      <c r="CR24" s="35"/>
      <c r="CS24" s="58">
        <v>11</v>
      </c>
      <c r="CT24"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4" s="7"/>
      <c r="CV24" s="47">
        <v>2</v>
      </c>
      <c r="CW24" s="58" t="s">
        <v>71</v>
      </c>
      <c r="CX24" s="7">
        <v>5572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dan menghafal ,QS Ali Imran 159,190,191, Mencari contoh2 bekerja kelas dan tanggung jawab, Contoh tatacara pernikah dalam Islam, Contoh Strategi dakwah Islam, Merangkum Sejarah Perkembangan Islam, Masih perlu peningkatan keterampilan Mengumpulkan bahan power point Iman pada hari ahir.</v>
      </c>
    </row>
    <row r="25" spans="1:110" ht="15" x14ac:dyDescent="0.3">
      <c r="A25" s="8">
        <v>15</v>
      </c>
      <c r="B25" s="8">
        <v>123429</v>
      </c>
      <c r="C25" s="8" t="s">
        <v>150</v>
      </c>
      <c r="D25" s="8">
        <f t="shared" si="0"/>
        <v>92</v>
      </c>
      <c r="E25" s="13" t="str">
        <f t="shared" si="1"/>
        <v>A</v>
      </c>
      <c r="F25" s="17">
        <f t="shared" si="2"/>
        <v>91</v>
      </c>
      <c r="G25" s="13" t="str">
        <f t="shared" si="3"/>
        <v>A</v>
      </c>
      <c r="H25" s="13" t="str">
        <f t="shared" si="4"/>
        <v xml:space="preserve">Memiliki kemampuan pemahaman  QS Ali Imran 159,190,191,berpikir kritis, Iman Kepada Hari Ahir, Periku bekerja keras dan tanggung jawab, Pernikahan dalam Islam, Strategi Dakwah Islam, Sejarah Perkembangan Islam, </v>
      </c>
      <c r="I25" s="8">
        <f t="shared" si="5"/>
        <v>92</v>
      </c>
      <c r="J25" s="13" t="str">
        <f t="shared" si="6"/>
        <v>A</v>
      </c>
      <c r="K25" s="20">
        <f t="shared" si="7"/>
        <v>93</v>
      </c>
      <c r="L25" s="13" t="str">
        <f t="shared" si="8"/>
        <v>A</v>
      </c>
      <c r="M25"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5" s="7"/>
      <c r="O25" s="58">
        <v>90</v>
      </c>
      <c r="P25" s="58">
        <v>90</v>
      </c>
      <c r="Q25" s="2"/>
      <c r="R25" s="58"/>
      <c r="S25" s="58"/>
      <c r="T25" s="2">
        <v>90</v>
      </c>
      <c r="U25" s="58">
        <v>95</v>
      </c>
      <c r="V25" s="58"/>
      <c r="W25" s="2"/>
      <c r="X25" s="58">
        <v>95</v>
      </c>
      <c r="Y25" s="58"/>
      <c r="Z25" s="2"/>
      <c r="AA25" s="58"/>
      <c r="AB25" s="58"/>
      <c r="AC25" s="2"/>
      <c r="AD25" s="29">
        <f t="shared" si="10"/>
        <v>92</v>
      </c>
      <c r="AE25" s="58"/>
      <c r="AF25" s="58">
        <v>95</v>
      </c>
      <c r="AG25" s="2"/>
      <c r="AH25" s="58"/>
      <c r="AI25" s="58"/>
      <c r="AJ25" s="2">
        <v>90</v>
      </c>
      <c r="AK25" s="58">
        <v>95</v>
      </c>
      <c r="AL25" s="2">
        <v>90</v>
      </c>
      <c r="AM25" s="2">
        <v>90</v>
      </c>
      <c r="AN25" s="58"/>
      <c r="AO25" s="58"/>
      <c r="AP25" s="2"/>
      <c r="AQ25" s="58"/>
      <c r="AR25" s="58"/>
      <c r="AS25" s="2"/>
      <c r="AT25" s="58">
        <v>84</v>
      </c>
      <c r="AU25" s="31">
        <f t="shared" si="11"/>
        <v>91.272727272727266</v>
      </c>
      <c r="AV25" s="32">
        <f t="shared" si="12"/>
        <v>91</v>
      </c>
      <c r="AW25" s="35"/>
      <c r="AX25" s="58">
        <v>90</v>
      </c>
      <c r="AY25" s="58"/>
      <c r="AZ25" s="2"/>
      <c r="BA25" s="58"/>
      <c r="BB25" s="58">
        <v>95</v>
      </c>
      <c r="BC25" s="2"/>
      <c r="BD25" s="58"/>
      <c r="BE25" s="58"/>
      <c r="BF25" s="58">
        <v>90</v>
      </c>
      <c r="BG25" s="58"/>
      <c r="BH25" s="58"/>
      <c r="BI25" s="2"/>
      <c r="BJ25" s="58"/>
      <c r="BK25" s="58"/>
      <c r="BL25" s="2"/>
      <c r="BM25" s="29">
        <f t="shared" si="13"/>
        <v>90</v>
      </c>
      <c r="BN25" s="29">
        <f t="shared" si="14"/>
        <v>95</v>
      </c>
      <c r="BO25" s="29">
        <f t="shared" si="15"/>
        <v>90</v>
      </c>
      <c r="BP25" s="29" t="str">
        <f t="shared" si="16"/>
        <v/>
      </c>
      <c r="BQ25" s="29" t="str">
        <f t="shared" si="17"/>
        <v/>
      </c>
      <c r="BR25" s="29">
        <f t="shared" si="18"/>
        <v>92</v>
      </c>
      <c r="BS25" s="58">
        <v>90</v>
      </c>
      <c r="BT25" s="58"/>
      <c r="BU25" s="2"/>
      <c r="BV25" s="58"/>
      <c r="BW25" s="58">
        <v>95</v>
      </c>
      <c r="BX25" s="2"/>
      <c r="BY25" s="58"/>
      <c r="BZ25" s="58"/>
      <c r="CA25" s="58">
        <v>95</v>
      </c>
      <c r="CB25" s="58"/>
      <c r="CC25" s="58"/>
      <c r="CD25" s="2"/>
      <c r="CE25" s="58"/>
      <c r="CF25" s="58"/>
      <c r="CG25" s="2"/>
      <c r="CH25" s="29">
        <f t="shared" si="19"/>
        <v>90</v>
      </c>
      <c r="CI25" s="29">
        <f t="shared" si="20"/>
        <v>95</v>
      </c>
      <c r="CJ25" s="29">
        <f t="shared" si="21"/>
        <v>95</v>
      </c>
      <c r="CK25" s="29" t="str">
        <f t="shared" si="22"/>
        <v/>
      </c>
      <c r="CL25" s="29" t="str">
        <f t="shared" si="23"/>
        <v/>
      </c>
      <c r="CM25" s="31">
        <f t="shared" si="24"/>
        <v>93</v>
      </c>
      <c r="CN25" s="32">
        <f t="shared" si="25"/>
        <v>93</v>
      </c>
      <c r="CO25" s="35"/>
      <c r="CP25" s="58">
        <v>11</v>
      </c>
      <c r="CQ25" s="45" t="str">
        <f t="shared" si="26"/>
        <v xml:space="preserve">Memiliki kemampuan pemahaman  QS Ali Imran 159,190,191,berpikir kritis, Iman Kepada Hari Ahir, Periku bekerja keras dan tanggung jawab, Pernikahan dalam Islam, Strategi Dakwah Islam, Sejarah Perkembangan Islam, </v>
      </c>
      <c r="CR25" s="35"/>
      <c r="CS25" s="58">
        <v>11</v>
      </c>
      <c r="CT25"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5" s="7"/>
      <c r="CV25" s="47">
        <v>3</v>
      </c>
      <c r="CW25" s="58" t="s">
        <v>73</v>
      </c>
      <c r="CX25" s="7">
        <v>5573</v>
      </c>
      <c r="CY25" s="75" t="s">
        <v>74</v>
      </c>
      <c r="CZ25" s="75"/>
      <c r="DA25" s="75"/>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dan menghafal ,QS Ali Imran 159,190,191, Mengumpulkan bahan power point Iman pada hari ahir, Contoh tatacara pernikah dalam Islam, Contoh Strategi dakwah Islam, Merangkum Sejarah Perkembangan Islam, Masih perlu peningkatan keterampilan Mencari contoh2 bekerja kelas dan tanggung jawab.</v>
      </c>
    </row>
    <row r="26" spans="1:110" ht="15" x14ac:dyDescent="0.3">
      <c r="A26" s="8">
        <v>16</v>
      </c>
      <c r="B26" s="8">
        <v>124548</v>
      </c>
      <c r="C26" s="8" t="s">
        <v>151</v>
      </c>
      <c r="D26" s="8">
        <f t="shared" si="0"/>
        <v>89</v>
      </c>
      <c r="E26" s="13" t="str">
        <f t="shared" si="1"/>
        <v>B</v>
      </c>
      <c r="F26" s="17">
        <f t="shared" si="2"/>
        <v>91</v>
      </c>
      <c r="G26" s="13" t="str">
        <f t="shared" si="3"/>
        <v>A</v>
      </c>
      <c r="H26" s="13" t="str">
        <f t="shared" si="4"/>
        <v xml:space="preserve">Memiliki kemampuan pemahaman  QS Ali Imran 159,190,191,berpikir kritis, Iman Kepada Hari Ahir, Periku bekerja keras dan tanggung jawab, Pernikahan dalam Islam, Strategi Dakwah Islam, Sejarah Perkembangan Islam, </v>
      </c>
      <c r="I26" s="8">
        <f t="shared" si="5"/>
        <v>82</v>
      </c>
      <c r="J26" s="13" t="str">
        <f t="shared" si="6"/>
        <v>B</v>
      </c>
      <c r="K26" s="20">
        <f t="shared" si="7"/>
        <v>91</v>
      </c>
      <c r="L26" s="13" t="str">
        <f t="shared" si="8"/>
        <v>A</v>
      </c>
      <c r="M26"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6" s="7"/>
      <c r="O26" s="58">
        <v>80</v>
      </c>
      <c r="P26" s="58">
        <v>90</v>
      </c>
      <c r="Q26" s="2"/>
      <c r="R26" s="58"/>
      <c r="S26" s="58"/>
      <c r="T26" s="2">
        <v>90</v>
      </c>
      <c r="U26" s="58">
        <v>90</v>
      </c>
      <c r="V26" s="58"/>
      <c r="W26" s="2"/>
      <c r="X26" s="58">
        <v>95</v>
      </c>
      <c r="Y26" s="58"/>
      <c r="Z26" s="2"/>
      <c r="AA26" s="58"/>
      <c r="AB26" s="58"/>
      <c r="AC26" s="2"/>
      <c r="AD26" s="29">
        <f t="shared" si="10"/>
        <v>89</v>
      </c>
      <c r="AE26" s="58"/>
      <c r="AF26" s="58">
        <v>95</v>
      </c>
      <c r="AG26" s="2"/>
      <c r="AH26" s="58"/>
      <c r="AI26" s="58"/>
      <c r="AJ26" s="2">
        <v>90</v>
      </c>
      <c r="AK26" s="58">
        <v>95</v>
      </c>
      <c r="AL26" s="2">
        <v>95</v>
      </c>
      <c r="AM26" s="2">
        <v>95</v>
      </c>
      <c r="AN26" s="58"/>
      <c r="AO26" s="58"/>
      <c r="AP26" s="2"/>
      <c r="AQ26" s="58"/>
      <c r="AR26" s="58"/>
      <c r="AS26" s="2"/>
      <c r="AT26" s="58">
        <v>84</v>
      </c>
      <c r="AU26" s="31">
        <f t="shared" si="11"/>
        <v>90.818181818181813</v>
      </c>
      <c r="AV26" s="32">
        <f t="shared" si="12"/>
        <v>91</v>
      </c>
      <c r="AW26" s="35"/>
      <c r="AX26" s="58">
        <v>80</v>
      </c>
      <c r="AY26" s="58"/>
      <c r="AZ26" s="2"/>
      <c r="BA26" s="58"/>
      <c r="BB26" s="58">
        <v>85</v>
      </c>
      <c r="BC26" s="2"/>
      <c r="BD26" s="58"/>
      <c r="BE26" s="58"/>
      <c r="BF26" s="58">
        <v>80</v>
      </c>
      <c r="BG26" s="58"/>
      <c r="BH26" s="58"/>
      <c r="BI26" s="2"/>
      <c r="BJ26" s="58"/>
      <c r="BK26" s="58"/>
      <c r="BL26" s="2"/>
      <c r="BM26" s="29">
        <f t="shared" si="13"/>
        <v>80</v>
      </c>
      <c r="BN26" s="29">
        <f t="shared" si="14"/>
        <v>85</v>
      </c>
      <c r="BO26" s="29">
        <f t="shared" si="15"/>
        <v>80</v>
      </c>
      <c r="BP26" s="29" t="str">
        <f t="shared" si="16"/>
        <v/>
      </c>
      <c r="BQ26" s="29" t="str">
        <f t="shared" si="17"/>
        <v/>
      </c>
      <c r="BR26" s="29">
        <f t="shared" si="18"/>
        <v>82</v>
      </c>
      <c r="BS26" s="58">
        <v>93</v>
      </c>
      <c r="BT26" s="58"/>
      <c r="BU26" s="2"/>
      <c r="BV26" s="58"/>
      <c r="BW26" s="58">
        <v>95</v>
      </c>
      <c r="BX26" s="2"/>
      <c r="BY26" s="58"/>
      <c r="BZ26" s="58"/>
      <c r="CA26" s="58">
        <v>95</v>
      </c>
      <c r="CB26" s="58"/>
      <c r="CC26" s="58"/>
      <c r="CD26" s="2"/>
      <c r="CE26" s="58"/>
      <c r="CF26" s="58"/>
      <c r="CG26" s="2"/>
      <c r="CH26" s="29">
        <f t="shared" si="19"/>
        <v>93</v>
      </c>
      <c r="CI26" s="29">
        <f t="shared" si="20"/>
        <v>95</v>
      </c>
      <c r="CJ26" s="29">
        <f t="shared" si="21"/>
        <v>95</v>
      </c>
      <c r="CK26" s="29" t="str">
        <f t="shared" si="22"/>
        <v/>
      </c>
      <c r="CL26" s="29" t="str">
        <f t="shared" si="23"/>
        <v/>
      </c>
      <c r="CM26" s="31">
        <f t="shared" si="24"/>
        <v>91.25</v>
      </c>
      <c r="CN26" s="32">
        <f t="shared" si="25"/>
        <v>91</v>
      </c>
      <c r="CO26" s="35"/>
      <c r="CP26" s="58">
        <v>11</v>
      </c>
      <c r="CQ26" s="45" t="str">
        <f t="shared" si="26"/>
        <v xml:space="preserve">Memiliki kemampuan pemahaman  QS Ali Imran 159,190,191,berpikir kritis, Iman Kepada Hari Ahir, Periku bekerja keras dan tanggung jawab, Pernikahan dalam Islam, Strategi Dakwah Islam, Sejarah Perkembangan Islam, </v>
      </c>
      <c r="CR26" s="35"/>
      <c r="CS26" s="58">
        <v>11</v>
      </c>
      <c r="CT26"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6" s="7"/>
      <c r="CV26" s="47">
        <v>4</v>
      </c>
      <c r="CW26" s="58" t="s">
        <v>174</v>
      </c>
      <c r="CX26" s="7">
        <v>5574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dan menghafal ,QS Ali Imran 159,190,191, Mengumpulkan bahan power point Iman pada hari ahir, Mencari contoh2 bekerja kelas dan tanggung jawab, Contoh Strategi dakwah Islam, Merangkum Sejarah Perkembangan Islam, Masih perlu peningkatan keterampilan Contoh tatacara pernikah dalam Islam.</v>
      </c>
    </row>
    <row r="27" spans="1:110" ht="15" x14ac:dyDescent="0.3">
      <c r="A27" s="8">
        <v>17</v>
      </c>
      <c r="B27" s="8">
        <v>123445</v>
      </c>
      <c r="C27" s="8" t="s">
        <v>152</v>
      </c>
      <c r="D27" s="8">
        <f t="shared" si="0"/>
        <v>88</v>
      </c>
      <c r="E27" s="13" t="str">
        <f t="shared" si="1"/>
        <v>B</v>
      </c>
      <c r="F27" s="17">
        <f t="shared" si="2"/>
        <v>90</v>
      </c>
      <c r="G27" s="13" t="str">
        <f t="shared" si="3"/>
        <v>A</v>
      </c>
      <c r="H27" s="13" t="str">
        <f t="shared" si="4"/>
        <v xml:space="preserve">Memiliki kemampuan pemahaman  QS Ali Imran 159,190,191,berpikir kritis, Iman Kepada Hari Ahir, Periku bekerja keras dan tanggung jawab, Pernikahan dalam Islam, Strategi Dakwah Islam, Sejarah Perkembangan Islam, </v>
      </c>
      <c r="I27" s="8">
        <f t="shared" si="5"/>
        <v>87</v>
      </c>
      <c r="J27" s="13" t="str">
        <f t="shared" si="6"/>
        <v>B</v>
      </c>
      <c r="K27" s="20">
        <f t="shared" si="7"/>
        <v>91</v>
      </c>
      <c r="L27" s="13" t="str">
        <f t="shared" si="8"/>
        <v>A</v>
      </c>
      <c r="M27"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7" s="7"/>
      <c r="O27" s="58">
        <v>85</v>
      </c>
      <c r="P27" s="58">
        <v>90</v>
      </c>
      <c r="Q27" s="2"/>
      <c r="R27" s="58"/>
      <c r="S27" s="58"/>
      <c r="T27" s="2">
        <v>90</v>
      </c>
      <c r="U27" s="58">
        <v>90</v>
      </c>
      <c r="V27" s="58"/>
      <c r="W27" s="2"/>
      <c r="X27" s="58">
        <v>85</v>
      </c>
      <c r="Y27" s="58"/>
      <c r="Z27" s="2"/>
      <c r="AA27" s="58"/>
      <c r="AB27" s="58"/>
      <c r="AC27" s="2"/>
      <c r="AD27" s="29">
        <f t="shared" si="10"/>
        <v>88</v>
      </c>
      <c r="AE27" s="58"/>
      <c r="AF27" s="58">
        <v>95</v>
      </c>
      <c r="AG27" s="2"/>
      <c r="AH27" s="58"/>
      <c r="AI27" s="58"/>
      <c r="AJ27" s="2">
        <v>90</v>
      </c>
      <c r="AK27" s="58">
        <v>95</v>
      </c>
      <c r="AL27" s="2">
        <v>95</v>
      </c>
      <c r="AM27" s="2">
        <v>95</v>
      </c>
      <c r="AN27" s="58"/>
      <c r="AO27" s="58"/>
      <c r="AP27" s="2"/>
      <c r="AQ27" s="58"/>
      <c r="AR27" s="58"/>
      <c r="AS27" s="2"/>
      <c r="AT27" s="58">
        <v>78</v>
      </c>
      <c r="AU27" s="31">
        <f t="shared" si="11"/>
        <v>89.818181818181813</v>
      </c>
      <c r="AV27" s="32">
        <f t="shared" si="12"/>
        <v>90</v>
      </c>
      <c r="AW27" s="35"/>
      <c r="AX27" s="58">
        <v>85</v>
      </c>
      <c r="AY27" s="58"/>
      <c r="AZ27" s="2"/>
      <c r="BA27" s="58"/>
      <c r="BB27" s="58">
        <v>90</v>
      </c>
      <c r="BC27" s="2"/>
      <c r="BD27" s="58"/>
      <c r="BE27" s="58"/>
      <c r="BF27" s="58">
        <v>85</v>
      </c>
      <c r="BG27" s="58"/>
      <c r="BH27" s="58"/>
      <c r="BI27" s="2"/>
      <c r="BJ27" s="58"/>
      <c r="BK27" s="58"/>
      <c r="BL27" s="2"/>
      <c r="BM27" s="29">
        <f t="shared" si="13"/>
        <v>85</v>
      </c>
      <c r="BN27" s="29">
        <f t="shared" si="14"/>
        <v>90</v>
      </c>
      <c r="BO27" s="29">
        <f t="shared" si="15"/>
        <v>85</v>
      </c>
      <c r="BP27" s="29" t="str">
        <f t="shared" si="16"/>
        <v/>
      </c>
      <c r="BQ27" s="29" t="str">
        <f t="shared" si="17"/>
        <v/>
      </c>
      <c r="BR27" s="29">
        <f t="shared" si="18"/>
        <v>87</v>
      </c>
      <c r="BS27" s="58">
        <v>85</v>
      </c>
      <c r="BT27" s="58"/>
      <c r="BU27" s="2"/>
      <c r="BV27" s="58"/>
      <c r="BW27" s="58">
        <v>95</v>
      </c>
      <c r="BX27" s="2"/>
      <c r="BY27" s="58"/>
      <c r="BZ27" s="58"/>
      <c r="CA27" s="58">
        <v>95</v>
      </c>
      <c r="CB27" s="58"/>
      <c r="CC27" s="58"/>
      <c r="CD27" s="2"/>
      <c r="CE27" s="58"/>
      <c r="CF27" s="58"/>
      <c r="CG27" s="2"/>
      <c r="CH27" s="29">
        <f t="shared" si="19"/>
        <v>85</v>
      </c>
      <c r="CI27" s="29">
        <f t="shared" si="20"/>
        <v>95</v>
      </c>
      <c r="CJ27" s="29">
        <f t="shared" si="21"/>
        <v>95</v>
      </c>
      <c r="CK27" s="29" t="str">
        <f t="shared" si="22"/>
        <v/>
      </c>
      <c r="CL27" s="29" t="str">
        <f t="shared" si="23"/>
        <v/>
      </c>
      <c r="CM27" s="31">
        <f t="shared" si="24"/>
        <v>90.5</v>
      </c>
      <c r="CN27" s="32">
        <f t="shared" si="25"/>
        <v>91</v>
      </c>
      <c r="CO27" s="35"/>
      <c r="CP27" s="58">
        <v>11</v>
      </c>
      <c r="CQ27" s="45" t="str">
        <f t="shared" si="26"/>
        <v xml:space="preserve">Memiliki kemampuan pemahaman  QS Ali Imran 159,190,191,berpikir kritis, Iman Kepada Hari Ahir, Periku bekerja keras dan tanggung jawab, Pernikahan dalam Islam, Strategi Dakwah Islam, Sejarah Perkembangan Islam, </v>
      </c>
      <c r="CR27" s="35"/>
      <c r="CS27" s="58">
        <v>11</v>
      </c>
      <c r="CT27"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7" s="7"/>
      <c r="CV27" s="47">
        <v>5</v>
      </c>
      <c r="CW27" s="58" t="s">
        <v>175</v>
      </c>
      <c r="CX27" s="7">
        <v>5575</v>
      </c>
      <c r="CY27" s="49">
        <v>0</v>
      </c>
      <c r="CZ27" s="53">
        <v>69</v>
      </c>
      <c r="DA27" s="56" t="s">
        <v>56</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dan menghafal ,QS Ali Imran 159,190,191, Mengumpulkan bahan power point Iman pada hari ahir, Mencari contoh2 bekerja kelas dan tanggung jawab, Contoh tatacara pernikah dalam Islam, Merangkum Sejarah Perkembangan Islam, Masih perlu peningkatan keterampilan Contoh Strategi dakwah Islam.</v>
      </c>
    </row>
    <row r="28" spans="1:110" ht="15" x14ac:dyDescent="0.3">
      <c r="A28" s="8">
        <v>18</v>
      </c>
      <c r="B28" s="8">
        <v>123461</v>
      </c>
      <c r="C28" s="8" t="s">
        <v>153</v>
      </c>
      <c r="D28" s="8">
        <f t="shared" si="0"/>
        <v>91</v>
      </c>
      <c r="E28" s="13" t="str">
        <f t="shared" si="1"/>
        <v>A</v>
      </c>
      <c r="F28" s="17">
        <f t="shared" si="2"/>
        <v>91</v>
      </c>
      <c r="G28" s="13" t="str">
        <f t="shared" si="3"/>
        <v>A</v>
      </c>
      <c r="H28" s="13" t="str">
        <f t="shared" si="4"/>
        <v xml:space="preserve">Memiliki kemampuan pemahaman  QS Ali Imran 159,190,191,berpikir kritis, Iman Kepada Hari Ahir, Periku bekerja keras dan tanggung jawab, Pernikahan dalam Islam, Strategi Dakwah Islam, Sejarah Perkembangan Islam, </v>
      </c>
      <c r="I28" s="8">
        <f t="shared" si="5"/>
        <v>92</v>
      </c>
      <c r="J28" s="13" t="str">
        <f t="shared" si="6"/>
        <v>A</v>
      </c>
      <c r="K28" s="20">
        <f t="shared" si="7"/>
        <v>93</v>
      </c>
      <c r="L28" s="13" t="str">
        <f t="shared" si="8"/>
        <v>A</v>
      </c>
      <c r="M28"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8" s="7"/>
      <c r="O28" s="58">
        <v>90</v>
      </c>
      <c r="P28" s="58">
        <v>90</v>
      </c>
      <c r="Q28" s="2"/>
      <c r="R28" s="58"/>
      <c r="S28" s="58"/>
      <c r="T28" s="2">
        <v>85</v>
      </c>
      <c r="U28" s="58">
        <v>95</v>
      </c>
      <c r="V28" s="58"/>
      <c r="W28" s="2"/>
      <c r="X28" s="58">
        <v>95</v>
      </c>
      <c r="Y28" s="58"/>
      <c r="Z28" s="2"/>
      <c r="AA28" s="58"/>
      <c r="AB28" s="58"/>
      <c r="AC28" s="2"/>
      <c r="AD28" s="29">
        <f t="shared" si="10"/>
        <v>91</v>
      </c>
      <c r="AE28" s="58"/>
      <c r="AF28" s="58">
        <v>90</v>
      </c>
      <c r="AG28" s="2"/>
      <c r="AH28" s="58"/>
      <c r="AI28" s="58"/>
      <c r="AJ28" s="2">
        <v>95</v>
      </c>
      <c r="AK28" s="58">
        <v>95</v>
      </c>
      <c r="AL28" s="2">
        <v>90</v>
      </c>
      <c r="AM28" s="2">
        <v>90</v>
      </c>
      <c r="AN28" s="58"/>
      <c r="AO28" s="58"/>
      <c r="AP28" s="2"/>
      <c r="AQ28" s="58"/>
      <c r="AR28" s="58"/>
      <c r="AS28" s="2"/>
      <c r="AT28" s="58">
        <v>86</v>
      </c>
      <c r="AU28" s="31">
        <f t="shared" si="11"/>
        <v>91</v>
      </c>
      <c r="AV28" s="32">
        <f t="shared" si="12"/>
        <v>91</v>
      </c>
      <c r="AW28" s="35"/>
      <c r="AX28" s="58">
        <v>90</v>
      </c>
      <c r="AY28" s="58"/>
      <c r="AZ28" s="2"/>
      <c r="BA28" s="58"/>
      <c r="BB28" s="58">
        <v>95</v>
      </c>
      <c r="BC28" s="2"/>
      <c r="BD28" s="58"/>
      <c r="BE28" s="58"/>
      <c r="BF28" s="58">
        <v>90</v>
      </c>
      <c r="BG28" s="58"/>
      <c r="BH28" s="58"/>
      <c r="BI28" s="2"/>
      <c r="BJ28" s="58"/>
      <c r="BK28" s="58"/>
      <c r="BL28" s="2"/>
      <c r="BM28" s="29">
        <f t="shared" si="13"/>
        <v>90</v>
      </c>
      <c r="BN28" s="29">
        <f t="shared" si="14"/>
        <v>95</v>
      </c>
      <c r="BO28" s="29">
        <f t="shared" si="15"/>
        <v>90</v>
      </c>
      <c r="BP28" s="29" t="str">
        <f t="shared" si="16"/>
        <v/>
      </c>
      <c r="BQ28" s="29" t="str">
        <f t="shared" si="17"/>
        <v/>
      </c>
      <c r="BR28" s="29">
        <f t="shared" si="18"/>
        <v>92</v>
      </c>
      <c r="BS28" s="58">
        <v>90</v>
      </c>
      <c r="BT28" s="58"/>
      <c r="BU28" s="2"/>
      <c r="BV28" s="58"/>
      <c r="BW28" s="58">
        <v>95</v>
      </c>
      <c r="BX28" s="2"/>
      <c r="BY28" s="58"/>
      <c r="BZ28" s="58"/>
      <c r="CA28" s="58">
        <v>95</v>
      </c>
      <c r="CB28" s="58"/>
      <c r="CC28" s="58"/>
      <c r="CD28" s="2"/>
      <c r="CE28" s="58"/>
      <c r="CF28" s="58"/>
      <c r="CG28" s="2"/>
      <c r="CH28" s="29">
        <f t="shared" si="19"/>
        <v>90</v>
      </c>
      <c r="CI28" s="29">
        <f t="shared" si="20"/>
        <v>95</v>
      </c>
      <c r="CJ28" s="29">
        <f t="shared" si="21"/>
        <v>95</v>
      </c>
      <c r="CK28" s="29" t="str">
        <f t="shared" si="22"/>
        <v/>
      </c>
      <c r="CL28" s="29" t="str">
        <f t="shared" si="23"/>
        <v/>
      </c>
      <c r="CM28" s="31">
        <f t="shared" si="24"/>
        <v>93</v>
      </c>
      <c r="CN28" s="32">
        <f t="shared" si="25"/>
        <v>93</v>
      </c>
      <c r="CO28" s="35"/>
      <c r="CP28" s="58">
        <v>11</v>
      </c>
      <c r="CQ28" s="45" t="str">
        <f t="shared" si="26"/>
        <v xml:space="preserve">Memiliki kemampuan pemahaman  QS Ali Imran 159,190,191,berpikir kritis, Iman Kepada Hari Ahir, Periku bekerja keras dan tanggung jawab, Pernikahan dalam Islam, Strategi Dakwah Islam, Sejarah Perkembangan Islam, </v>
      </c>
      <c r="CR28" s="35"/>
      <c r="CS28" s="58">
        <v>11</v>
      </c>
      <c r="CT28"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8" s="7"/>
      <c r="CV28" s="47">
        <v>6</v>
      </c>
      <c r="CW28" s="58" t="s">
        <v>176</v>
      </c>
      <c r="CX28" s="7">
        <v>5576</v>
      </c>
      <c r="CY28" s="49">
        <v>70</v>
      </c>
      <c r="CZ28" s="54">
        <v>79</v>
      </c>
      <c r="DA28" s="57" t="s">
        <v>58</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Mencari tajwid dan menghafal ,QS Ali Imran 159,190,191, Mengumpulkan bahan power point Iman pada hari ahir, Mencari contoh2 bekerja kelas dan tanggung jawab, Contoh tatacara pernikah dalam Islam, Contoh Strategi dakwah Islam, Masih perlu peningkatan keterampilan Merangkum Sejarah Perkembangan Islam.</v>
      </c>
    </row>
    <row r="29" spans="1:110" ht="15" x14ac:dyDescent="0.3">
      <c r="A29" s="8">
        <v>19</v>
      </c>
      <c r="B29" s="8">
        <v>123477</v>
      </c>
      <c r="C29" s="8" t="s">
        <v>154</v>
      </c>
      <c r="D29" s="8">
        <f t="shared" si="0"/>
        <v>96</v>
      </c>
      <c r="E29" s="13" t="str">
        <f t="shared" si="1"/>
        <v>A</v>
      </c>
      <c r="F29" s="17">
        <f t="shared" si="2"/>
        <v>92</v>
      </c>
      <c r="G29" s="13" t="str">
        <f t="shared" si="3"/>
        <v>A</v>
      </c>
      <c r="H29" s="13" t="str">
        <f t="shared" si="4"/>
        <v xml:space="preserve">Memiliki kemampuan pemahaman  QS Ali Imran 159,190,191,berpikir kritis, Iman Kepada Hari Ahir, Periku bekerja keras dan tanggung jawab, Pernikahan dalam Islam, Strategi Dakwah Islam, Sejarah Perkembangan Islam, </v>
      </c>
      <c r="I29" s="8">
        <f t="shared" si="5"/>
        <v>95</v>
      </c>
      <c r="J29" s="13" t="str">
        <f t="shared" si="6"/>
        <v>A</v>
      </c>
      <c r="K29" s="20">
        <f t="shared" si="7"/>
        <v>95</v>
      </c>
      <c r="L29" s="13" t="str">
        <f t="shared" si="8"/>
        <v>A</v>
      </c>
      <c r="M29"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29" s="7"/>
      <c r="O29" s="58">
        <v>95</v>
      </c>
      <c r="P29" s="58">
        <v>95</v>
      </c>
      <c r="Q29" s="2"/>
      <c r="R29" s="58"/>
      <c r="S29" s="58"/>
      <c r="T29" s="2">
        <v>95</v>
      </c>
      <c r="U29" s="58">
        <v>97</v>
      </c>
      <c r="V29" s="58"/>
      <c r="W29" s="2"/>
      <c r="X29" s="58">
        <v>100</v>
      </c>
      <c r="Y29" s="58"/>
      <c r="Z29" s="2"/>
      <c r="AA29" s="58"/>
      <c r="AB29" s="58"/>
      <c r="AC29" s="2"/>
      <c r="AD29" s="29">
        <f t="shared" si="10"/>
        <v>96</v>
      </c>
      <c r="AE29" s="58"/>
      <c r="AF29" s="58">
        <v>90</v>
      </c>
      <c r="AG29" s="2"/>
      <c r="AH29" s="58"/>
      <c r="AI29" s="58"/>
      <c r="AJ29" s="2">
        <v>90</v>
      </c>
      <c r="AK29" s="58">
        <v>90</v>
      </c>
      <c r="AL29" s="2">
        <v>90</v>
      </c>
      <c r="AM29" s="2">
        <v>90</v>
      </c>
      <c r="AN29" s="58"/>
      <c r="AO29" s="58"/>
      <c r="AP29" s="2"/>
      <c r="AQ29" s="58"/>
      <c r="AR29" s="58"/>
      <c r="AS29" s="2"/>
      <c r="AT29" s="58">
        <v>80</v>
      </c>
      <c r="AU29" s="31">
        <f t="shared" si="11"/>
        <v>92</v>
      </c>
      <c r="AV29" s="32">
        <f t="shared" si="12"/>
        <v>92</v>
      </c>
      <c r="AW29" s="35"/>
      <c r="AX29" s="58">
        <v>95</v>
      </c>
      <c r="AY29" s="58"/>
      <c r="AZ29" s="2"/>
      <c r="BA29" s="58"/>
      <c r="BB29" s="58">
        <v>95</v>
      </c>
      <c r="BC29" s="2"/>
      <c r="BD29" s="58"/>
      <c r="BE29" s="58"/>
      <c r="BF29" s="58">
        <v>95</v>
      </c>
      <c r="BG29" s="58"/>
      <c r="BH29" s="58"/>
      <c r="BI29" s="2"/>
      <c r="BJ29" s="58"/>
      <c r="BK29" s="58"/>
      <c r="BL29" s="2"/>
      <c r="BM29" s="29">
        <f t="shared" si="13"/>
        <v>95</v>
      </c>
      <c r="BN29" s="29">
        <f t="shared" si="14"/>
        <v>95</v>
      </c>
      <c r="BO29" s="29">
        <f t="shared" si="15"/>
        <v>95</v>
      </c>
      <c r="BP29" s="29" t="str">
        <f t="shared" si="16"/>
        <v/>
      </c>
      <c r="BQ29" s="29" t="str">
        <f t="shared" si="17"/>
        <v/>
      </c>
      <c r="BR29" s="29">
        <f t="shared" si="18"/>
        <v>95</v>
      </c>
      <c r="BS29" s="58">
        <v>95</v>
      </c>
      <c r="BT29" s="58"/>
      <c r="BU29" s="2"/>
      <c r="BV29" s="58"/>
      <c r="BW29" s="58">
        <v>95</v>
      </c>
      <c r="BX29" s="2"/>
      <c r="BY29" s="58"/>
      <c r="BZ29" s="58"/>
      <c r="CA29" s="58">
        <v>95</v>
      </c>
      <c r="CB29" s="58"/>
      <c r="CC29" s="58"/>
      <c r="CD29" s="2"/>
      <c r="CE29" s="58"/>
      <c r="CF29" s="58"/>
      <c r="CG29" s="2"/>
      <c r="CH29" s="29">
        <f t="shared" si="19"/>
        <v>95</v>
      </c>
      <c r="CI29" s="29">
        <f t="shared" si="20"/>
        <v>95</v>
      </c>
      <c r="CJ29" s="29">
        <f t="shared" si="21"/>
        <v>95</v>
      </c>
      <c r="CK29" s="29" t="str">
        <f t="shared" si="22"/>
        <v/>
      </c>
      <c r="CL29" s="29" t="str">
        <f t="shared" si="23"/>
        <v/>
      </c>
      <c r="CM29" s="31">
        <f t="shared" si="24"/>
        <v>95</v>
      </c>
      <c r="CN29" s="32">
        <f t="shared" si="25"/>
        <v>95</v>
      </c>
      <c r="CO29" s="35"/>
      <c r="CP29" s="58">
        <v>11</v>
      </c>
      <c r="CQ29" s="45" t="str">
        <f t="shared" si="26"/>
        <v xml:space="preserve">Memiliki kemampuan pemahaman  QS Ali Imran 159,190,191,berpikir kritis, Iman Kepada Hari Ahir, Periku bekerja keras dan tanggung jawab, Pernikahan dalam Islam, Strategi Dakwah Islam, Sejarah Perkembangan Islam, </v>
      </c>
      <c r="CR29" s="35"/>
      <c r="CS29" s="58">
        <v>11</v>
      </c>
      <c r="CT29"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29" s="7"/>
      <c r="CV29" s="47">
        <v>7</v>
      </c>
      <c r="CW29" s="58"/>
      <c r="CX29" s="7">
        <v>5577</v>
      </c>
      <c r="CY29" s="49">
        <v>80</v>
      </c>
      <c r="CZ29" s="54">
        <v>89</v>
      </c>
      <c r="DA29" s="57" t="s">
        <v>60</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0" spans="1:110" ht="15" x14ac:dyDescent="0.3">
      <c r="A30" s="8">
        <v>20</v>
      </c>
      <c r="B30" s="8">
        <v>123493</v>
      </c>
      <c r="C30" s="8" t="s">
        <v>155</v>
      </c>
      <c r="D30" s="8">
        <f t="shared" si="0"/>
        <v>93</v>
      </c>
      <c r="E30" s="13" t="str">
        <f t="shared" si="1"/>
        <v>A</v>
      </c>
      <c r="F30" s="17">
        <f t="shared" si="2"/>
        <v>91</v>
      </c>
      <c r="G30" s="13" t="str">
        <f t="shared" si="3"/>
        <v>A</v>
      </c>
      <c r="H30" s="13" t="str">
        <f t="shared" si="4"/>
        <v xml:space="preserve">Memiliki kemampuan pemahaman  QS Ali Imran 159,190,191,berpikir kritis, Iman Kepada Hari Ahir, Periku bekerja keras dan tanggung jawab, Pernikahan dalam Islam, Strategi Dakwah Islam, Sejarah Perkembangan Islam, </v>
      </c>
      <c r="I30" s="8">
        <f t="shared" si="5"/>
        <v>95</v>
      </c>
      <c r="J30" s="13" t="str">
        <f t="shared" si="6"/>
        <v>A</v>
      </c>
      <c r="K30" s="20">
        <f t="shared" si="7"/>
        <v>95</v>
      </c>
      <c r="L30" s="13" t="str">
        <f t="shared" si="8"/>
        <v>A</v>
      </c>
      <c r="M30"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0" s="7"/>
      <c r="O30" s="58">
        <v>95</v>
      </c>
      <c r="P30" s="58">
        <v>95</v>
      </c>
      <c r="Q30" s="2"/>
      <c r="R30" s="58"/>
      <c r="S30" s="58"/>
      <c r="T30" s="2">
        <v>90</v>
      </c>
      <c r="U30" s="58">
        <v>90</v>
      </c>
      <c r="V30" s="58"/>
      <c r="W30" s="2"/>
      <c r="X30" s="58">
        <v>95</v>
      </c>
      <c r="Y30" s="58"/>
      <c r="Z30" s="2"/>
      <c r="AA30" s="58"/>
      <c r="AB30" s="58"/>
      <c r="AC30" s="2"/>
      <c r="AD30" s="29">
        <f t="shared" si="10"/>
        <v>93</v>
      </c>
      <c r="AE30" s="58"/>
      <c r="AF30" s="58">
        <v>95</v>
      </c>
      <c r="AG30" s="2"/>
      <c r="AH30" s="58"/>
      <c r="AI30" s="58"/>
      <c r="AJ30" s="2">
        <v>90</v>
      </c>
      <c r="AK30" s="58">
        <v>90</v>
      </c>
      <c r="AL30" s="2">
        <v>90</v>
      </c>
      <c r="AM30" s="2">
        <v>90</v>
      </c>
      <c r="AN30" s="58"/>
      <c r="AO30" s="58"/>
      <c r="AP30" s="2"/>
      <c r="AQ30" s="58"/>
      <c r="AR30" s="58"/>
      <c r="AS30" s="2"/>
      <c r="AT30" s="58">
        <v>80</v>
      </c>
      <c r="AU30" s="31">
        <f t="shared" si="11"/>
        <v>90.909090909090907</v>
      </c>
      <c r="AV30" s="32">
        <f t="shared" si="12"/>
        <v>91</v>
      </c>
      <c r="AW30" s="35"/>
      <c r="AX30" s="58">
        <v>95</v>
      </c>
      <c r="AY30" s="58"/>
      <c r="AZ30" s="2"/>
      <c r="BA30" s="58"/>
      <c r="BB30" s="58">
        <v>95</v>
      </c>
      <c r="BC30" s="2"/>
      <c r="BD30" s="58"/>
      <c r="BE30" s="58"/>
      <c r="BF30" s="58">
        <v>95</v>
      </c>
      <c r="BG30" s="58"/>
      <c r="BH30" s="58"/>
      <c r="BI30" s="2"/>
      <c r="BJ30" s="58"/>
      <c r="BK30" s="58"/>
      <c r="BL30" s="2"/>
      <c r="BM30" s="29">
        <f t="shared" si="13"/>
        <v>95</v>
      </c>
      <c r="BN30" s="29">
        <f t="shared" si="14"/>
        <v>95</v>
      </c>
      <c r="BO30" s="29">
        <f t="shared" si="15"/>
        <v>95</v>
      </c>
      <c r="BP30" s="29" t="str">
        <f t="shared" si="16"/>
        <v/>
      </c>
      <c r="BQ30" s="29" t="str">
        <f t="shared" si="17"/>
        <v/>
      </c>
      <c r="BR30" s="29">
        <f t="shared" si="18"/>
        <v>95</v>
      </c>
      <c r="BS30" s="58">
        <v>95</v>
      </c>
      <c r="BT30" s="58"/>
      <c r="BU30" s="2"/>
      <c r="BV30" s="58"/>
      <c r="BW30" s="58">
        <v>95</v>
      </c>
      <c r="BX30" s="2"/>
      <c r="BY30" s="58"/>
      <c r="BZ30" s="58"/>
      <c r="CA30" s="58">
        <v>95</v>
      </c>
      <c r="CB30" s="58"/>
      <c r="CC30" s="58"/>
      <c r="CD30" s="2"/>
      <c r="CE30" s="58"/>
      <c r="CF30" s="58"/>
      <c r="CG30" s="2"/>
      <c r="CH30" s="29">
        <f t="shared" si="19"/>
        <v>95</v>
      </c>
      <c r="CI30" s="29">
        <f t="shared" si="20"/>
        <v>95</v>
      </c>
      <c r="CJ30" s="29">
        <f t="shared" si="21"/>
        <v>95</v>
      </c>
      <c r="CK30" s="29" t="str">
        <f t="shared" si="22"/>
        <v/>
      </c>
      <c r="CL30" s="29" t="str">
        <f t="shared" si="23"/>
        <v/>
      </c>
      <c r="CM30" s="31">
        <f t="shared" si="24"/>
        <v>95</v>
      </c>
      <c r="CN30" s="32">
        <f t="shared" si="25"/>
        <v>95</v>
      </c>
      <c r="CO30" s="35"/>
      <c r="CP30" s="58">
        <v>11</v>
      </c>
      <c r="CQ30" s="45" t="str">
        <f t="shared" si="26"/>
        <v xml:space="preserve">Memiliki kemampuan pemahaman  QS Ali Imran 159,190,191,berpikir kritis, Iman Kepada Hari Ahir, Periku bekerja keras dan tanggung jawab, Pernikahan dalam Islam, Strategi Dakwah Islam, Sejarah Perkembangan Islam, </v>
      </c>
      <c r="CR30" s="35"/>
      <c r="CS30" s="58">
        <v>11</v>
      </c>
      <c r="CT30"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0" s="7"/>
      <c r="CV30" s="47">
        <v>8</v>
      </c>
      <c r="CW30" s="58"/>
      <c r="CX30" s="7">
        <v>5578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1" spans="1:110" ht="15" x14ac:dyDescent="0.3">
      <c r="A31" s="8">
        <v>21</v>
      </c>
      <c r="B31" s="8">
        <v>123509</v>
      </c>
      <c r="C31" s="8" t="s">
        <v>156</v>
      </c>
      <c r="D31" s="8">
        <f t="shared" si="0"/>
        <v>93</v>
      </c>
      <c r="E31" s="13" t="str">
        <f t="shared" si="1"/>
        <v>A</v>
      </c>
      <c r="F31" s="17">
        <f t="shared" si="2"/>
        <v>92</v>
      </c>
      <c r="G31" s="13" t="str">
        <f t="shared" si="3"/>
        <v>A</v>
      </c>
      <c r="H31" s="13" t="str">
        <f t="shared" si="4"/>
        <v xml:space="preserve">Memiliki kemampuan pemahaman  QS Ali Imran 159,190,191,berpikir kritis, Iman Kepada Hari Ahir, Periku bekerja keras dan tanggung jawab, Pernikahan dalam Islam, Strategi Dakwah Islam, Sejarah Perkembangan Islam, </v>
      </c>
      <c r="I31" s="8">
        <f t="shared" si="5"/>
        <v>95</v>
      </c>
      <c r="J31" s="13" t="str">
        <f t="shared" si="6"/>
        <v>A</v>
      </c>
      <c r="K31" s="20">
        <f t="shared" si="7"/>
        <v>95</v>
      </c>
      <c r="L31" s="13" t="str">
        <f t="shared" si="8"/>
        <v>A</v>
      </c>
      <c r="M31"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1" s="7"/>
      <c r="O31" s="58">
        <v>95</v>
      </c>
      <c r="P31" s="58">
        <v>90</v>
      </c>
      <c r="Q31" s="2"/>
      <c r="R31" s="58"/>
      <c r="S31" s="58"/>
      <c r="T31" s="2">
        <v>90</v>
      </c>
      <c r="U31" s="58">
        <v>90</v>
      </c>
      <c r="V31" s="58"/>
      <c r="W31" s="2"/>
      <c r="X31" s="58">
        <v>100</v>
      </c>
      <c r="Y31" s="58"/>
      <c r="Z31" s="2"/>
      <c r="AA31" s="58"/>
      <c r="AB31" s="58"/>
      <c r="AC31" s="2"/>
      <c r="AD31" s="29">
        <f t="shared" si="10"/>
        <v>93</v>
      </c>
      <c r="AE31" s="58"/>
      <c r="AF31" s="58">
        <v>100</v>
      </c>
      <c r="AG31" s="2"/>
      <c r="AH31" s="58"/>
      <c r="AI31" s="58"/>
      <c r="AJ31" s="2">
        <v>90</v>
      </c>
      <c r="AK31" s="58">
        <v>90</v>
      </c>
      <c r="AL31" s="2">
        <v>90</v>
      </c>
      <c r="AM31" s="2">
        <v>85</v>
      </c>
      <c r="AN31" s="58"/>
      <c r="AO31" s="58"/>
      <c r="AP31" s="2"/>
      <c r="AQ31" s="58"/>
      <c r="AR31" s="58"/>
      <c r="AS31" s="2"/>
      <c r="AT31" s="58">
        <v>90</v>
      </c>
      <c r="AU31" s="31">
        <f t="shared" si="11"/>
        <v>91.818181818181813</v>
      </c>
      <c r="AV31" s="32">
        <f t="shared" si="12"/>
        <v>92</v>
      </c>
      <c r="AW31" s="35"/>
      <c r="AX31" s="58">
        <v>95</v>
      </c>
      <c r="AY31" s="58"/>
      <c r="AZ31" s="2"/>
      <c r="BA31" s="58"/>
      <c r="BB31" s="58">
        <v>95</v>
      </c>
      <c r="BC31" s="2"/>
      <c r="BD31" s="58"/>
      <c r="BE31" s="58"/>
      <c r="BF31" s="58">
        <v>95</v>
      </c>
      <c r="BG31" s="58"/>
      <c r="BH31" s="58"/>
      <c r="BI31" s="2"/>
      <c r="BJ31" s="58"/>
      <c r="BK31" s="58"/>
      <c r="BL31" s="2"/>
      <c r="BM31" s="29">
        <f t="shared" si="13"/>
        <v>95</v>
      </c>
      <c r="BN31" s="29">
        <f t="shared" si="14"/>
        <v>95</v>
      </c>
      <c r="BO31" s="29">
        <f t="shared" si="15"/>
        <v>95</v>
      </c>
      <c r="BP31" s="29" t="str">
        <f t="shared" si="16"/>
        <v/>
      </c>
      <c r="BQ31" s="29" t="str">
        <f t="shared" si="17"/>
        <v/>
      </c>
      <c r="BR31" s="29">
        <f t="shared" si="18"/>
        <v>95</v>
      </c>
      <c r="BS31" s="58">
        <v>95</v>
      </c>
      <c r="BT31" s="58"/>
      <c r="BU31" s="2"/>
      <c r="BV31" s="58"/>
      <c r="BW31" s="58">
        <v>95</v>
      </c>
      <c r="BX31" s="2"/>
      <c r="BY31" s="58"/>
      <c r="BZ31" s="58"/>
      <c r="CA31" s="58">
        <v>95</v>
      </c>
      <c r="CB31" s="58"/>
      <c r="CC31" s="58"/>
      <c r="CD31" s="2"/>
      <c r="CE31" s="58"/>
      <c r="CF31" s="58"/>
      <c r="CG31" s="2"/>
      <c r="CH31" s="29">
        <f t="shared" si="19"/>
        <v>95</v>
      </c>
      <c r="CI31" s="29">
        <f t="shared" si="20"/>
        <v>95</v>
      </c>
      <c r="CJ31" s="29">
        <f t="shared" si="21"/>
        <v>95</v>
      </c>
      <c r="CK31" s="29" t="str">
        <f t="shared" si="22"/>
        <v/>
      </c>
      <c r="CL31" s="29" t="str">
        <f t="shared" si="23"/>
        <v/>
      </c>
      <c r="CM31" s="31">
        <f t="shared" si="24"/>
        <v>95</v>
      </c>
      <c r="CN31" s="32">
        <f t="shared" si="25"/>
        <v>95</v>
      </c>
      <c r="CO31" s="35"/>
      <c r="CP31" s="58">
        <v>11</v>
      </c>
      <c r="CQ31" s="45" t="str">
        <f t="shared" si="26"/>
        <v xml:space="preserve">Memiliki kemampuan pemahaman  QS Ali Imran 159,190,191,berpikir kritis, Iman Kepada Hari Ahir, Periku bekerja keras dan tanggung jawab, Pernikahan dalam Islam, Strategi Dakwah Islam, Sejarah Perkembangan Islam, </v>
      </c>
      <c r="CR31" s="35"/>
      <c r="CS31" s="58">
        <v>11</v>
      </c>
      <c r="CT31"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1" s="7"/>
      <c r="CV31" s="47">
        <v>9</v>
      </c>
      <c r="CW31" s="58"/>
      <c r="CX31" s="7">
        <v>5579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2" spans="1:110" ht="15" x14ac:dyDescent="0.3">
      <c r="A32" s="8">
        <v>22</v>
      </c>
      <c r="B32" s="8">
        <v>123525</v>
      </c>
      <c r="C32" s="8" t="s">
        <v>157</v>
      </c>
      <c r="D32" s="8">
        <f t="shared" si="0"/>
        <v>90</v>
      </c>
      <c r="E32" s="13" t="str">
        <f t="shared" si="1"/>
        <v>A</v>
      </c>
      <c r="F32" s="17">
        <f t="shared" si="2"/>
        <v>88</v>
      </c>
      <c r="G32" s="13" t="str">
        <f t="shared" si="3"/>
        <v>B</v>
      </c>
      <c r="H32" s="13" t="str">
        <f t="shared" si="4"/>
        <v xml:space="preserve">Memiliki kemampuan pemahaman  QS Ali Imran 159,190,191,berpikir kritis, Iman Kepada Hari Ahir, Periku bekerja keras dan tanggung jawab, Pernikahan dalam Islam, Strategi Dakwah Islam, Sejarah Perkembangan Islam, </v>
      </c>
      <c r="I32" s="8">
        <f t="shared" si="5"/>
        <v>92</v>
      </c>
      <c r="J32" s="13" t="str">
        <f t="shared" si="6"/>
        <v>A</v>
      </c>
      <c r="K32" s="20">
        <f t="shared" si="7"/>
        <v>93</v>
      </c>
      <c r="L32" s="13" t="str">
        <f t="shared" si="8"/>
        <v>A</v>
      </c>
      <c r="M3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2" s="7"/>
      <c r="O32" s="58">
        <v>90</v>
      </c>
      <c r="P32" s="58">
        <v>90</v>
      </c>
      <c r="Q32" s="2"/>
      <c r="R32" s="58"/>
      <c r="S32" s="58"/>
      <c r="T32" s="2">
        <v>90</v>
      </c>
      <c r="U32" s="58">
        <v>90</v>
      </c>
      <c r="V32" s="58"/>
      <c r="W32" s="2"/>
      <c r="X32" s="58">
        <v>90</v>
      </c>
      <c r="Y32" s="58"/>
      <c r="Z32" s="2"/>
      <c r="AA32" s="58"/>
      <c r="AB32" s="58"/>
      <c r="AC32" s="2"/>
      <c r="AD32" s="29">
        <f t="shared" si="10"/>
        <v>90</v>
      </c>
      <c r="AE32" s="58"/>
      <c r="AF32" s="58">
        <v>90</v>
      </c>
      <c r="AG32" s="2"/>
      <c r="AH32" s="58"/>
      <c r="AI32" s="58"/>
      <c r="AJ32" s="2">
        <v>90</v>
      </c>
      <c r="AK32" s="58">
        <v>90</v>
      </c>
      <c r="AL32" s="2">
        <v>90</v>
      </c>
      <c r="AM32" s="2">
        <v>88</v>
      </c>
      <c r="AN32" s="58"/>
      <c r="AO32" s="58"/>
      <c r="AP32" s="2"/>
      <c r="AQ32" s="58"/>
      <c r="AR32" s="58"/>
      <c r="AS32" s="2"/>
      <c r="AT32" s="58">
        <v>70</v>
      </c>
      <c r="AU32" s="31">
        <f t="shared" si="11"/>
        <v>88</v>
      </c>
      <c r="AV32" s="32">
        <f t="shared" si="12"/>
        <v>88</v>
      </c>
      <c r="AW32" s="35"/>
      <c r="AX32" s="58">
        <v>90</v>
      </c>
      <c r="AY32" s="58"/>
      <c r="AZ32" s="2"/>
      <c r="BA32" s="58"/>
      <c r="BB32" s="58">
        <v>95</v>
      </c>
      <c r="BC32" s="2"/>
      <c r="BD32" s="58"/>
      <c r="BE32" s="58"/>
      <c r="BF32" s="58">
        <v>90</v>
      </c>
      <c r="BG32" s="58"/>
      <c r="BH32" s="58"/>
      <c r="BI32" s="2"/>
      <c r="BJ32" s="58"/>
      <c r="BK32" s="58"/>
      <c r="BL32" s="2"/>
      <c r="BM32" s="29">
        <f t="shared" si="13"/>
        <v>90</v>
      </c>
      <c r="BN32" s="29">
        <f t="shared" si="14"/>
        <v>95</v>
      </c>
      <c r="BO32" s="29">
        <f t="shared" si="15"/>
        <v>90</v>
      </c>
      <c r="BP32" s="29" t="str">
        <f t="shared" si="16"/>
        <v/>
      </c>
      <c r="BQ32" s="29" t="str">
        <f t="shared" si="17"/>
        <v/>
      </c>
      <c r="BR32" s="29">
        <f t="shared" si="18"/>
        <v>92</v>
      </c>
      <c r="BS32" s="58">
        <v>90</v>
      </c>
      <c r="BT32" s="58"/>
      <c r="BU32" s="2"/>
      <c r="BV32" s="58"/>
      <c r="BW32" s="58">
        <v>95</v>
      </c>
      <c r="BX32" s="2"/>
      <c r="BY32" s="58"/>
      <c r="BZ32" s="58"/>
      <c r="CA32" s="58">
        <v>95</v>
      </c>
      <c r="CB32" s="58"/>
      <c r="CC32" s="58"/>
      <c r="CD32" s="2"/>
      <c r="CE32" s="58"/>
      <c r="CF32" s="58"/>
      <c r="CG32" s="2"/>
      <c r="CH32" s="29">
        <f t="shared" si="19"/>
        <v>90</v>
      </c>
      <c r="CI32" s="29">
        <f t="shared" si="20"/>
        <v>95</v>
      </c>
      <c r="CJ32" s="29">
        <f t="shared" si="21"/>
        <v>95</v>
      </c>
      <c r="CK32" s="29" t="str">
        <f t="shared" si="22"/>
        <v/>
      </c>
      <c r="CL32" s="29" t="str">
        <f t="shared" si="23"/>
        <v/>
      </c>
      <c r="CM32" s="31">
        <f t="shared" si="24"/>
        <v>93</v>
      </c>
      <c r="CN32" s="32">
        <f t="shared" si="25"/>
        <v>93</v>
      </c>
      <c r="CO32" s="35"/>
      <c r="CP32" s="58">
        <v>11</v>
      </c>
      <c r="CQ32" s="45" t="str">
        <f t="shared" si="26"/>
        <v xml:space="preserve">Memiliki kemampuan pemahaman  QS Ali Imran 159,190,191,berpikir kritis, Iman Kepada Hari Ahir, Periku bekerja keras dan tanggung jawab, Pernikahan dalam Islam, Strategi Dakwah Islam, Sejarah Perkembangan Islam, </v>
      </c>
      <c r="CR32" s="35"/>
      <c r="CS32" s="58">
        <v>11</v>
      </c>
      <c r="CT3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2" s="7"/>
      <c r="CV32" s="47">
        <v>10</v>
      </c>
      <c r="CW32" s="58"/>
      <c r="CX32" s="7">
        <v>5580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3" spans="1:110" ht="15" x14ac:dyDescent="0.3">
      <c r="A33" s="8">
        <v>23</v>
      </c>
      <c r="B33" s="8">
        <v>123541</v>
      </c>
      <c r="C33" s="8" t="s">
        <v>158</v>
      </c>
      <c r="D33" s="8">
        <f t="shared" si="0"/>
        <v>91</v>
      </c>
      <c r="E33" s="13" t="str">
        <f t="shared" si="1"/>
        <v>A</v>
      </c>
      <c r="F33" s="17">
        <f t="shared" si="2"/>
        <v>90</v>
      </c>
      <c r="G33" s="13" t="str">
        <f t="shared" si="3"/>
        <v>A</v>
      </c>
      <c r="H33" s="13" t="str">
        <f t="shared" si="4"/>
        <v xml:space="preserve">Memiliki kemampuan pemahaman  QS Ali Imran 159,190,191,berpikir kritis, Iman Kepada Hari Ahir, Periku bekerja keras dan tanggung jawab, Pernikahan dalam Islam, Strategi Dakwah Islam, Sejarah Perkembangan Islam, </v>
      </c>
      <c r="I33" s="8">
        <f t="shared" si="5"/>
        <v>92</v>
      </c>
      <c r="J33" s="13" t="str">
        <f t="shared" si="6"/>
        <v>A</v>
      </c>
      <c r="K33" s="20">
        <f t="shared" si="7"/>
        <v>93</v>
      </c>
      <c r="L33" s="13" t="str">
        <f t="shared" si="8"/>
        <v>A</v>
      </c>
      <c r="M33"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3" s="7"/>
      <c r="O33" s="58">
        <v>90</v>
      </c>
      <c r="P33" s="58">
        <v>90</v>
      </c>
      <c r="Q33" s="2"/>
      <c r="R33" s="58"/>
      <c r="S33" s="58"/>
      <c r="T33" s="2">
        <v>85</v>
      </c>
      <c r="U33" s="58">
        <v>90</v>
      </c>
      <c r="V33" s="58"/>
      <c r="W33" s="2"/>
      <c r="X33" s="58">
        <v>100</v>
      </c>
      <c r="Y33" s="58"/>
      <c r="Z33" s="2"/>
      <c r="AA33" s="58"/>
      <c r="AB33" s="58"/>
      <c r="AC33" s="2"/>
      <c r="AD33" s="29">
        <f t="shared" si="10"/>
        <v>91</v>
      </c>
      <c r="AE33" s="58"/>
      <c r="AF33" s="58">
        <v>90</v>
      </c>
      <c r="AG33" s="2"/>
      <c r="AH33" s="58"/>
      <c r="AI33" s="58"/>
      <c r="AJ33" s="2">
        <v>85</v>
      </c>
      <c r="AK33" s="58">
        <v>90</v>
      </c>
      <c r="AL33" s="2">
        <v>90</v>
      </c>
      <c r="AM33" s="2">
        <v>88</v>
      </c>
      <c r="AN33" s="58"/>
      <c r="AO33" s="58"/>
      <c r="AP33" s="2"/>
      <c r="AQ33" s="58"/>
      <c r="AR33" s="58"/>
      <c r="AS33" s="2"/>
      <c r="AT33" s="58">
        <v>88</v>
      </c>
      <c r="AU33" s="31">
        <f t="shared" si="11"/>
        <v>89.63636363636364</v>
      </c>
      <c r="AV33" s="32">
        <f t="shared" si="12"/>
        <v>90</v>
      </c>
      <c r="AW33" s="35"/>
      <c r="AX33" s="58">
        <v>90</v>
      </c>
      <c r="AY33" s="58"/>
      <c r="AZ33" s="2"/>
      <c r="BA33" s="58"/>
      <c r="BB33" s="58">
        <v>95</v>
      </c>
      <c r="BC33" s="2"/>
      <c r="BD33" s="58"/>
      <c r="BE33" s="58"/>
      <c r="BF33" s="58">
        <v>90</v>
      </c>
      <c r="BG33" s="58"/>
      <c r="BH33" s="58"/>
      <c r="BI33" s="2"/>
      <c r="BJ33" s="58"/>
      <c r="BK33" s="58"/>
      <c r="BL33" s="2"/>
      <c r="BM33" s="29">
        <f t="shared" si="13"/>
        <v>90</v>
      </c>
      <c r="BN33" s="29">
        <f t="shared" si="14"/>
        <v>95</v>
      </c>
      <c r="BO33" s="29">
        <f t="shared" si="15"/>
        <v>90</v>
      </c>
      <c r="BP33" s="29" t="str">
        <f t="shared" si="16"/>
        <v/>
      </c>
      <c r="BQ33" s="29" t="str">
        <f t="shared" si="17"/>
        <v/>
      </c>
      <c r="BR33" s="29">
        <f t="shared" si="18"/>
        <v>92</v>
      </c>
      <c r="BS33" s="58">
        <v>90</v>
      </c>
      <c r="BT33" s="58"/>
      <c r="BU33" s="2"/>
      <c r="BV33" s="58"/>
      <c r="BW33" s="58">
        <v>95</v>
      </c>
      <c r="BX33" s="2"/>
      <c r="BY33" s="58"/>
      <c r="BZ33" s="58"/>
      <c r="CA33" s="58">
        <v>95</v>
      </c>
      <c r="CB33" s="58"/>
      <c r="CC33" s="58"/>
      <c r="CD33" s="2"/>
      <c r="CE33" s="58"/>
      <c r="CF33" s="58"/>
      <c r="CG33" s="2"/>
      <c r="CH33" s="29">
        <f t="shared" si="19"/>
        <v>90</v>
      </c>
      <c r="CI33" s="29">
        <f t="shared" si="20"/>
        <v>95</v>
      </c>
      <c r="CJ33" s="29">
        <f t="shared" si="21"/>
        <v>95</v>
      </c>
      <c r="CK33" s="29" t="str">
        <f t="shared" si="22"/>
        <v/>
      </c>
      <c r="CL33" s="29" t="str">
        <f t="shared" si="23"/>
        <v/>
      </c>
      <c r="CM33" s="31">
        <f t="shared" si="24"/>
        <v>93</v>
      </c>
      <c r="CN33" s="32">
        <f t="shared" si="25"/>
        <v>93</v>
      </c>
      <c r="CO33" s="35"/>
      <c r="CP33" s="58">
        <v>11</v>
      </c>
      <c r="CQ33" s="45" t="str">
        <f t="shared" si="26"/>
        <v xml:space="preserve">Memiliki kemampuan pemahaman  QS Ali Imran 159,190,191,berpikir kritis, Iman Kepada Hari Ahir, Periku bekerja keras dan tanggung jawab, Pernikahan dalam Islam, Strategi Dakwah Islam, Sejarah Perkembangan Islam, </v>
      </c>
      <c r="CR33" s="35"/>
      <c r="CS33" s="58">
        <v>11</v>
      </c>
      <c r="CT33"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row>
    <row r="34" spans="1:110" ht="15" x14ac:dyDescent="0.3">
      <c r="A34" s="8">
        <v>24</v>
      </c>
      <c r="B34" s="8">
        <v>123557</v>
      </c>
      <c r="C34" s="8" t="s">
        <v>159</v>
      </c>
      <c r="D34" s="8">
        <f t="shared" si="0"/>
        <v>90</v>
      </c>
      <c r="E34" s="13" t="str">
        <f t="shared" si="1"/>
        <v>A</v>
      </c>
      <c r="F34" s="17">
        <f t="shared" si="2"/>
        <v>90</v>
      </c>
      <c r="G34" s="13" t="str">
        <f t="shared" si="3"/>
        <v>A</v>
      </c>
      <c r="H34" s="13" t="str">
        <f t="shared" si="4"/>
        <v xml:space="preserve">Memiliki kemampuan pemahaman  QS Ali Imran 159,190,191,berpikir kritis, Iman Kepada Hari Ahir, Periku bekerja keras dan tanggung jawab, Pernikahan dalam Islam, Strategi Dakwah Islam, Sejarah Perkembangan Islam, </v>
      </c>
      <c r="I34" s="8">
        <f t="shared" si="5"/>
        <v>92</v>
      </c>
      <c r="J34" s="13" t="str">
        <f t="shared" si="6"/>
        <v>A</v>
      </c>
      <c r="K34" s="20">
        <f t="shared" si="7"/>
        <v>93</v>
      </c>
      <c r="L34" s="13" t="str">
        <f t="shared" si="8"/>
        <v>A</v>
      </c>
      <c r="M34"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4" s="7"/>
      <c r="O34" s="58">
        <v>90</v>
      </c>
      <c r="P34" s="58">
        <v>90</v>
      </c>
      <c r="Q34" s="2"/>
      <c r="R34" s="58"/>
      <c r="S34" s="58"/>
      <c r="T34" s="2">
        <v>85</v>
      </c>
      <c r="U34" s="58">
        <v>85</v>
      </c>
      <c r="V34" s="58"/>
      <c r="W34" s="2"/>
      <c r="X34" s="58">
        <v>100</v>
      </c>
      <c r="Y34" s="58"/>
      <c r="Z34" s="2"/>
      <c r="AA34" s="58"/>
      <c r="AB34" s="58"/>
      <c r="AC34" s="2"/>
      <c r="AD34" s="29">
        <f t="shared" si="10"/>
        <v>90</v>
      </c>
      <c r="AE34" s="58"/>
      <c r="AF34" s="58">
        <v>95</v>
      </c>
      <c r="AG34" s="2"/>
      <c r="AH34" s="58"/>
      <c r="AI34" s="58"/>
      <c r="AJ34" s="2">
        <v>100</v>
      </c>
      <c r="AK34" s="58">
        <v>90</v>
      </c>
      <c r="AL34" s="2">
        <v>90</v>
      </c>
      <c r="AM34" s="2">
        <v>90</v>
      </c>
      <c r="AN34" s="58"/>
      <c r="AO34" s="58"/>
      <c r="AP34" s="2"/>
      <c r="AQ34" s="58"/>
      <c r="AR34" s="58"/>
      <c r="AS34" s="2"/>
      <c r="AT34" s="58">
        <v>72</v>
      </c>
      <c r="AU34" s="31">
        <f t="shared" si="11"/>
        <v>89.727272727272734</v>
      </c>
      <c r="AV34" s="32">
        <f t="shared" si="12"/>
        <v>90</v>
      </c>
      <c r="AW34" s="35"/>
      <c r="AX34" s="58">
        <v>90</v>
      </c>
      <c r="AY34" s="58"/>
      <c r="AZ34" s="2"/>
      <c r="BA34" s="58"/>
      <c r="BB34" s="58">
        <v>95</v>
      </c>
      <c r="BC34" s="2"/>
      <c r="BD34" s="58"/>
      <c r="BE34" s="58"/>
      <c r="BF34" s="58">
        <v>90</v>
      </c>
      <c r="BG34" s="58"/>
      <c r="BH34" s="58"/>
      <c r="BI34" s="2"/>
      <c r="BJ34" s="58"/>
      <c r="BK34" s="58"/>
      <c r="BL34" s="2"/>
      <c r="BM34" s="29">
        <f t="shared" si="13"/>
        <v>90</v>
      </c>
      <c r="BN34" s="29">
        <f t="shared" si="14"/>
        <v>95</v>
      </c>
      <c r="BO34" s="29">
        <f t="shared" si="15"/>
        <v>90</v>
      </c>
      <c r="BP34" s="29" t="str">
        <f t="shared" si="16"/>
        <v/>
      </c>
      <c r="BQ34" s="29" t="str">
        <f t="shared" si="17"/>
        <v/>
      </c>
      <c r="BR34" s="29">
        <f t="shared" si="18"/>
        <v>92</v>
      </c>
      <c r="BS34" s="58">
        <v>90</v>
      </c>
      <c r="BT34" s="58"/>
      <c r="BU34" s="2"/>
      <c r="BV34" s="58"/>
      <c r="BW34" s="58">
        <v>95</v>
      </c>
      <c r="BX34" s="2"/>
      <c r="BY34" s="58"/>
      <c r="BZ34" s="58"/>
      <c r="CA34" s="58">
        <v>95</v>
      </c>
      <c r="CB34" s="58"/>
      <c r="CC34" s="58"/>
      <c r="CD34" s="2"/>
      <c r="CE34" s="58"/>
      <c r="CF34" s="58"/>
      <c r="CG34" s="2"/>
      <c r="CH34" s="29">
        <f t="shared" si="19"/>
        <v>90</v>
      </c>
      <c r="CI34" s="29">
        <f t="shared" si="20"/>
        <v>95</v>
      </c>
      <c r="CJ34" s="29">
        <f t="shared" si="21"/>
        <v>95</v>
      </c>
      <c r="CK34" s="29" t="str">
        <f t="shared" si="22"/>
        <v/>
      </c>
      <c r="CL34" s="29" t="str">
        <f t="shared" si="23"/>
        <v/>
      </c>
      <c r="CM34" s="31">
        <f t="shared" si="24"/>
        <v>93</v>
      </c>
      <c r="CN34" s="32">
        <f t="shared" si="25"/>
        <v>93</v>
      </c>
      <c r="CO34" s="35"/>
      <c r="CP34" s="58">
        <v>11</v>
      </c>
      <c r="CQ34" s="45" t="str">
        <f t="shared" si="26"/>
        <v xml:space="preserve">Memiliki kemampuan pemahaman  QS Ali Imran 159,190,191,berpikir kritis, Iman Kepada Hari Ahir, Periku bekerja keras dan tanggung jawab, Pernikahan dalam Islam, Strategi Dakwah Islam, Sejarah Perkembangan Islam, </v>
      </c>
      <c r="CR34" s="35"/>
      <c r="CS34" s="58">
        <v>11</v>
      </c>
      <c r="CT34"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4" s="7"/>
      <c r="CV34" s="7"/>
      <c r="CW34" s="59"/>
      <c r="CX34" s="7"/>
      <c r="CY34" s="7"/>
      <c r="CZ34" s="7"/>
      <c r="DA34" s="7"/>
    </row>
    <row r="35" spans="1:110" ht="15" x14ac:dyDescent="0.3">
      <c r="A35" s="8">
        <v>25</v>
      </c>
      <c r="B35" s="8">
        <v>123573</v>
      </c>
      <c r="C35" s="8" t="s">
        <v>160</v>
      </c>
      <c r="D35" s="8">
        <f t="shared" si="0"/>
        <v>93</v>
      </c>
      <c r="E35" s="13" t="str">
        <f t="shared" si="1"/>
        <v>A</v>
      </c>
      <c r="F35" s="17">
        <f t="shared" si="2"/>
        <v>92</v>
      </c>
      <c r="G35" s="13" t="str">
        <f t="shared" si="3"/>
        <v>A</v>
      </c>
      <c r="H35" s="13" t="str">
        <f t="shared" si="4"/>
        <v xml:space="preserve">Memiliki kemampuan pemahaman  QS Ali Imran 159,190,191,berpikir kritis, Iman Kepada Hari Ahir, Periku bekerja keras dan tanggung jawab, Pernikahan dalam Islam, Strategi Dakwah Islam, Sejarah Perkembangan Islam, </v>
      </c>
      <c r="I35" s="8">
        <f t="shared" si="5"/>
        <v>92</v>
      </c>
      <c r="J35" s="13" t="str">
        <f t="shared" si="6"/>
        <v>A</v>
      </c>
      <c r="K35" s="20">
        <f t="shared" si="7"/>
        <v>93</v>
      </c>
      <c r="L35" s="13" t="str">
        <f t="shared" si="8"/>
        <v>A</v>
      </c>
      <c r="M35"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5" s="7"/>
      <c r="O35" s="58">
        <v>90</v>
      </c>
      <c r="P35" s="58">
        <v>90</v>
      </c>
      <c r="Q35" s="2"/>
      <c r="R35" s="58"/>
      <c r="S35" s="58"/>
      <c r="T35" s="2">
        <v>95</v>
      </c>
      <c r="U35" s="58">
        <v>95</v>
      </c>
      <c r="V35" s="58"/>
      <c r="W35" s="2"/>
      <c r="X35" s="58">
        <v>95</v>
      </c>
      <c r="Y35" s="58"/>
      <c r="Z35" s="2"/>
      <c r="AA35" s="58"/>
      <c r="AB35" s="58"/>
      <c r="AC35" s="2"/>
      <c r="AD35" s="29">
        <f t="shared" si="10"/>
        <v>93</v>
      </c>
      <c r="AE35" s="58"/>
      <c r="AF35" s="58">
        <v>95</v>
      </c>
      <c r="AG35" s="2"/>
      <c r="AH35" s="58"/>
      <c r="AI35" s="58"/>
      <c r="AJ35" s="2">
        <v>90</v>
      </c>
      <c r="AK35" s="58">
        <v>95</v>
      </c>
      <c r="AL35" s="2">
        <v>95</v>
      </c>
      <c r="AM35" s="2">
        <v>85</v>
      </c>
      <c r="AN35" s="58"/>
      <c r="AO35" s="58"/>
      <c r="AP35" s="2"/>
      <c r="AQ35" s="58"/>
      <c r="AR35" s="58"/>
      <c r="AS35" s="2"/>
      <c r="AT35" s="58">
        <v>86</v>
      </c>
      <c r="AU35" s="31">
        <f t="shared" si="11"/>
        <v>91.909090909090907</v>
      </c>
      <c r="AV35" s="32">
        <f t="shared" si="12"/>
        <v>92</v>
      </c>
      <c r="AW35" s="35"/>
      <c r="AX35" s="58">
        <v>90</v>
      </c>
      <c r="AY35" s="58"/>
      <c r="AZ35" s="2"/>
      <c r="BA35" s="58"/>
      <c r="BB35" s="58">
        <v>95</v>
      </c>
      <c r="BC35" s="2"/>
      <c r="BD35" s="58"/>
      <c r="BE35" s="58"/>
      <c r="BF35" s="58">
        <v>90</v>
      </c>
      <c r="BG35" s="58"/>
      <c r="BH35" s="58"/>
      <c r="BI35" s="2"/>
      <c r="BJ35" s="58"/>
      <c r="BK35" s="58"/>
      <c r="BL35" s="2"/>
      <c r="BM35" s="29">
        <f t="shared" si="13"/>
        <v>90</v>
      </c>
      <c r="BN35" s="29">
        <f t="shared" si="14"/>
        <v>95</v>
      </c>
      <c r="BO35" s="29">
        <f t="shared" si="15"/>
        <v>90</v>
      </c>
      <c r="BP35" s="29" t="str">
        <f t="shared" si="16"/>
        <v/>
      </c>
      <c r="BQ35" s="29" t="str">
        <f t="shared" si="17"/>
        <v/>
      </c>
      <c r="BR35" s="29">
        <f t="shared" si="18"/>
        <v>92</v>
      </c>
      <c r="BS35" s="58">
        <v>90</v>
      </c>
      <c r="BT35" s="58"/>
      <c r="BU35" s="2"/>
      <c r="BV35" s="58"/>
      <c r="BW35" s="58">
        <v>95</v>
      </c>
      <c r="BX35" s="2"/>
      <c r="BY35" s="58"/>
      <c r="BZ35" s="58"/>
      <c r="CA35" s="58">
        <v>95</v>
      </c>
      <c r="CB35" s="58"/>
      <c r="CC35" s="58"/>
      <c r="CD35" s="2"/>
      <c r="CE35" s="58"/>
      <c r="CF35" s="58"/>
      <c r="CG35" s="2"/>
      <c r="CH35" s="29">
        <f t="shared" si="19"/>
        <v>90</v>
      </c>
      <c r="CI35" s="29">
        <f t="shared" si="20"/>
        <v>95</v>
      </c>
      <c r="CJ35" s="29">
        <f t="shared" si="21"/>
        <v>95</v>
      </c>
      <c r="CK35" s="29" t="str">
        <f t="shared" si="22"/>
        <v/>
      </c>
      <c r="CL35" s="29" t="str">
        <f t="shared" si="23"/>
        <v/>
      </c>
      <c r="CM35" s="31">
        <f t="shared" si="24"/>
        <v>93</v>
      </c>
      <c r="CN35" s="32">
        <f t="shared" si="25"/>
        <v>93</v>
      </c>
      <c r="CO35" s="35"/>
      <c r="CP35" s="58">
        <v>11</v>
      </c>
      <c r="CQ35" s="45" t="str">
        <f t="shared" si="26"/>
        <v xml:space="preserve">Memiliki kemampuan pemahaman  QS Ali Imran 159,190,191,berpikir kritis, Iman Kepada Hari Ahir, Periku bekerja keras dan tanggung jawab, Pernikahan dalam Islam, Strategi Dakwah Islam, Sejarah Perkembangan Islam, </v>
      </c>
      <c r="CR35" s="35"/>
      <c r="CS35" s="58">
        <v>11</v>
      </c>
      <c r="CT35"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5" s="7"/>
      <c r="CV35" s="7"/>
      <c r="CW35" s="59"/>
      <c r="CX35" s="7"/>
      <c r="CY35" s="7"/>
      <c r="CZ35" s="7"/>
      <c r="DA35" s="7"/>
    </row>
    <row r="36" spans="1:110" ht="15" x14ac:dyDescent="0.3">
      <c r="A36" s="8">
        <v>26</v>
      </c>
      <c r="B36" s="8">
        <v>123605</v>
      </c>
      <c r="C36" s="8" t="s">
        <v>161</v>
      </c>
      <c r="D36" s="8">
        <f t="shared" si="0"/>
        <v>92</v>
      </c>
      <c r="E36" s="13" t="str">
        <f t="shared" si="1"/>
        <v>A</v>
      </c>
      <c r="F36" s="17">
        <f t="shared" si="2"/>
        <v>90</v>
      </c>
      <c r="G36" s="13" t="str">
        <f t="shared" si="3"/>
        <v>A</v>
      </c>
      <c r="H36" s="13" t="str">
        <f t="shared" si="4"/>
        <v xml:space="preserve">Memiliki kemampuan pemahaman  QS Ali Imran 159,190,191,berpikir kritis, Iman Kepada Hari Ahir, Periku bekerja keras dan tanggung jawab, Pernikahan dalam Islam, Strategi Dakwah Islam, Sejarah Perkembangan Islam, </v>
      </c>
      <c r="I36" s="8">
        <f t="shared" si="5"/>
        <v>92</v>
      </c>
      <c r="J36" s="13" t="str">
        <f t="shared" si="6"/>
        <v>A</v>
      </c>
      <c r="K36" s="20">
        <f t="shared" si="7"/>
        <v>93</v>
      </c>
      <c r="L36" s="13" t="str">
        <f t="shared" si="8"/>
        <v>A</v>
      </c>
      <c r="M36"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6" s="7"/>
      <c r="O36" s="58">
        <v>90</v>
      </c>
      <c r="P36" s="58">
        <v>95</v>
      </c>
      <c r="Q36" s="2"/>
      <c r="R36" s="58"/>
      <c r="S36" s="58"/>
      <c r="T36" s="2">
        <v>85</v>
      </c>
      <c r="U36" s="58">
        <v>90</v>
      </c>
      <c r="V36" s="58"/>
      <c r="W36" s="2"/>
      <c r="X36" s="58">
        <v>100</v>
      </c>
      <c r="Y36" s="58"/>
      <c r="Z36" s="2"/>
      <c r="AA36" s="58"/>
      <c r="AB36" s="58"/>
      <c r="AC36" s="2"/>
      <c r="AD36" s="29">
        <f t="shared" si="10"/>
        <v>92</v>
      </c>
      <c r="AE36" s="58"/>
      <c r="AF36" s="58">
        <v>95</v>
      </c>
      <c r="AG36" s="2"/>
      <c r="AH36" s="58"/>
      <c r="AI36" s="58"/>
      <c r="AJ36" s="2">
        <v>90</v>
      </c>
      <c r="AK36" s="58">
        <v>90</v>
      </c>
      <c r="AL36" s="2">
        <v>90</v>
      </c>
      <c r="AM36" s="2">
        <v>83</v>
      </c>
      <c r="AN36" s="58"/>
      <c r="AO36" s="58"/>
      <c r="AP36" s="2"/>
      <c r="AQ36" s="58"/>
      <c r="AR36" s="58"/>
      <c r="AS36" s="2"/>
      <c r="AT36" s="58">
        <v>86</v>
      </c>
      <c r="AU36" s="31">
        <f t="shared" si="11"/>
        <v>90.36363636363636</v>
      </c>
      <c r="AV36" s="32">
        <f t="shared" si="12"/>
        <v>90</v>
      </c>
      <c r="AW36" s="35"/>
      <c r="AX36" s="58">
        <v>90</v>
      </c>
      <c r="AY36" s="58"/>
      <c r="AZ36" s="2"/>
      <c r="BA36" s="58"/>
      <c r="BB36" s="58">
        <v>95</v>
      </c>
      <c r="BC36" s="2"/>
      <c r="BD36" s="58"/>
      <c r="BE36" s="58"/>
      <c r="BF36" s="58">
        <v>90</v>
      </c>
      <c r="BG36" s="58"/>
      <c r="BH36" s="58"/>
      <c r="BI36" s="2"/>
      <c r="BJ36" s="58"/>
      <c r="BK36" s="58"/>
      <c r="BL36" s="2"/>
      <c r="BM36" s="29">
        <f t="shared" si="13"/>
        <v>90</v>
      </c>
      <c r="BN36" s="29">
        <f t="shared" si="14"/>
        <v>95</v>
      </c>
      <c r="BO36" s="29">
        <f t="shared" si="15"/>
        <v>90</v>
      </c>
      <c r="BP36" s="29" t="str">
        <f t="shared" si="16"/>
        <v/>
      </c>
      <c r="BQ36" s="29" t="str">
        <f t="shared" si="17"/>
        <v/>
      </c>
      <c r="BR36" s="29">
        <f t="shared" si="18"/>
        <v>92</v>
      </c>
      <c r="BS36" s="58">
        <v>90</v>
      </c>
      <c r="BT36" s="58"/>
      <c r="BU36" s="2"/>
      <c r="BV36" s="58"/>
      <c r="BW36" s="58">
        <v>95</v>
      </c>
      <c r="BX36" s="2"/>
      <c r="BY36" s="58"/>
      <c r="BZ36" s="58"/>
      <c r="CA36" s="58">
        <v>95</v>
      </c>
      <c r="CB36" s="58"/>
      <c r="CC36" s="58"/>
      <c r="CD36" s="2"/>
      <c r="CE36" s="58"/>
      <c r="CF36" s="58"/>
      <c r="CG36" s="2"/>
      <c r="CH36" s="29">
        <f t="shared" si="19"/>
        <v>90</v>
      </c>
      <c r="CI36" s="29">
        <f t="shared" si="20"/>
        <v>95</v>
      </c>
      <c r="CJ36" s="29">
        <f t="shared" si="21"/>
        <v>95</v>
      </c>
      <c r="CK36" s="29" t="str">
        <f t="shared" si="22"/>
        <v/>
      </c>
      <c r="CL36" s="29" t="str">
        <f t="shared" si="23"/>
        <v/>
      </c>
      <c r="CM36" s="31">
        <f t="shared" si="24"/>
        <v>93</v>
      </c>
      <c r="CN36" s="32">
        <f t="shared" si="25"/>
        <v>93</v>
      </c>
      <c r="CO36" s="35"/>
      <c r="CP36" s="58">
        <v>11</v>
      </c>
      <c r="CQ36" s="45" t="str">
        <f t="shared" si="26"/>
        <v xml:space="preserve">Memiliki kemampuan pemahaman  QS Ali Imran 159,190,191,berpikir kritis, Iman Kepada Hari Ahir, Periku bekerja keras dan tanggung jawab, Pernikahan dalam Islam, Strategi Dakwah Islam, Sejarah Perkembangan Islam, </v>
      </c>
      <c r="CR36" s="35"/>
      <c r="CS36" s="58">
        <v>11</v>
      </c>
      <c r="CT36"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6" s="7"/>
      <c r="CV36" s="7"/>
      <c r="CW36" s="59"/>
      <c r="CX36" s="7"/>
      <c r="CY36" s="7"/>
      <c r="CZ36" s="7"/>
      <c r="DA36" s="7"/>
    </row>
    <row r="37" spans="1:110" ht="15" x14ac:dyDescent="0.3">
      <c r="A37" s="8">
        <v>27</v>
      </c>
      <c r="B37" s="8">
        <v>123621</v>
      </c>
      <c r="C37" s="8" t="s">
        <v>162</v>
      </c>
      <c r="D37" s="8">
        <f t="shared" si="0"/>
        <v>91</v>
      </c>
      <c r="E37" s="13" t="str">
        <f t="shared" si="1"/>
        <v>A</v>
      </c>
      <c r="F37" s="17">
        <f t="shared" si="2"/>
        <v>90</v>
      </c>
      <c r="G37" s="13" t="str">
        <f t="shared" si="3"/>
        <v>A</v>
      </c>
      <c r="H37" s="13" t="str">
        <f t="shared" si="4"/>
        <v xml:space="preserve">Memiliki kemampuan pemahaman  QS Ali Imran 159,190,191,berpikir kritis, Iman Kepada Hari Ahir, Periku bekerja keras dan tanggung jawab, Pernikahan dalam Islam, Strategi Dakwah Islam, Sejarah Perkembangan Islam, </v>
      </c>
      <c r="I37" s="8">
        <f t="shared" si="5"/>
        <v>92</v>
      </c>
      <c r="J37" s="13" t="str">
        <f t="shared" si="6"/>
        <v>A</v>
      </c>
      <c r="K37" s="20">
        <f t="shared" si="7"/>
        <v>93</v>
      </c>
      <c r="L37" s="13" t="str">
        <f t="shared" si="8"/>
        <v>A</v>
      </c>
      <c r="M37"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7" s="7"/>
      <c r="O37" s="58">
        <v>90</v>
      </c>
      <c r="P37" s="58">
        <v>90</v>
      </c>
      <c r="Q37" s="2"/>
      <c r="R37" s="58"/>
      <c r="S37" s="58"/>
      <c r="T37" s="2">
        <v>90</v>
      </c>
      <c r="U37" s="58">
        <v>95</v>
      </c>
      <c r="V37" s="58"/>
      <c r="W37" s="2"/>
      <c r="X37" s="58">
        <v>90</v>
      </c>
      <c r="Y37" s="58"/>
      <c r="Z37" s="2"/>
      <c r="AA37" s="58"/>
      <c r="AB37" s="58"/>
      <c r="AC37" s="2"/>
      <c r="AD37" s="29">
        <f t="shared" si="10"/>
        <v>91</v>
      </c>
      <c r="AE37" s="58"/>
      <c r="AF37" s="58">
        <v>90</v>
      </c>
      <c r="AG37" s="2"/>
      <c r="AH37" s="58"/>
      <c r="AI37" s="58"/>
      <c r="AJ37" s="2">
        <v>90</v>
      </c>
      <c r="AK37" s="58">
        <v>95</v>
      </c>
      <c r="AL37" s="2">
        <v>88</v>
      </c>
      <c r="AM37" s="2">
        <v>88</v>
      </c>
      <c r="AN37" s="58"/>
      <c r="AO37" s="58"/>
      <c r="AP37" s="2"/>
      <c r="AQ37" s="58"/>
      <c r="AR37" s="58"/>
      <c r="AS37" s="2"/>
      <c r="AT37" s="58">
        <v>80</v>
      </c>
      <c r="AU37" s="31">
        <f t="shared" si="11"/>
        <v>89.63636363636364</v>
      </c>
      <c r="AV37" s="32">
        <f t="shared" si="12"/>
        <v>90</v>
      </c>
      <c r="AW37" s="35"/>
      <c r="AX37" s="58">
        <v>90</v>
      </c>
      <c r="AY37" s="58"/>
      <c r="AZ37" s="2"/>
      <c r="BA37" s="58"/>
      <c r="BB37" s="58">
        <v>95</v>
      </c>
      <c r="BC37" s="2"/>
      <c r="BD37" s="58"/>
      <c r="BE37" s="58"/>
      <c r="BF37" s="58">
        <v>90</v>
      </c>
      <c r="BG37" s="58"/>
      <c r="BH37" s="58"/>
      <c r="BI37" s="2"/>
      <c r="BJ37" s="58"/>
      <c r="BK37" s="58"/>
      <c r="BL37" s="2"/>
      <c r="BM37" s="29">
        <f t="shared" si="13"/>
        <v>90</v>
      </c>
      <c r="BN37" s="29">
        <f t="shared" si="14"/>
        <v>95</v>
      </c>
      <c r="BO37" s="29">
        <f t="shared" si="15"/>
        <v>90</v>
      </c>
      <c r="BP37" s="29" t="str">
        <f t="shared" si="16"/>
        <v/>
      </c>
      <c r="BQ37" s="29" t="str">
        <f t="shared" si="17"/>
        <v/>
      </c>
      <c r="BR37" s="29">
        <f t="shared" si="18"/>
        <v>92</v>
      </c>
      <c r="BS37" s="58">
        <v>90</v>
      </c>
      <c r="BT37" s="58"/>
      <c r="BU37" s="2"/>
      <c r="BV37" s="58"/>
      <c r="BW37" s="58">
        <v>95</v>
      </c>
      <c r="BX37" s="2"/>
      <c r="BY37" s="58"/>
      <c r="BZ37" s="58"/>
      <c r="CA37" s="58">
        <v>95</v>
      </c>
      <c r="CB37" s="58"/>
      <c r="CC37" s="58"/>
      <c r="CD37" s="2"/>
      <c r="CE37" s="58"/>
      <c r="CF37" s="58"/>
      <c r="CG37" s="2"/>
      <c r="CH37" s="29">
        <f t="shared" si="19"/>
        <v>90</v>
      </c>
      <c r="CI37" s="29">
        <f t="shared" si="20"/>
        <v>95</v>
      </c>
      <c r="CJ37" s="29">
        <f t="shared" si="21"/>
        <v>95</v>
      </c>
      <c r="CK37" s="29" t="str">
        <f t="shared" si="22"/>
        <v/>
      </c>
      <c r="CL37" s="29" t="str">
        <f t="shared" si="23"/>
        <v/>
      </c>
      <c r="CM37" s="31">
        <f t="shared" si="24"/>
        <v>93</v>
      </c>
      <c r="CN37" s="32">
        <f t="shared" si="25"/>
        <v>93</v>
      </c>
      <c r="CO37" s="35"/>
      <c r="CP37" s="58">
        <v>11</v>
      </c>
      <c r="CQ37" s="45" t="str">
        <f t="shared" si="26"/>
        <v xml:space="preserve">Memiliki kemampuan pemahaman  QS Ali Imran 159,190,191,berpikir kritis, Iman Kepada Hari Ahir, Periku bekerja keras dan tanggung jawab, Pernikahan dalam Islam, Strategi Dakwah Islam, Sejarah Perkembangan Islam, </v>
      </c>
      <c r="CR37" s="35"/>
      <c r="CS37" s="58">
        <v>11</v>
      </c>
      <c r="CT37"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7" s="7"/>
      <c r="CV37" s="7"/>
      <c r="CW37" s="59"/>
      <c r="CX37" s="7"/>
      <c r="CY37" s="7"/>
      <c r="CZ37" s="7"/>
      <c r="DA37" s="7"/>
    </row>
    <row r="38" spans="1:110" ht="15" x14ac:dyDescent="0.3">
      <c r="A38" s="8">
        <v>28</v>
      </c>
      <c r="B38" s="8">
        <v>123637</v>
      </c>
      <c r="C38" s="8" t="s">
        <v>163</v>
      </c>
      <c r="D38" s="8">
        <f t="shared" si="0"/>
        <v>91</v>
      </c>
      <c r="E38" s="13" t="str">
        <f t="shared" si="1"/>
        <v>A</v>
      </c>
      <c r="F38" s="17">
        <f t="shared" si="2"/>
        <v>91</v>
      </c>
      <c r="G38" s="13" t="str">
        <f t="shared" si="3"/>
        <v>A</v>
      </c>
      <c r="H38" s="13" t="str">
        <f t="shared" si="4"/>
        <v xml:space="preserve">Memiliki kemampuan pemahaman  QS Ali Imran 159,190,191,berpikir kritis, Iman Kepada Hari Ahir, Periku bekerja keras dan tanggung jawab, Pernikahan dalam Islam, Strategi Dakwah Islam, Sejarah Perkembangan Islam, </v>
      </c>
      <c r="I38" s="8">
        <f t="shared" si="5"/>
        <v>90</v>
      </c>
      <c r="J38" s="13" t="str">
        <f t="shared" si="6"/>
        <v>A</v>
      </c>
      <c r="K38" s="20">
        <f t="shared" si="7"/>
        <v>91</v>
      </c>
      <c r="L38" s="13" t="str">
        <f t="shared" si="8"/>
        <v>A</v>
      </c>
      <c r="M38"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8" s="7"/>
      <c r="O38" s="58">
        <v>90</v>
      </c>
      <c r="P38" s="58">
        <v>90</v>
      </c>
      <c r="Q38" s="2"/>
      <c r="R38" s="58"/>
      <c r="S38" s="58"/>
      <c r="T38" s="2">
        <v>90</v>
      </c>
      <c r="U38" s="58">
        <v>90</v>
      </c>
      <c r="V38" s="58"/>
      <c r="W38" s="2"/>
      <c r="X38" s="58">
        <v>95</v>
      </c>
      <c r="Y38" s="58"/>
      <c r="Z38" s="2"/>
      <c r="AA38" s="58"/>
      <c r="AB38" s="58"/>
      <c r="AC38" s="2"/>
      <c r="AD38" s="29">
        <f t="shared" si="10"/>
        <v>91</v>
      </c>
      <c r="AE38" s="58"/>
      <c r="AF38" s="58">
        <v>90</v>
      </c>
      <c r="AG38" s="2"/>
      <c r="AH38" s="58"/>
      <c r="AI38" s="58"/>
      <c r="AJ38" s="2">
        <v>95</v>
      </c>
      <c r="AK38" s="58">
        <v>95</v>
      </c>
      <c r="AL38" s="2">
        <v>90</v>
      </c>
      <c r="AM38" s="2">
        <v>90</v>
      </c>
      <c r="AN38" s="58"/>
      <c r="AO38" s="58"/>
      <c r="AP38" s="2"/>
      <c r="AQ38" s="58"/>
      <c r="AR38" s="58"/>
      <c r="AS38" s="2"/>
      <c r="AT38" s="58">
        <v>82</v>
      </c>
      <c r="AU38" s="31">
        <f t="shared" si="11"/>
        <v>90.63636363636364</v>
      </c>
      <c r="AV38" s="32">
        <f t="shared" si="12"/>
        <v>91</v>
      </c>
      <c r="AW38" s="35"/>
      <c r="AX38" s="58">
        <v>90</v>
      </c>
      <c r="AY38" s="58"/>
      <c r="AZ38" s="2"/>
      <c r="BA38" s="58"/>
      <c r="BB38" s="58">
        <v>90</v>
      </c>
      <c r="BC38" s="2"/>
      <c r="BD38" s="58"/>
      <c r="BE38" s="58"/>
      <c r="BF38" s="58">
        <v>90</v>
      </c>
      <c r="BG38" s="58"/>
      <c r="BH38" s="58"/>
      <c r="BI38" s="2"/>
      <c r="BJ38" s="58"/>
      <c r="BK38" s="58"/>
      <c r="BL38" s="2"/>
      <c r="BM38" s="29">
        <f t="shared" si="13"/>
        <v>90</v>
      </c>
      <c r="BN38" s="29">
        <f t="shared" si="14"/>
        <v>90</v>
      </c>
      <c r="BO38" s="29">
        <f t="shared" si="15"/>
        <v>90</v>
      </c>
      <c r="BP38" s="29" t="str">
        <f t="shared" si="16"/>
        <v/>
      </c>
      <c r="BQ38" s="29" t="str">
        <f t="shared" si="17"/>
        <v/>
      </c>
      <c r="BR38" s="29">
        <f t="shared" si="18"/>
        <v>90</v>
      </c>
      <c r="BS38" s="58">
        <v>90</v>
      </c>
      <c r="BT38" s="58"/>
      <c r="BU38" s="2"/>
      <c r="BV38" s="58"/>
      <c r="BW38" s="58">
        <v>90</v>
      </c>
      <c r="BX38" s="2"/>
      <c r="BY38" s="58"/>
      <c r="BZ38" s="58"/>
      <c r="CA38" s="58">
        <v>95</v>
      </c>
      <c r="CB38" s="58"/>
      <c r="CC38" s="58"/>
      <c r="CD38" s="2"/>
      <c r="CE38" s="58"/>
      <c r="CF38" s="58"/>
      <c r="CG38" s="2"/>
      <c r="CH38" s="29">
        <f t="shared" si="19"/>
        <v>90</v>
      </c>
      <c r="CI38" s="29">
        <f t="shared" si="20"/>
        <v>90</v>
      </c>
      <c r="CJ38" s="29">
        <f t="shared" si="21"/>
        <v>95</v>
      </c>
      <c r="CK38" s="29" t="str">
        <f t="shared" si="22"/>
        <v/>
      </c>
      <c r="CL38" s="29" t="str">
        <f t="shared" si="23"/>
        <v/>
      </c>
      <c r="CM38" s="31">
        <f t="shared" si="24"/>
        <v>91.25</v>
      </c>
      <c r="CN38" s="32">
        <f t="shared" si="25"/>
        <v>91</v>
      </c>
      <c r="CO38" s="35"/>
      <c r="CP38" s="58">
        <v>11</v>
      </c>
      <c r="CQ38" s="45" t="str">
        <f t="shared" si="26"/>
        <v xml:space="preserve">Memiliki kemampuan pemahaman  QS Ali Imran 159,190,191,berpikir kritis, Iman Kepada Hari Ahir, Periku bekerja keras dan tanggung jawab, Pernikahan dalam Islam, Strategi Dakwah Islam, Sejarah Perkembangan Islam, </v>
      </c>
      <c r="CR38" s="35"/>
      <c r="CS38" s="58">
        <v>11</v>
      </c>
      <c r="CT38"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8" s="7"/>
      <c r="CV38" s="7"/>
      <c r="CW38" s="59"/>
      <c r="CX38" s="7"/>
      <c r="CY38" s="7"/>
      <c r="CZ38" s="7"/>
      <c r="DA38" s="7"/>
    </row>
    <row r="39" spans="1:110" ht="15" x14ac:dyDescent="0.3">
      <c r="A39" s="8">
        <v>29</v>
      </c>
      <c r="B39" s="8">
        <v>123653</v>
      </c>
      <c r="C39" s="8" t="s">
        <v>164</v>
      </c>
      <c r="D39" s="8">
        <f t="shared" si="0"/>
        <v>94</v>
      </c>
      <c r="E39" s="13" t="str">
        <f t="shared" si="1"/>
        <v>A</v>
      </c>
      <c r="F39" s="17">
        <f t="shared" si="2"/>
        <v>93</v>
      </c>
      <c r="G39" s="13" t="str">
        <f t="shared" si="3"/>
        <v>A</v>
      </c>
      <c r="H39" s="13" t="str">
        <f t="shared" si="4"/>
        <v xml:space="preserve">Memiliki kemampuan pemahaman  QS Ali Imran 159,190,191,berpikir kritis, Iman Kepada Hari Ahir, Periku bekerja keras dan tanggung jawab, Pernikahan dalam Islam, Strategi Dakwah Islam, Sejarah Perkembangan Islam, </v>
      </c>
      <c r="I39" s="8">
        <f t="shared" si="5"/>
        <v>95</v>
      </c>
      <c r="J39" s="13" t="str">
        <f t="shared" si="6"/>
        <v>A</v>
      </c>
      <c r="K39" s="20">
        <f t="shared" si="7"/>
        <v>95</v>
      </c>
      <c r="L39" s="13" t="str">
        <f t="shared" si="8"/>
        <v>A</v>
      </c>
      <c r="M39"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39" s="7"/>
      <c r="O39" s="58">
        <v>95</v>
      </c>
      <c r="P39" s="58">
        <v>95</v>
      </c>
      <c r="Q39" s="2"/>
      <c r="R39" s="58"/>
      <c r="S39" s="58"/>
      <c r="T39" s="2">
        <v>90</v>
      </c>
      <c r="U39" s="58">
        <v>90</v>
      </c>
      <c r="V39" s="58"/>
      <c r="W39" s="2"/>
      <c r="X39" s="58">
        <v>100</v>
      </c>
      <c r="Y39" s="58"/>
      <c r="Z39" s="2"/>
      <c r="AA39" s="58"/>
      <c r="AB39" s="58"/>
      <c r="AC39" s="2"/>
      <c r="AD39" s="29">
        <f t="shared" si="10"/>
        <v>94</v>
      </c>
      <c r="AE39" s="58"/>
      <c r="AF39" s="58">
        <v>95</v>
      </c>
      <c r="AG39" s="2"/>
      <c r="AH39" s="58"/>
      <c r="AI39" s="58"/>
      <c r="AJ39" s="2">
        <v>95</v>
      </c>
      <c r="AK39" s="58">
        <v>90</v>
      </c>
      <c r="AL39" s="2">
        <v>90</v>
      </c>
      <c r="AM39" s="2">
        <v>90</v>
      </c>
      <c r="AN39" s="58"/>
      <c r="AO39" s="58"/>
      <c r="AP39" s="2"/>
      <c r="AQ39" s="58"/>
      <c r="AR39" s="58"/>
      <c r="AS39" s="2"/>
      <c r="AT39" s="58">
        <v>88</v>
      </c>
      <c r="AU39" s="31">
        <f t="shared" si="11"/>
        <v>92.545454545454547</v>
      </c>
      <c r="AV39" s="32">
        <f t="shared" si="12"/>
        <v>93</v>
      </c>
      <c r="AW39" s="35"/>
      <c r="AX39" s="58">
        <v>95</v>
      </c>
      <c r="AY39" s="58"/>
      <c r="AZ39" s="2"/>
      <c r="BA39" s="58"/>
      <c r="BB39" s="58">
        <v>95</v>
      </c>
      <c r="BC39" s="2"/>
      <c r="BD39" s="58"/>
      <c r="BE39" s="58"/>
      <c r="BF39" s="58">
        <v>95</v>
      </c>
      <c r="BG39" s="58"/>
      <c r="BH39" s="58"/>
      <c r="BI39" s="2"/>
      <c r="BJ39" s="58"/>
      <c r="BK39" s="58"/>
      <c r="BL39" s="2"/>
      <c r="BM39" s="29">
        <f t="shared" si="13"/>
        <v>95</v>
      </c>
      <c r="BN39" s="29">
        <f t="shared" si="14"/>
        <v>95</v>
      </c>
      <c r="BO39" s="29">
        <f t="shared" si="15"/>
        <v>95</v>
      </c>
      <c r="BP39" s="29" t="str">
        <f t="shared" si="16"/>
        <v/>
      </c>
      <c r="BQ39" s="29" t="str">
        <f t="shared" si="17"/>
        <v/>
      </c>
      <c r="BR39" s="29">
        <f t="shared" si="18"/>
        <v>95</v>
      </c>
      <c r="BS39" s="58">
        <v>95</v>
      </c>
      <c r="BT39" s="58"/>
      <c r="BU39" s="2"/>
      <c r="BV39" s="58"/>
      <c r="BW39" s="58">
        <v>95</v>
      </c>
      <c r="BX39" s="2"/>
      <c r="BY39" s="58"/>
      <c r="BZ39" s="58"/>
      <c r="CA39" s="58">
        <v>95</v>
      </c>
      <c r="CB39" s="58"/>
      <c r="CC39" s="58"/>
      <c r="CD39" s="2"/>
      <c r="CE39" s="58"/>
      <c r="CF39" s="58"/>
      <c r="CG39" s="2"/>
      <c r="CH39" s="29">
        <f t="shared" si="19"/>
        <v>95</v>
      </c>
      <c r="CI39" s="29">
        <f t="shared" si="20"/>
        <v>95</v>
      </c>
      <c r="CJ39" s="29">
        <f t="shared" si="21"/>
        <v>95</v>
      </c>
      <c r="CK39" s="29" t="str">
        <f t="shared" si="22"/>
        <v/>
      </c>
      <c r="CL39" s="29" t="str">
        <f t="shared" si="23"/>
        <v/>
      </c>
      <c r="CM39" s="31">
        <f t="shared" si="24"/>
        <v>95</v>
      </c>
      <c r="CN39" s="32">
        <f t="shared" si="25"/>
        <v>95</v>
      </c>
      <c r="CO39" s="35"/>
      <c r="CP39" s="58">
        <v>11</v>
      </c>
      <c r="CQ39" s="45" t="str">
        <f t="shared" si="26"/>
        <v xml:space="preserve">Memiliki kemampuan pemahaman  QS Ali Imran 159,190,191,berpikir kritis, Iman Kepada Hari Ahir, Periku bekerja keras dan tanggung jawab, Pernikahan dalam Islam, Strategi Dakwah Islam, Sejarah Perkembangan Islam, </v>
      </c>
      <c r="CR39" s="35"/>
      <c r="CS39" s="58">
        <v>11</v>
      </c>
      <c r="CT39"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39" s="7"/>
      <c r="CV39" s="7"/>
      <c r="CW39" s="59"/>
      <c r="CX39" s="7"/>
      <c r="CY39" s="7"/>
      <c r="CZ39" s="7"/>
      <c r="DA39" s="7"/>
    </row>
    <row r="40" spans="1:110" ht="15" x14ac:dyDescent="0.3">
      <c r="A40" s="8">
        <v>30</v>
      </c>
      <c r="B40" s="8">
        <v>123669</v>
      </c>
      <c r="C40" s="8" t="s">
        <v>165</v>
      </c>
      <c r="D40" s="8">
        <f t="shared" si="0"/>
        <v>79</v>
      </c>
      <c r="E40" s="13" t="str">
        <f t="shared" si="1"/>
        <v>C</v>
      </c>
      <c r="F40" s="17">
        <f t="shared" si="2"/>
        <v>81</v>
      </c>
      <c r="G40" s="13" t="str">
        <f t="shared" si="3"/>
        <v>B</v>
      </c>
      <c r="H40" s="13" t="str">
        <f t="shared" si="4"/>
        <v xml:space="preserve">Memiliki kemampuan pemahaman  QS Ali Imran 159,190,191,berpikir kritis, Iman Kepada Hari Ahir, Periku bekerja keras dan tanggung jawab, Pernikahan dalam Islam, Strategi Dakwah Islam, Sejarah Perkembangan Islam, </v>
      </c>
      <c r="I40" s="8">
        <f t="shared" si="5"/>
        <v>82</v>
      </c>
      <c r="J40" s="13" t="str">
        <f t="shared" si="6"/>
        <v>B</v>
      </c>
      <c r="K40" s="20">
        <f t="shared" si="7"/>
        <v>85</v>
      </c>
      <c r="L40" s="13" t="str">
        <f t="shared" si="8"/>
        <v>B</v>
      </c>
      <c r="M40"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0" s="7"/>
      <c r="O40" s="58">
        <v>70</v>
      </c>
      <c r="P40" s="58">
        <v>80</v>
      </c>
      <c r="Q40" s="2"/>
      <c r="R40" s="58"/>
      <c r="S40" s="58"/>
      <c r="T40" s="2">
        <v>80</v>
      </c>
      <c r="U40" s="58">
        <v>80</v>
      </c>
      <c r="V40" s="58"/>
      <c r="W40" s="2"/>
      <c r="X40" s="58">
        <v>85</v>
      </c>
      <c r="Y40" s="58"/>
      <c r="Z40" s="2"/>
      <c r="AA40" s="58"/>
      <c r="AB40" s="58"/>
      <c r="AC40" s="2"/>
      <c r="AD40" s="29">
        <f t="shared" si="10"/>
        <v>79</v>
      </c>
      <c r="AE40" s="58"/>
      <c r="AF40" s="58">
        <v>85</v>
      </c>
      <c r="AG40" s="2"/>
      <c r="AH40" s="58"/>
      <c r="AI40" s="58"/>
      <c r="AJ40" s="2">
        <v>90</v>
      </c>
      <c r="AK40" s="58">
        <v>80</v>
      </c>
      <c r="AL40" s="2">
        <v>80</v>
      </c>
      <c r="AM40" s="2">
        <v>85</v>
      </c>
      <c r="AN40" s="58"/>
      <c r="AO40" s="58"/>
      <c r="AP40" s="2"/>
      <c r="AQ40" s="58"/>
      <c r="AR40" s="58"/>
      <c r="AS40" s="2"/>
      <c r="AT40" s="58">
        <v>72</v>
      </c>
      <c r="AU40" s="31">
        <f t="shared" si="11"/>
        <v>80.63636363636364</v>
      </c>
      <c r="AV40" s="32">
        <f t="shared" si="12"/>
        <v>81</v>
      </c>
      <c r="AW40" s="35"/>
      <c r="AX40" s="58">
        <v>80</v>
      </c>
      <c r="AY40" s="58"/>
      <c r="AZ40" s="2"/>
      <c r="BA40" s="58"/>
      <c r="BB40" s="58">
        <v>85</v>
      </c>
      <c r="BC40" s="2"/>
      <c r="BD40" s="58"/>
      <c r="BE40" s="58"/>
      <c r="BF40" s="58">
        <v>80</v>
      </c>
      <c r="BG40" s="58"/>
      <c r="BH40" s="58"/>
      <c r="BI40" s="2"/>
      <c r="BJ40" s="58"/>
      <c r="BK40" s="58"/>
      <c r="BL40" s="2"/>
      <c r="BM40" s="29">
        <f t="shared" si="13"/>
        <v>80</v>
      </c>
      <c r="BN40" s="29">
        <f t="shared" si="14"/>
        <v>85</v>
      </c>
      <c r="BO40" s="29">
        <f t="shared" si="15"/>
        <v>80</v>
      </c>
      <c r="BP40" s="29" t="str">
        <f t="shared" si="16"/>
        <v/>
      </c>
      <c r="BQ40" s="29" t="str">
        <f t="shared" si="17"/>
        <v/>
      </c>
      <c r="BR40" s="29">
        <f t="shared" si="18"/>
        <v>82</v>
      </c>
      <c r="BS40" s="58">
        <v>90</v>
      </c>
      <c r="BT40" s="58"/>
      <c r="BU40" s="2"/>
      <c r="BV40" s="58"/>
      <c r="BW40" s="58">
        <v>84</v>
      </c>
      <c r="BX40" s="2"/>
      <c r="BY40" s="58"/>
      <c r="BZ40" s="58"/>
      <c r="CA40" s="58">
        <v>85</v>
      </c>
      <c r="CB40" s="58"/>
      <c r="CC40" s="58"/>
      <c r="CD40" s="2"/>
      <c r="CE40" s="58"/>
      <c r="CF40" s="58"/>
      <c r="CG40" s="2"/>
      <c r="CH40" s="29">
        <f t="shared" si="19"/>
        <v>90</v>
      </c>
      <c r="CI40" s="29">
        <f t="shared" si="20"/>
        <v>84</v>
      </c>
      <c r="CJ40" s="29">
        <f t="shared" si="21"/>
        <v>85</v>
      </c>
      <c r="CK40" s="29" t="str">
        <f t="shared" si="22"/>
        <v/>
      </c>
      <c r="CL40" s="29" t="str">
        <f t="shared" si="23"/>
        <v/>
      </c>
      <c r="CM40" s="31">
        <f t="shared" si="24"/>
        <v>85.25</v>
      </c>
      <c r="CN40" s="32">
        <f t="shared" si="25"/>
        <v>85</v>
      </c>
      <c r="CO40" s="35"/>
      <c r="CP40" s="58">
        <v>11</v>
      </c>
      <c r="CQ40" s="45" t="str">
        <f t="shared" si="26"/>
        <v xml:space="preserve">Memiliki kemampuan pemahaman  QS Ali Imran 159,190,191,berpikir kritis, Iman Kepada Hari Ahir, Periku bekerja keras dan tanggung jawab, Pernikahan dalam Islam, Strategi Dakwah Islam, Sejarah Perkembangan Islam, </v>
      </c>
      <c r="CR40" s="35"/>
      <c r="CS40" s="58">
        <v>11</v>
      </c>
      <c r="CT40"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0" s="7"/>
      <c r="CV40" s="7"/>
      <c r="CW40" s="59"/>
      <c r="CX40" s="7"/>
      <c r="CY40" s="7"/>
      <c r="CZ40" s="7"/>
      <c r="DA40" s="7"/>
    </row>
    <row r="41" spans="1:110" ht="15" x14ac:dyDescent="0.3">
      <c r="A41" s="8">
        <v>31</v>
      </c>
      <c r="B41" s="8">
        <v>123685</v>
      </c>
      <c r="C41" s="8" t="s">
        <v>166</v>
      </c>
      <c r="D41" s="8">
        <f t="shared" si="0"/>
        <v>92</v>
      </c>
      <c r="E41" s="13" t="str">
        <f t="shared" si="1"/>
        <v>A</v>
      </c>
      <c r="F41" s="17">
        <f t="shared" si="2"/>
        <v>90</v>
      </c>
      <c r="G41" s="13" t="str">
        <f t="shared" si="3"/>
        <v>A</v>
      </c>
      <c r="H41" s="13" t="str">
        <f t="shared" si="4"/>
        <v xml:space="preserve">Memiliki kemampuan pemahaman  QS Ali Imran 159,190,191,berpikir kritis, Iman Kepada Hari Ahir, Periku bekerja keras dan tanggung jawab, Pernikahan dalam Islam, Strategi Dakwah Islam, Sejarah Perkembangan Islam, </v>
      </c>
      <c r="I41" s="8">
        <f t="shared" si="5"/>
        <v>95</v>
      </c>
      <c r="J41" s="13" t="str">
        <f t="shared" si="6"/>
        <v>A</v>
      </c>
      <c r="K41" s="20">
        <f t="shared" si="7"/>
        <v>95</v>
      </c>
      <c r="L41" s="13" t="str">
        <f t="shared" si="8"/>
        <v>A</v>
      </c>
      <c r="M41"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1" s="7"/>
      <c r="O41" s="58">
        <v>95</v>
      </c>
      <c r="P41" s="58">
        <v>95</v>
      </c>
      <c r="Q41" s="2"/>
      <c r="R41" s="58"/>
      <c r="S41" s="58"/>
      <c r="T41" s="2">
        <v>85</v>
      </c>
      <c r="U41" s="58">
        <v>90</v>
      </c>
      <c r="V41" s="58"/>
      <c r="W41" s="2"/>
      <c r="X41" s="58">
        <v>95</v>
      </c>
      <c r="Y41" s="58"/>
      <c r="Z41" s="2"/>
      <c r="AA41" s="58"/>
      <c r="AB41" s="58"/>
      <c r="AC41" s="2"/>
      <c r="AD41" s="29">
        <f t="shared" si="10"/>
        <v>92</v>
      </c>
      <c r="AE41" s="58"/>
      <c r="AF41" s="58">
        <v>100</v>
      </c>
      <c r="AG41" s="2"/>
      <c r="AH41" s="58"/>
      <c r="AI41" s="58"/>
      <c r="AJ41" s="2">
        <v>90</v>
      </c>
      <c r="AK41" s="58">
        <v>85</v>
      </c>
      <c r="AL41" s="2">
        <v>90</v>
      </c>
      <c r="AM41" s="2">
        <v>90</v>
      </c>
      <c r="AN41" s="58"/>
      <c r="AO41" s="58"/>
      <c r="AP41" s="2"/>
      <c r="AQ41" s="58"/>
      <c r="AR41" s="58"/>
      <c r="AS41" s="2"/>
      <c r="AT41" s="58">
        <v>72</v>
      </c>
      <c r="AU41" s="31">
        <f t="shared" si="11"/>
        <v>89.727272727272734</v>
      </c>
      <c r="AV41" s="32">
        <f t="shared" si="12"/>
        <v>90</v>
      </c>
      <c r="AW41" s="35"/>
      <c r="AX41" s="58">
        <v>95</v>
      </c>
      <c r="AY41" s="58"/>
      <c r="AZ41" s="2"/>
      <c r="BA41" s="58"/>
      <c r="BB41" s="58">
        <v>95</v>
      </c>
      <c r="BC41" s="2"/>
      <c r="BD41" s="58"/>
      <c r="BE41" s="58"/>
      <c r="BF41" s="58">
        <v>95</v>
      </c>
      <c r="BG41" s="58"/>
      <c r="BH41" s="58"/>
      <c r="BI41" s="2"/>
      <c r="BJ41" s="58"/>
      <c r="BK41" s="58"/>
      <c r="BL41" s="2"/>
      <c r="BM41" s="29">
        <f t="shared" si="13"/>
        <v>95</v>
      </c>
      <c r="BN41" s="29">
        <f t="shared" si="14"/>
        <v>95</v>
      </c>
      <c r="BO41" s="29">
        <f t="shared" si="15"/>
        <v>95</v>
      </c>
      <c r="BP41" s="29" t="str">
        <f t="shared" si="16"/>
        <v/>
      </c>
      <c r="BQ41" s="29" t="str">
        <f t="shared" si="17"/>
        <v/>
      </c>
      <c r="BR41" s="29">
        <f t="shared" si="18"/>
        <v>95</v>
      </c>
      <c r="BS41" s="58">
        <v>95</v>
      </c>
      <c r="BT41" s="58"/>
      <c r="BU41" s="2"/>
      <c r="BV41" s="58"/>
      <c r="BW41" s="58">
        <v>95</v>
      </c>
      <c r="BX41" s="2"/>
      <c r="BY41" s="58"/>
      <c r="BZ41" s="58"/>
      <c r="CA41" s="58">
        <v>95</v>
      </c>
      <c r="CB41" s="58"/>
      <c r="CC41" s="58"/>
      <c r="CD41" s="2"/>
      <c r="CE41" s="58"/>
      <c r="CF41" s="58"/>
      <c r="CG41" s="2"/>
      <c r="CH41" s="29">
        <f t="shared" si="19"/>
        <v>95</v>
      </c>
      <c r="CI41" s="29">
        <f t="shared" si="20"/>
        <v>95</v>
      </c>
      <c r="CJ41" s="29">
        <f t="shared" si="21"/>
        <v>95</v>
      </c>
      <c r="CK41" s="29" t="str">
        <f t="shared" si="22"/>
        <v/>
      </c>
      <c r="CL41" s="29" t="str">
        <f t="shared" si="23"/>
        <v/>
      </c>
      <c r="CM41" s="31">
        <f t="shared" si="24"/>
        <v>95</v>
      </c>
      <c r="CN41" s="32">
        <f t="shared" si="25"/>
        <v>95</v>
      </c>
      <c r="CO41" s="35"/>
      <c r="CP41" s="58">
        <v>11</v>
      </c>
      <c r="CQ41" s="45" t="str">
        <f t="shared" si="26"/>
        <v xml:space="preserve">Memiliki kemampuan pemahaman  QS Ali Imran 159,190,191,berpikir kritis, Iman Kepada Hari Ahir, Periku bekerja keras dan tanggung jawab, Pernikahan dalam Islam, Strategi Dakwah Islam, Sejarah Perkembangan Islam, </v>
      </c>
      <c r="CR41" s="35"/>
      <c r="CS41" s="58">
        <v>11</v>
      </c>
      <c r="CT41"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1" s="7"/>
      <c r="CV41" s="7"/>
      <c r="CW41" s="59"/>
      <c r="CX41" s="7"/>
      <c r="CY41" s="7"/>
      <c r="CZ41" s="7"/>
      <c r="DA41" s="7"/>
    </row>
    <row r="42" spans="1:110" ht="15" x14ac:dyDescent="0.3">
      <c r="A42" s="8">
        <v>32</v>
      </c>
      <c r="B42" s="8">
        <v>123701</v>
      </c>
      <c r="C42" s="8" t="s">
        <v>167</v>
      </c>
      <c r="D42" s="8">
        <f t="shared" si="0"/>
        <v>88</v>
      </c>
      <c r="E42" s="13" t="str">
        <f t="shared" si="1"/>
        <v>B</v>
      </c>
      <c r="F42" s="17">
        <f t="shared" si="2"/>
        <v>88</v>
      </c>
      <c r="G42" s="13" t="str">
        <f t="shared" si="3"/>
        <v>B</v>
      </c>
      <c r="H42" s="13" t="str">
        <f t="shared" si="4"/>
        <v xml:space="preserve">Memiliki kemampuan pemahaman  QS Ali Imran 159,190,191,berpikir kritis, Iman Kepada Hari Ahir, Periku bekerja keras dan tanggung jawab, Pernikahan dalam Islam, Strategi Dakwah Islam, Sejarah Perkembangan Islam, </v>
      </c>
      <c r="I42" s="8">
        <f t="shared" si="5"/>
        <v>92</v>
      </c>
      <c r="J42" s="13" t="str">
        <f t="shared" si="6"/>
        <v>A</v>
      </c>
      <c r="K42" s="20">
        <f t="shared" si="7"/>
        <v>93</v>
      </c>
      <c r="L42" s="13" t="str">
        <f t="shared" si="8"/>
        <v>A</v>
      </c>
      <c r="M42" s="8" t="str">
        <f t="shared" si="9"/>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2" s="7"/>
      <c r="O42" s="58">
        <v>90</v>
      </c>
      <c r="P42" s="58">
        <v>90</v>
      </c>
      <c r="Q42" s="2"/>
      <c r="R42" s="58"/>
      <c r="S42" s="58"/>
      <c r="T42" s="2">
        <v>85</v>
      </c>
      <c r="U42" s="58">
        <v>85</v>
      </c>
      <c r="V42" s="58"/>
      <c r="W42" s="2"/>
      <c r="X42" s="58">
        <v>90</v>
      </c>
      <c r="Y42" s="58"/>
      <c r="Z42" s="2"/>
      <c r="AA42" s="58"/>
      <c r="AB42" s="58"/>
      <c r="AC42" s="2"/>
      <c r="AD42" s="29">
        <f t="shared" si="10"/>
        <v>88</v>
      </c>
      <c r="AE42" s="58"/>
      <c r="AF42" s="58">
        <v>95</v>
      </c>
      <c r="AG42" s="2"/>
      <c r="AH42" s="58"/>
      <c r="AI42" s="58"/>
      <c r="AJ42" s="2">
        <v>85</v>
      </c>
      <c r="AK42" s="58">
        <v>90</v>
      </c>
      <c r="AL42" s="2">
        <v>90</v>
      </c>
      <c r="AM42" s="2">
        <v>88</v>
      </c>
      <c r="AN42" s="58"/>
      <c r="AO42" s="58"/>
      <c r="AP42" s="2"/>
      <c r="AQ42" s="58"/>
      <c r="AR42" s="58"/>
      <c r="AS42" s="2"/>
      <c r="AT42" s="58">
        <v>76</v>
      </c>
      <c r="AU42" s="31">
        <f t="shared" si="11"/>
        <v>87.63636363636364</v>
      </c>
      <c r="AV42" s="32">
        <f t="shared" si="12"/>
        <v>88</v>
      </c>
      <c r="AW42" s="35"/>
      <c r="AX42" s="58">
        <v>90</v>
      </c>
      <c r="AY42" s="58"/>
      <c r="AZ42" s="2"/>
      <c r="BA42" s="58"/>
      <c r="BB42" s="58">
        <v>95</v>
      </c>
      <c r="BC42" s="2"/>
      <c r="BD42" s="58"/>
      <c r="BE42" s="58"/>
      <c r="BF42" s="58">
        <v>90</v>
      </c>
      <c r="BG42" s="58"/>
      <c r="BH42" s="58"/>
      <c r="BI42" s="2"/>
      <c r="BJ42" s="58"/>
      <c r="BK42" s="58"/>
      <c r="BL42" s="2"/>
      <c r="BM42" s="29">
        <f t="shared" si="13"/>
        <v>90</v>
      </c>
      <c r="BN42" s="29">
        <f t="shared" si="14"/>
        <v>95</v>
      </c>
      <c r="BO42" s="29">
        <f t="shared" si="15"/>
        <v>90</v>
      </c>
      <c r="BP42" s="29" t="str">
        <f t="shared" si="16"/>
        <v/>
      </c>
      <c r="BQ42" s="29" t="str">
        <f t="shared" si="17"/>
        <v/>
      </c>
      <c r="BR42" s="29">
        <f t="shared" si="18"/>
        <v>92</v>
      </c>
      <c r="BS42" s="58">
        <v>90</v>
      </c>
      <c r="BT42" s="58"/>
      <c r="BU42" s="2"/>
      <c r="BV42" s="58"/>
      <c r="BW42" s="58">
        <v>95</v>
      </c>
      <c r="BX42" s="2"/>
      <c r="BY42" s="58"/>
      <c r="BZ42" s="58"/>
      <c r="CA42" s="58">
        <v>95</v>
      </c>
      <c r="CB42" s="58"/>
      <c r="CC42" s="58"/>
      <c r="CD42" s="2"/>
      <c r="CE42" s="58"/>
      <c r="CF42" s="58"/>
      <c r="CG42" s="2"/>
      <c r="CH42" s="29">
        <f t="shared" si="19"/>
        <v>90</v>
      </c>
      <c r="CI42" s="29">
        <f t="shared" si="20"/>
        <v>95</v>
      </c>
      <c r="CJ42" s="29">
        <f t="shared" si="21"/>
        <v>95</v>
      </c>
      <c r="CK42" s="29" t="str">
        <f t="shared" si="22"/>
        <v/>
      </c>
      <c r="CL42" s="29" t="str">
        <f t="shared" si="23"/>
        <v/>
      </c>
      <c r="CM42" s="31">
        <f t="shared" si="24"/>
        <v>93</v>
      </c>
      <c r="CN42" s="32">
        <f t="shared" si="25"/>
        <v>93</v>
      </c>
      <c r="CO42" s="35"/>
      <c r="CP42" s="58">
        <v>11</v>
      </c>
      <c r="CQ42" s="45" t="str">
        <f t="shared" si="26"/>
        <v xml:space="preserve">Memiliki kemampuan pemahaman  QS Ali Imran 159,190,191,berpikir kritis, Iman Kepada Hari Ahir, Periku bekerja keras dan tanggung jawab, Pernikahan dalam Islam, Strategi Dakwah Islam, Sejarah Perkembangan Islam, </v>
      </c>
      <c r="CR42" s="35"/>
      <c r="CS42" s="58">
        <v>11</v>
      </c>
      <c r="CT42" s="45" t="str">
        <f t="shared" si="2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2" s="7"/>
      <c r="CV42" s="7"/>
      <c r="CW42" s="59"/>
      <c r="CX42" s="7"/>
      <c r="CY42" s="7"/>
      <c r="CZ42" s="7"/>
      <c r="DA42" s="7"/>
    </row>
    <row r="43" spans="1:110" ht="15" x14ac:dyDescent="0.3">
      <c r="A43" s="8">
        <v>33</v>
      </c>
      <c r="B43" s="8">
        <v>123717</v>
      </c>
      <c r="C43" s="8" t="s">
        <v>168</v>
      </c>
      <c r="D43" s="8">
        <f t="shared" ref="D43:D60" si="28">AD43</f>
        <v>90</v>
      </c>
      <c r="E43" s="13" t="str">
        <f t="shared" ref="E43:E60" si="29">IF(D43="","",IF(D43&lt;=$CZ$13,"D",IF(D43&lt;=$CZ$14,"C",IF(D43&lt;=$CZ$15,"B",IF(D43&lt;=$CZ$16,"A","E")))))</f>
        <v>A</v>
      </c>
      <c r="F43" s="17">
        <f t="shared" ref="F43:F60" si="30">AV43</f>
        <v>88</v>
      </c>
      <c r="G43" s="13" t="str">
        <f t="shared" ref="G43:G60" si="31">IF(F43="","",IF(F43&lt;=$CZ$13,"D",IF(F43&lt;=$CZ$14,"C",IF(F43&lt;=$CZ$15,"B",IF(F43&lt;=$CZ$16,"A","E")))))</f>
        <v>B</v>
      </c>
      <c r="H43" s="13" t="str">
        <f t="shared" ref="H43:H60" si="32">CQ43</f>
        <v xml:space="preserve">Memiliki kemampuan pemahaman  QS Ali Imran 159,190,191,berpikir kritis, Iman Kepada Hari Ahir, Periku bekerja keras dan tanggung jawab, Pernikahan dalam Islam, Strategi Dakwah Islam, Sejarah Perkembangan Islam, </v>
      </c>
      <c r="I43" s="8">
        <f t="shared" ref="I43:I60" si="33">BR43</f>
        <v>92</v>
      </c>
      <c r="J43" s="13" t="str">
        <f t="shared" ref="J43:J60" si="34">IF(I43="","",IF(I43&lt;=$CZ$27,"D",IF(I43&lt;=$CZ$28,"C",IF(I43&lt;=$CZ$29,"B",IF(I43&lt;=$CZ$30,"A","E")))))</f>
        <v>A</v>
      </c>
      <c r="K43" s="20">
        <f t="shared" ref="K43:K60" si="35">CN43</f>
        <v>93</v>
      </c>
      <c r="L43" s="13" t="str">
        <f t="shared" ref="L43:L60" si="36">IF(K43="","",IF(K43&lt;=$CZ$27,"D",IF(K43&lt;=$CZ$28,"C",IF(K43&lt;=$CZ$29,"B",IF(K43&lt;=$CZ$30,"A","E")))))</f>
        <v>A</v>
      </c>
      <c r="M43" s="8" t="str">
        <f t="shared" ref="M43:M60" si="37">CT43</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3" s="7"/>
      <c r="O43" s="58">
        <v>90</v>
      </c>
      <c r="P43" s="58">
        <v>90</v>
      </c>
      <c r="Q43" s="2"/>
      <c r="R43" s="58"/>
      <c r="S43" s="58"/>
      <c r="T43" s="2">
        <v>90</v>
      </c>
      <c r="U43" s="58">
        <v>90</v>
      </c>
      <c r="V43" s="58"/>
      <c r="W43" s="2"/>
      <c r="X43" s="58">
        <v>90</v>
      </c>
      <c r="Y43" s="58"/>
      <c r="Z43" s="2"/>
      <c r="AA43" s="58"/>
      <c r="AB43" s="58"/>
      <c r="AC43" s="2"/>
      <c r="AD43" s="29">
        <f t="shared" ref="AD43:AD60" si="38">IF(AND(O43="",P43="",Q43=""),"",ROUND(AVERAGE(O43:AC43),0))</f>
        <v>90</v>
      </c>
      <c r="AE43" s="58"/>
      <c r="AF43" s="58">
        <v>95</v>
      </c>
      <c r="AG43" s="2"/>
      <c r="AH43" s="58"/>
      <c r="AI43" s="58"/>
      <c r="AJ43" s="2">
        <v>85</v>
      </c>
      <c r="AK43" s="58">
        <v>90</v>
      </c>
      <c r="AL43" s="2">
        <v>90</v>
      </c>
      <c r="AM43" s="2">
        <v>90</v>
      </c>
      <c r="AN43" s="58"/>
      <c r="AO43" s="58"/>
      <c r="AP43" s="2"/>
      <c r="AQ43" s="58"/>
      <c r="AR43" s="58"/>
      <c r="AS43" s="2"/>
      <c r="AT43" s="58">
        <v>72</v>
      </c>
      <c r="AU43" s="31">
        <f t="shared" ref="AU43:AU60" si="39">IF(AT43="","",AVERAGE(O43:AC43,AE43:AT43))</f>
        <v>88.36363636363636</v>
      </c>
      <c r="AV43" s="32">
        <f t="shared" ref="AV43:AV60" si="40">IF(AU43="","",ROUND(AU43,0))</f>
        <v>88</v>
      </c>
      <c r="AW43" s="35"/>
      <c r="AX43" s="58">
        <v>90</v>
      </c>
      <c r="AY43" s="58"/>
      <c r="AZ43" s="2"/>
      <c r="BA43" s="58"/>
      <c r="BB43" s="58">
        <v>95</v>
      </c>
      <c r="BC43" s="2"/>
      <c r="BD43" s="58"/>
      <c r="BE43" s="58"/>
      <c r="BF43" s="58">
        <v>90</v>
      </c>
      <c r="BG43" s="58"/>
      <c r="BH43" s="58"/>
      <c r="BI43" s="2"/>
      <c r="BJ43" s="58"/>
      <c r="BK43" s="58"/>
      <c r="BL43" s="2"/>
      <c r="BM43" s="29">
        <f t="shared" ref="BM43:BM60" si="41">IF(AND(AZ43="",AY43="",AX43=""),"",MAX(AX43:AZ43))</f>
        <v>90</v>
      </c>
      <c r="BN43" s="29">
        <f t="shared" ref="BN43:BN60" si="42">IF(AND(BB43="",BC43="",BA43=""),"",MAX(BA43:BC43))</f>
        <v>95</v>
      </c>
      <c r="BO43" s="29">
        <f t="shared" ref="BO43:BO60" si="43">IF(AND(BD43="",BE43="",BF43=""),"",MAX(BD43:BF43))</f>
        <v>90</v>
      </c>
      <c r="BP43" s="29" t="str">
        <f t="shared" ref="BP43:BP60" si="44">IF(AND(BG43="",BH43="",BI43=""),"",MAX(BG43:BI43))</f>
        <v/>
      </c>
      <c r="BQ43" s="29" t="str">
        <f t="shared" ref="BQ43:BQ60" si="45">IF(AND(BJ43="",BK43="",BL43=""),"",MAX(BJ43:BL43))</f>
        <v/>
      </c>
      <c r="BR43" s="29">
        <f t="shared" ref="BR43:BR60" si="46">IF(AND(BM43=""),"",ROUND(AVERAGE(BM43:BQ43),0))</f>
        <v>92</v>
      </c>
      <c r="BS43" s="58">
        <v>90</v>
      </c>
      <c r="BT43" s="58"/>
      <c r="BU43" s="2"/>
      <c r="BV43" s="58"/>
      <c r="BW43" s="58">
        <v>95</v>
      </c>
      <c r="BX43" s="2"/>
      <c r="BY43" s="58"/>
      <c r="BZ43" s="58"/>
      <c r="CA43" s="58">
        <v>95</v>
      </c>
      <c r="CB43" s="58"/>
      <c r="CC43" s="58"/>
      <c r="CD43" s="2"/>
      <c r="CE43" s="58"/>
      <c r="CF43" s="58"/>
      <c r="CG43" s="2"/>
      <c r="CH43" s="29">
        <f t="shared" ref="CH43:CH60" si="47">IF(AND(BU43="",BT43="",BS43=""),"",MAX(BS43:BU43))</f>
        <v>90</v>
      </c>
      <c r="CI43" s="29">
        <f t="shared" ref="CI43:CI60" si="48">IF(AND(BW43="",BX43="",BV43=""),"",MAX(BV43:BX43))</f>
        <v>95</v>
      </c>
      <c r="CJ43" s="29">
        <f t="shared" ref="CJ43:CJ60" si="49">IF(AND(BY43="",BZ43="",CA43=""),"",MAX(BY43:CA43))</f>
        <v>95</v>
      </c>
      <c r="CK43" s="29" t="str">
        <f t="shared" ref="CK43:CK60" si="50">IF(AND(CB43="",CC43="",CD43=""),"",MAX(CB43:CD43))</f>
        <v/>
      </c>
      <c r="CL43" s="29" t="str">
        <f t="shared" ref="CL43:CL60" si="51">IF(AND(CE43="",CF43="",CG43=""),"",MAX(CE43:CG43))</f>
        <v/>
      </c>
      <c r="CM43" s="31">
        <f t="shared" ref="CM43:CM60" si="52">IF(AND(CH43=""),"",AVERAGE(BR43,CH43:CL43))</f>
        <v>93</v>
      </c>
      <c r="CN43" s="32">
        <f t="shared" ref="CN43:CN60" si="53">IF(CM43="","",ROUND(CM43,0))</f>
        <v>93</v>
      </c>
      <c r="CO43" s="35"/>
      <c r="CP43" s="58">
        <v>11</v>
      </c>
      <c r="CQ43" s="45" t="str">
        <f t="shared" ref="CQ43:CQ60" si="54">IF(CP43="","",VLOOKUP(CP43,$DE$9:$DF$20,2,0))</f>
        <v xml:space="preserve">Memiliki kemampuan pemahaman  QS Ali Imran 159,190,191,berpikir kritis, Iman Kepada Hari Ahir, Periku bekerja keras dan tanggung jawab, Pernikahan dalam Islam, Strategi Dakwah Islam, Sejarah Perkembangan Islam, </v>
      </c>
      <c r="CR43" s="35"/>
      <c r="CS43" s="58">
        <v>11</v>
      </c>
      <c r="CT43" s="45" t="str">
        <f t="shared" ref="CT43:CT60" si="55">IF(CS43="","",VLOOKUP(CS43,$DE$22:$DF$33,2,0))</f>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3" s="7"/>
      <c r="CV43" s="7"/>
      <c r="CW43" s="59"/>
      <c r="CX43" s="7"/>
      <c r="CY43" s="7"/>
      <c r="CZ43" s="7"/>
      <c r="DA43" s="7"/>
    </row>
    <row r="44" spans="1:110" ht="15" x14ac:dyDescent="0.3">
      <c r="A44" s="8">
        <v>34</v>
      </c>
      <c r="B44" s="8">
        <v>123733</v>
      </c>
      <c r="C44" s="8" t="s">
        <v>169</v>
      </c>
      <c r="D44" s="8">
        <f t="shared" si="28"/>
        <v>89</v>
      </c>
      <c r="E44" s="13" t="str">
        <f t="shared" si="29"/>
        <v>B</v>
      </c>
      <c r="F44" s="17">
        <f t="shared" si="30"/>
        <v>88</v>
      </c>
      <c r="G44" s="13" t="str">
        <f t="shared" si="31"/>
        <v>B</v>
      </c>
      <c r="H44" s="13" t="str">
        <f t="shared" si="32"/>
        <v xml:space="preserve">Memiliki kemampuan pemahaman  QS Ali Imran 159,190,191,berpikir kritis, Iman Kepada Hari Ahir, Periku bekerja keras dan tanggung jawab, Pernikahan dalam Islam, Strategi Dakwah Islam, Sejarah Perkembangan Islam, </v>
      </c>
      <c r="I44" s="8">
        <f t="shared" si="33"/>
        <v>77</v>
      </c>
      <c r="J44" s="13" t="str">
        <f t="shared" si="34"/>
        <v>C</v>
      </c>
      <c r="K44" s="20">
        <f t="shared" si="35"/>
        <v>91</v>
      </c>
      <c r="L44" s="13" t="str">
        <f t="shared" si="36"/>
        <v>A</v>
      </c>
      <c r="M44" s="8" t="str">
        <f t="shared" si="37"/>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N44" s="7"/>
      <c r="O44" s="58">
        <v>85</v>
      </c>
      <c r="P44" s="58">
        <v>90</v>
      </c>
      <c r="Q44" s="2"/>
      <c r="R44" s="58"/>
      <c r="S44" s="58"/>
      <c r="T44" s="2">
        <v>90</v>
      </c>
      <c r="U44" s="58">
        <v>90</v>
      </c>
      <c r="V44" s="58"/>
      <c r="W44" s="2"/>
      <c r="X44" s="58">
        <v>90</v>
      </c>
      <c r="Y44" s="58"/>
      <c r="Z44" s="2"/>
      <c r="AA44" s="58"/>
      <c r="AB44" s="58"/>
      <c r="AC44" s="2"/>
      <c r="AD44" s="29">
        <f t="shared" si="38"/>
        <v>89</v>
      </c>
      <c r="AE44" s="58"/>
      <c r="AF44" s="58">
        <v>90</v>
      </c>
      <c r="AG44" s="2"/>
      <c r="AH44" s="58"/>
      <c r="AI44" s="58"/>
      <c r="AJ44" s="2">
        <v>90</v>
      </c>
      <c r="AK44" s="58">
        <v>90</v>
      </c>
      <c r="AL44" s="2">
        <v>90</v>
      </c>
      <c r="AM44" s="2">
        <v>93</v>
      </c>
      <c r="AN44" s="58"/>
      <c r="AO44" s="58"/>
      <c r="AP44" s="2"/>
      <c r="AQ44" s="58"/>
      <c r="AR44" s="58"/>
      <c r="AS44" s="2"/>
      <c r="AT44" s="58">
        <v>70</v>
      </c>
      <c r="AU44" s="31">
        <f t="shared" si="39"/>
        <v>88</v>
      </c>
      <c r="AV44" s="32">
        <f t="shared" si="40"/>
        <v>88</v>
      </c>
      <c r="AW44" s="35"/>
      <c r="AX44" s="58">
        <v>75</v>
      </c>
      <c r="AY44" s="58"/>
      <c r="AZ44" s="2"/>
      <c r="BA44" s="58"/>
      <c r="BB44" s="58">
        <v>80</v>
      </c>
      <c r="BC44" s="2"/>
      <c r="BD44" s="58"/>
      <c r="BE44" s="58"/>
      <c r="BF44" s="58">
        <v>75</v>
      </c>
      <c r="BG44" s="58"/>
      <c r="BH44" s="58"/>
      <c r="BI44" s="2"/>
      <c r="BJ44" s="58"/>
      <c r="BK44" s="58"/>
      <c r="BL44" s="2"/>
      <c r="BM44" s="29">
        <f t="shared" si="41"/>
        <v>75</v>
      </c>
      <c r="BN44" s="29">
        <f t="shared" si="42"/>
        <v>80</v>
      </c>
      <c r="BO44" s="29">
        <f t="shared" si="43"/>
        <v>75</v>
      </c>
      <c r="BP44" s="29" t="str">
        <f t="shared" si="44"/>
        <v/>
      </c>
      <c r="BQ44" s="29" t="str">
        <f t="shared" si="45"/>
        <v/>
      </c>
      <c r="BR44" s="29">
        <f t="shared" si="46"/>
        <v>77</v>
      </c>
      <c r="BS44" s="58">
        <v>94</v>
      </c>
      <c r="BT44" s="58"/>
      <c r="BU44" s="2"/>
      <c r="BV44" s="58"/>
      <c r="BW44" s="58">
        <v>97</v>
      </c>
      <c r="BX44" s="2"/>
      <c r="BY44" s="58"/>
      <c r="BZ44" s="58"/>
      <c r="CA44" s="58">
        <v>95</v>
      </c>
      <c r="CB44" s="58"/>
      <c r="CC44" s="58"/>
      <c r="CD44" s="2"/>
      <c r="CE44" s="58"/>
      <c r="CF44" s="58"/>
      <c r="CG44" s="2"/>
      <c r="CH44" s="29">
        <f t="shared" si="47"/>
        <v>94</v>
      </c>
      <c r="CI44" s="29">
        <f t="shared" si="48"/>
        <v>97</v>
      </c>
      <c r="CJ44" s="29">
        <f t="shared" si="49"/>
        <v>95</v>
      </c>
      <c r="CK44" s="29" t="str">
        <f t="shared" si="50"/>
        <v/>
      </c>
      <c r="CL44" s="29" t="str">
        <f t="shared" si="51"/>
        <v/>
      </c>
      <c r="CM44" s="31">
        <f t="shared" si="52"/>
        <v>90.75</v>
      </c>
      <c r="CN44" s="32">
        <f t="shared" si="53"/>
        <v>91</v>
      </c>
      <c r="CO44" s="35"/>
      <c r="CP44" s="58">
        <v>11</v>
      </c>
      <c r="CQ44" s="45" t="str">
        <f t="shared" si="54"/>
        <v xml:space="preserve">Memiliki kemampuan pemahaman  QS Ali Imran 159,190,191,berpikir kritis, Iman Kepada Hari Ahir, Periku bekerja keras dan tanggung jawab, Pernikahan dalam Islam, Strategi Dakwah Islam, Sejarah Perkembangan Islam, </v>
      </c>
      <c r="CR44" s="35"/>
      <c r="CS44" s="58">
        <v>11</v>
      </c>
      <c r="CT44" s="45" t="str">
        <f t="shared" si="55"/>
        <v xml:space="preserve">Memiliki keterampilan  Mencari tajwid dan menghafal ,QS Ali Imran 159,190,191, Mengumpulkan bahan power point Iman pada hari ahir, Mencari contoh2 bekerja kelas dan tanggung jawab, Contoh tatacara pernikah dalam Islam, Contoh Strategi dakwah Islam, Merangkum Sejarah Perkembangan Islam, </v>
      </c>
      <c r="CU44" s="7"/>
      <c r="CV44" s="7"/>
      <c r="CW44" s="59"/>
      <c r="CX44" s="7"/>
      <c r="CY44" s="7"/>
      <c r="CZ44" s="7"/>
      <c r="DA44" s="7"/>
    </row>
    <row r="45" spans="1:110" ht="15" x14ac:dyDescent="0.3">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ht="15" x14ac:dyDescent="0.3">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ht="15" x14ac:dyDescent="0.3">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ht="15" x14ac:dyDescent="0.3">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ht="15" x14ac:dyDescent="0.3">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ht="15" x14ac:dyDescent="0.3">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ht="15" x14ac:dyDescent="0.3">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ht="15" x14ac:dyDescent="0.3">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ht="15" x14ac:dyDescent="0.3">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ht="15" x14ac:dyDescent="0.3">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ht="15" x14ac:dyDescent="0.3">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ht="15" x14ac:dyDescent="0.3">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ht="15" x14ac:dyDescent="0.3">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ht="15" x14ac:dyDescent="0.3">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ht="15" x14ac:dyDescent="0.3">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ht="15" x14ac:dyDescent="0.3">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CN8:CN10"/>
    <mergeCell ref="CS8:CS10"/>
    <mergeCell ref="CY11:DA11"/>
    <mergeCell ref="H3:J3"/>
    <mergeCell ref="H4:J4"/>
    <mergeCell ref="K9:M9"/>
    <mergeCell ref="CB9:CD9"/>
    <mergeCell ref="CE9:CG9"/>
    <mergeCell ref="I8:M8"/>
    <mergeCell ref="D7:M7"/>
    <mergeCell ref="I9:J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F9:H9"/>
    <mergeCell ref="D8:H8"/>
    <mergeCell ref="D9:E9"/>
  </mergeCells>
  <conditionalFormatting sqref="O11">
    <cfRule type="cellIs" dxfId="5621" priority="341" operator="lessThan">
      <formula>$C$4</formula>
    </cfRule>
  </conditionalFormatting>
  <conditionalFormatting sqref="O12">
    <cfRule type="cellIs" dxfId="5620" priority="342" operator="lessThan">
      <formula>$C$4</formula>
    </cfRule>
  </conditionalFormatting>
  <conditionalFormatting sqref="O13">
    <cfRule type="cellIs" dxfId="5619" priority="343" operator="lessThan">
      <formula>$C$4</formula>
    </cfRule>
  </conditionalFormatting>
  <conditionalFormatting sqref="O14">
    <cfRule type="cellIs" dxfId="5618" priority="344" operator="lessThan">
      <formula>$C$4</formula>
    </cfRule>
  </conditionalFormatting>
  <conditionalFormatting sqref="O15">
    <cfRule type="cellIs" dxfId="5617" priority="345" operator="lessThan">
      <formula>$C$4</formula>
    </cfRule>
  </conditionalFormatting>
  <conditionalFormatting sqref="O16">
    <cfRule type="cellIs" dxfId="5616" priority="346" operator="lessThan">
      <formula>$C$4</formula>
    </cfRule>
  </conditionalFormatting>
  <conditionalFormatting sqref="O17">
    <cfRule type="cellIs" dxfId="5615" priority="347" operator="lessThan">
      <formula>$C$4</formula>
    </cfRule>
  </conditionalFormatting>
  <conditionalFormatting sqref="O18">
    <cfRule type="cellIs" dxfId="5614" priority="348" operator="lessThan">
      <formula>$C$4</formula>
    </cfRule>
  </conditionalFormatting>
  <conditionalFormatting sqref="O19">
    <cfRule type="cellIs" dxfId="5613" priority="349" operator="lessThan">
      <formula>$C$4</formula>
    </cfRule>
  </conditionalFormatting>
  <conditionalFormatting sqref="O20">
    <cfRule type="cellIs" dxfId="5612" priority="350" operator="lessThan">
      <formula>$C$4</formula>
    </cfRule>
  </conditionalFormatting>
  <conditionalFormatting sqref="O21">
    <cfRule type="cellIs" dxfId="5611" priority="351" operator="lessThan">
      <formula>$C$4</formula>
    </cfRule>
  </conditionalFormatting>
  <conditionalFormatting sqref="O22">
    <cfRule type="cellIs" dxfId="5610" priority="352" operator="lessThan">
      <formula>$C$4</formula>
    </cfRule>
  </conditionalFormatting>
  <conditionalFormatting sqref="O23">
    <cfRule type="cellIs" dxfId="5609" priority="353" operator="lessThan">
      <formula>$C$4</formula>
    </cfRule>
  </conditionalFormatting>
  <conditionalFormatting sqref="O24">
    <cfRule type="cellIs" dxfId="5608" priority="354" operator="lessThan">
      <formula>$C$4</formula>
    </cfRule>
  </conditionalFormatting>
  <conditionalFormatting sqref="O25">
    <cfRule type="cellIs" dxfId="5607" priority="355" operator="lessThan">
      <formula>$C$4</formula>
    </cfRule>
  </conditionalFormatting>
  <conditionalFormatting sqref="O26">
    <cfRule type="cellIs" dxfId="5606" priority="356" operator="lessThan">
      <formula>$C$4</formula>
    </cfRule>
  </conditionalFormatting>
  <conditionalFormatting sqref="O27">
    <cfRule type="cellIs" dxfId="5605" priority="357" operator="lessThan">
      <formula>$C$4</formula>
    </cfRule>
  </conditionalFormatting>
  <conditionalFormatting sqref="O28">
    <cfRule type="cellIs" dxfId="5604" priority="358" operator="lessThan">
      <formula>$C$4</formula>
    </cfRule>
  </conditionalFormatting>
  <conditionalFormatting sqref="O29">
    <cfRule type="cellIs" dxfId="5603" priority="359" operator="lessThan">
      <formula>$C$4</formula>
    </cfRule>
  </conditionalFormatting>
  <conditionalFormatting sqref="O30">
    <cfRule type="cellIs" dxfId="5602" priority="360" operator="lessThan">
      <formula>$C$4</formula>
    </cfRule>
  </conditionalFormatting>
  <conditionalFormatting sqref="O31">
    <cfRule type="cellIs" dxfId="5601" priority="361" operator="lessThan">
      <formula>$C$4</formula>
    </cfRule>
  </conditionalFormatting>
  <conditionalFormatting sqref="O32">
    <cfRule type="cellIs" dxfId="5600" priority="362" operator="lessThan">
      <formula>$C$4</formula>
    </cfRule>
  </conditionalFormatting>
  <conditionalFormatting sqref="O33">
    <cfRule type="cellIs" dxfId="5599" priority="363" operator="lessThan">
      <formula>$C$4</formula>
    </cfRule>
  </conditionalFormatting>
  <conditionalFormatting sqref="O34">
    <cfRule type="cellIs" dxfId="5598" priority="364" operator="lessThan">
      <formula>$C$4</formula>
    </cfRule>
  </conditionalFormatting>
  <conditionalFormatting sqref="O35">
    <cfRule type="cellIs" dxfId="5597" priority="365" operator="lessThan">
      <formula>$C$4</formula>
    </cfRule>
  </conditionalFormatting>
  <conditionalFormatting sqref="O36">
    <cfRule type="cellIs" dxfId="5596" priority="366" operator="lessThan">
      <formula>$C$4</formula>
    </cfRule>
  </conditionalFormatting>
  <conditionalFormatting sqref="O37">
    <cfRule type="cellIs" dxfId="5595" priority="367" operator="lessThan">
      <formula>$C$4</formula>
    </cfRule>
  </conditionalFormatting>
  <conditionalFormatting sqref="O38">
    <cfRule type="cellIs" dxfId="5594" priority="368" operator="lessThan">
      <formula>$C$4</formula>
    </cfRule>
  </conditionalFormatting>
  <conditionalFormatting sqref="O39">
    <cfRule type="cellIs" dxfId="5593" priority="369" operator="lessThan">
      <formula>$C$4</formula>
    </cfRule>
  </conditionalFormatting>
  <conditionalFormatting sqref="O40">
    <cfRule type="cellIs" dxfId="5592" priority="370" operator="lessThan">
      <formula>$C$4</formula>
    </cfRule>
  </conditionalFormatting>
  <conditionalFormatting sqref="O41">
    <cfRule type="cellIs" dxfId="5591" priority="371" operator="lessThan">
      <formula>$C$4</formula>
    </cfRule>
  </conditionalFormatting>
  <conditionalFormatting sqref="O42">
    <cfRule type="cellIs" dxfId="5590" priority="372" operator="lessThan">
      <formula>$C$4</formula>
    </cfRule>
  </conditionalFormatting>
  <conditionalFormatting sqref="O43">
    <cfRule type="cellIs" dxfId="5589" priority="373" operator="lessThan">
      <formula>$C$4</formula>
    </cfRule>
  </conditionalFormatting>
  <conditionalFormatting sqref="O44">
    <cfRule type="cellIs" dxfId="5588" priority="374" operator="lessThan">
      <formula>$C$4</formula>
    </cfRule>
  </conditionalFormatting>
  <conditionalFormatting sqref="O45">
    <cfRule type="cellIs" dxfId="5587" priority="375" operator="lessThan">
      <formula>$C$4</formula>
    </cfRule>
  </conditionalFormatting>
  <conditionalFormatting sqref="O46">
    <cfRule type="cellIs" dxfId="5586" priority="376" operator="lessThan">
      <formula>$C$4</formula>
    </cfRule>
  </conditionalFormatting>
  <conditionalFormatting sqref="O47">
    <cfRule type="cellIs" dxfId="5585" priority="377" operator="lessThan">
      <formula>$C$4</formula>
    </cfRule>
  </conditionalFormatting>
  <conditionalFormatting sqref="O48">
    <cfRule type="cellIs" dxfId="5584" priority="378" operator="lessThan">
      <formula>$C$4</formula>
    </cfRule>
  </conditionalFormatting>
  <conditionalFormatting sqref="O49">
    <cfRule type="cellIs" dxfId="5583" priority="379" operator="lessThan">
      <formula>$C$4</formula>
    </cfRule>
  </conditionalFormatting>
  <conditionalFormatting sqref="O50">
    <cfRule type="cellIs" dxfId="5582" priority="380" operator="lessThan">
      <formula>$C$4</formula>
    </cfRule>
  </conditionalFormatting>
  <conditionalFormatting sqref="O51">
    <cfRule type="cellIs" dxfId="5581" priority="381" operator="lessThan">
      <formula>$C$4</formula>
    </cfRule>
  </conditionalFormatting>
  <conditionalFormatting sqref="O52">
    <cfRule type="cellIs" dxfId="5580" priority="382" operator="lessThan">
      <formula>$C$4</formula>
    </cfRule>
  </conditionalFormatting>
  <conditionalFormatting sqref="O53">
    <cfRule type="cellIs" dxfId="5579" priority="383" operator="lessThan">
      <formula>$C$4</formula>
    </cfRule>
  </conditionalFormatting>
  <conditionalFormatting sqref="O54">
    <cfRule type="cellIs" dxfId="5578" priority="384" operator="lessThan">
      <formula>$C$4</formula>
    </cfRule>
  </conditionalFormatting>
  <conditionalFormatting sqref="O55">
    <cfRule type="cellIs" dxfId="5577" priority="385" operator="lessThan">
      <formula>$C$4</formula>
    </cfRule>
  </conditionalFormatting>
  <conditionalFormatting sqref="O56">
    <cfRule type="cellIs" dxfId="5576" priority="386" operator="lessThan">
      <formula>$C$4</formula>
    </cfRule>
  </conditionalFormatting>
  <conditionalFormatting sqref="O57">
    <cfRule type="cellIs" dxfId="5575" priority="387" operator="lessThan">
      <formula>$C$4</formula>
    </cfRule>
  </conditionalFormatting>
  <conditionalFormatting sqref="O58">
    <cfRule type="cellIs" dxfId="5574" priority="388" operator="lessThan">
      <formula>$C$4</formula>
    </cfRule>
  </conditionalFormatting>
  <conditionalFormatting sqref="O59">
    <cfRule type="cellIs" dxfId="5573" priority="389" operator="lessThan">
      <formula>$C$4</formula>
    </cfRule>
  </conditionalFormatting>
  <conditionalFormatting sqref="O60">
    <cfRule type="cellIs" dxfId="5572" priority="390" operator="lessThan">
      <formula>$C$4</formula>
    </cfRule>
  </conditionalFormatting>
  <conditionalFormatting sqref="P11">
    <cfRule type="cellIs" dxfId="5571" priority="391" operator="lessThan">
      <formula>$C$4</formula>
    </cfRule>
  </conditionalFormatting>
  <conditionalFormatting sqref="P12">
    <cfRule type="cellIs" dxfId="5570" priority="392" operator="lessThan">
      <formula>$C$4</formula>
    </cfRule>
  </conditionalFormatting>
  <conditionalFormatting sqref="P13">
    <cfRule type="cellIs" dxfId="5569" priority="393" operator="lessThan">
      <formula>$C$4</formula>
    </cfRule>
  </conditionalFormatting>
  <conditionalFormatting sqref="P14">
    <cfRule type="cellIs" dxfId="5568" priority="394" operator="lessThan">
      <formula>$C$4</formula>
    </cfRule>
  </conditionalFormatting>
  <conditionalFormatting sqref="P15">
    <cfRule type="cellIs" dxfId="5567" priority="395" operator="lessThan">
      <formula>$C$4</formula>
    </cfRule>
  </conditionalFormatting>
  <conditionalFormatting sqref="P16">
    <cfRule type="cellIs" dxfId="5566" priority="396" operator="lessThan">
      <formula>$C$4</formula>
    </cfRule>
  </conditionalFormatting>
  <conditionalFormatting sqref="P17">
    <cfRule type="cellIs" dxfId="5565" priority="397" operator="lessThan">
      <formula>$C$4</formula>
    </cfRule>
  </conditionalFormatting>
  <conditionalFormatting sqref="P18">
    <cfRule type="cellIs" dxfId="5564" priority="398" operator="lessThan">
      <formula>$C$4</formula>
    </cfRule>
  </conditionalFormatting>
  <conditionalFormatting sqref="P19">
    <cfRule type="cellIs" dxfId="5563" priority="399" operator="lessThan">
      <formula>$C$4</formula>
    </cfRule>
  </conditionalFormatting>
  <conditionalFormatting sqref="P20">
    <cfRule type="cellIs" dxfId="5562" priority="400" operator="lessThan">
      <formula>$C$4</formula>
    </cfRule>
  </conditionalFormatting>
  <conditionalFormatting sqref="P21">
    <cfRule type="cellIs" dxfId="5561" priority="401" operator="lessThan">
      <formula>$C$4</formula>
    </cfRule>
  </conditionalFormatting>
  <conditionalFormatting sqref="P22">
    <cfRule type="cellIs" dxfId="5560" priority="402" operator="lessThan">
      <formula>$C$4</formula>
    </cfRule>
  </conditionalFormatting>
  <conditionalFormatting sqref="P23">
    <cfRule type="cellIs" dxfId="5559" priority="403" operator="lessThan">
      <formula>$C$4</formula>
    </cfRule>
  </conditionalFormatting>
  <conditionalFormatting sqref="P24">
    <cfRule type="cellIs" dxfId="5558" priority="404" operator="lessThan">
      <formula>$C$4</formula>
    </cfRule>
  </conditionalFormatting>
  <conditionalFormatting sqref="P25">
    <cfRule type="cellIs" dxfId="5557" priority="405" operator="lessThan">
      <formula>$C$4</formula>
    </cfRule>
  </conditionalFormatting>
  <conditionalFormatting sqref="P26">
    <cfRule type="cellIs" dxfId="5556" priority="406" operator="lessThan">
      <formula>$C$4</formula>
    </cfRule>
  </conditionalFormatting>
  <conditionalFormatting sqref="P27">
    <cfRule type="cellIs" dxfId="5555" priority="407" operator="lessThan">
      <formula>$C$4</formula>
    </cfRule>
  </conditionalFormatting>
  <conditionalFormatting sqref="P28">
    <cfRule type="cellIs" dxfId="5554" priority="408" operator="lessThan">
      <formula>$C$4</formula>
    </cfRule>
  </conditionalFormatting>
  <conditionalFormatting sqref="P29">
    <cfRule type="cellIs" dxfId="5553" priority="409" operator="lessThan">
      <formula>$C$4</formula>
    </cfRule>
  </conditionalFormatting>
  <conditionalFormatting sqref="P30">
    <cfRule type="cellIs" dxfId="5552" priority="410" operator="lessThan">
      <formula>$C$4</formula>
    </cfRule>
  </conditionalFormatting>
  <conditionalFormatting sqref="P31">
    <cfRule type="cellIs" dxfId="5551" priority="411" operator="lessThan">
      <formula>$C$4</formula>
    </cfRule>
  </conditionalFormatting>
  <conditionalFormatting sqref="P32">
    <cfRule type="cellIs" dxfId="5550" priority="412" operator="lessThan">
      <formula>$C$4</formula>
    </cfRule>
  </conditionalFormatting>
  <conditionalFormatting sqref="P33">
    <cfRule type="cellIs" dxfId="5549" priority="413" operator="lessThan">
      <formula>$C$4</formula>
    </cfRule>
  </conditionalFormatting>
  <conditionalFormatting sqref="P34">
    <cfRule type="cellIs" dxfId="5548" priority="414" operator="lessThan">
      <formula>$C$4</formula>
    </cfRule>
  </conditionalFormatting>
  <conditionalFormatting sqref="P35">
    <cfRule type="cellIs" dxfId="5547" priority="415" operator="lessThan">
      <formula>$C$4</formula>
    </cfRule>
  </conditionalFormatting>
  <conditionalFormatting sqref="P36">
    <cfRule type="cellIs" dxfId="5546" priority="416" operator="lessThan">
      <formula>$C$4</formula>
    </cfRule>
  </conditionalFormatting>
  <conditionalFormatting sqref="P37">
    <cfRule type="cellIs" dxfId="5545" priority="417" operator="lessThan">
      <formula>$C$4</formula>
    </cfRule>
  </conditionalFormatting>
  <conditionalFormatting sqref="P38">
    <cfRule type="cellIs" dxfId="5544" priority="418" operator="lessThan">
      <formula>$C$4</formula>
    </cfRule>
  </conditionalFormatting>
  <conditionalFormatting sqref="P39">
    <cfRule type="cellIs" dxfId="5543" priority="419" operator="lessThan">
      <formula>$C$4</formula>
    </cfRule>
  </conditionalFormatting>
  <conditionalFormatting sqref="P40">
    <cfRule type="cellIs" dxfId="5542" priority="420" operator="lessThan">
      <formula>$C$4</formula>
    </cfRule>
  </conditionalFormatting>
  <conditionalFormatting sqref="P41">
    <cfRule type="cellIs" dxfId="5541" priority="421" operator="lessThan">
      <formula>$C$4</formula>
    </cfRule>
  </conditionalFormatting>
  <conditionalFormatting sqref="P42">
    <cfRule type="cellIs" dxfId="5540" priority="422" operator="lessThan">
      <formula>$C$4</formula>
    </cfRule>
  </conditionalFormatting>
  <conditionalFormatting sqref="P43">
    <cfRule type="cellIs" dxfId="5539" priority="423" operator="lessThan">
      <formula>$C$4</formula>
    </cfRule>
  </conditionalFormatting>
  <conditionalFormatting sqref="P44">
    <cfRule type="cellIs" dxfId="5538" priority="424" operator="lessThan">
      <formula>$C$4</formula>
    </cfRule>
  </conditionalFormatting>
  <conditionalFormatting sqref="P45">
    <cfRule type="cellIs" dxfId="5537" priority="425" operator="lessThan">
      <formula>$C$4</formula>
    </cfRule>
  </conditionalFormatting>
  <conditionalFormatting sqref="P46">
    <cfRule type="cellIs" dxfId="5536" priority="426" operator="lessThan">
      <formula>$C$4</formula>
    </cfRule>
  </conditionalFormatting>
  <conditionalFormatting sqref="P47">
    <cfRule type="cellIs" dxfId="5535" priority="427" operator="lessThan">
      <formula>$C$4</formula>
    </cfRule>
  </conditionalFormatting>
  <conditionalFormatting sqref="P48">
    <cfRule type="cellIs" dxfId="5534" priority="428" operator="lessThan">
      <formula>$C$4</formula>
    </cfRule>
  </conditionalFormatting>
  <conditionalFormatting sqref="P49">
    <cfRule type="cellIs" dxfId="5533" priority="429" operator="lessThan">
      <formula>$C$4</formula>
    </cfRule>
  </conditionalFormatting>
  <conditionalFormatting sqref="P50">
    <cfRule type="cellIs" dxfId="5532" priority="430" operator="lessThan">
      <formula>$C$4</formula>
    </cfRule>
  </conditionalFormatting>
  <conditionalFormatting sqref="P51">
    <cfRule type="cellIs" dxfId="5531" priority="431" operator="lessThan">
      <formula>$C$4</formula>
    </cfRule>
  </conditionalFormatting>
  <conditionalFormatting sqref="P52">
    <cfRule type="cellIs" dxfId="5530" priority="432" operator="lessThan">
      <formula>$C$4</formula>
    </cfRule>
  </conditionalFormatting>
  <conditionalFormatting sqref="P53">
    <cfRule type="cellIs" dxfId="5529" priority="433" operator="lessThan">
      <formula>$C$4</formula>
    </cfRule>
  </conditionalFormatting>
  <conditionalFormatting sqref="P54">
    <cfRule type="cellIs" dxfId="5528" priority="434" operator="lessThan">
      <formula>$C$4</formula>
    </cfRule>
  </conditionalFormatting>
  <conditionalFormatting sqref="P55">
    <cfRule type="cellIs" dxfId="5527" priority="435" operator="lessThan">
      <formula>$C$4</formula>
    </cfRule>
  </conditionalFormatting>
  <conditionalFormatting sqref="P56">
    <cfRule type="cellIs" dxfId="5526" priority="436" operator="lessThan">
      <formula>$C$4</formula>
    </cfRule>
  </conditionalFormatting>
  <conditionalFormatting sqref="P57">
    <cfRule type="cellIs" dxfId="5525" priority="437" operator="lessThan">
      <formula>$C$4</formula>
    </cfRule>
  </conditionalFormatting>
  <conditionalFormatting sqref="P58">
    <cfRule type="cellIs" dxfId="5524" priority="438" operator="lessThan">
      <formula>$C$4</formula>
    </cfRule>
  </conditionalFormatting>
  <conditionalFormatting sqref="P59">
    <cfRule type="cellIs" dxfId="5523" priority="439" operator="lessThan">
      <formula>$C$4</formula>
    </cfRule>
  </conditionalFormatting>
  <conditionalFormatting sqref="P60">
    <cfRule type="cellIs" dxfId="5522" priority="440" operator="lessThan">
      <formula>$C$4</formula>
    </cfRule>
  </conditionalFormatting>
  <conditionalFormatting sqref="Q11">
    <cfRule type="cellIs" dxfId="5521" priority="441" operator="lessThan">
      <formula>$C$4</formula>
    </cfRule>
  </conditionalFormatting>
  <conditionalFormatting sqref="Q12">
    <cfRule type="cellIs" dxfId="5520" priority="442" operator="lessThan">
      <formula>$C$4</formula>
    </cfRule>
  </conditionalFormatting>
  <conditionalFormatting sqref="Q13">
    <cfRule type="cellIs" dxfId="5519" priority="443" operator="lessThan">
      <formula>$C$4</formula>
    </cfRule>
  </conditionalFormatting>
  <conditionalFormatting sqref="Q14">
    <cfRule type="cellIs" dxfId="5518" priority="444" operator="lessThan">
      <formula>$C$4</formula>
    </cfRule>
  </conditionalFormatting>
  <conditionalFormatting sqref="Q15">
    <cfRule type="cellIs" dxfId="5517" priority="445" operator="lessThan">
      <formula>$C$4</formula>
    </cfRule>
  </conditionalFormatting>
  <conditionalFormatting sqref="Q16">
    <cfRule type="cellIs" dxfId="5516" priority="446" operator="lessThan">
      <formula>$C$4</formula>
    </cfRule>
  </conditionalFormatting>
  <conditionalFormatting sqref="Q17">
    <cfRule type="cellIs" dxfId="5515" priority="447" operator="lessThan">
      <formula>$C$4</formula>
    </cfRule>
  </conditionalFormatting>
  <conditionalFormatting sqref="Q18">
    <cfRule type="cellIs" dxfId="5514" priority="448" operator="lessThan">
      <formula>$C$4</formula>
    </cfRule>
  </conditionalFormatting>
  <conditionalFormatting sqref="Q19">
    <cfRule type="cellIs" dxfId="5513" priority="449" operator="lessThan">
      <formula>$C$4</formula>
    </cfRule>
  </conditionalFormatting>
  <conditionalFormatting sqref="Q20">
    <cfRule type="cellIs" dxfId="5512" priority="450" operator="lessThan">
      <formula>$C$4</formula>
    </cfRule>
  </conditionalFormatting>
  <conditionalFormatting sqref="Q21">
    <cfRule type="cellIs" dxfId="5511" priority="451" operator="lessThan">
      <formula>$C$4</formula>
    </cfRule>
  </conditionalFormatting>
  <conditionalFormatting sqref="Q22">
    <cfRule type="cellIs" dxfId="5510" priority="452" operator="lessThan">
      <formula>$C$4</formula>
    </cfRule>
  </conditionalFormatting>
  <conditionalFormatting sqref="Q23">
    <cfRule type="cellIs" dxfId="5509" priority="453" operator="lessThan">
      <formula>$C$4</formula>
    </cfRule>
  </conditionalFormatting>
  <conditionalFormatting sqref="Q24">
    <cfRule type="cellIs" dxfId="5508" priority="454" operator="lessThan">
      <formula>$C$4</formula>
    </cfRule>
  </conditionalFormatting>
  <conditionalFormatting sqref="Q25">
    <cfRule type="cellIs" dxfId="5507" priority="455" operator="lessThan">
      <formula>$C$4</formula>
    </cfRule>
  </conditionalFormatting>
  <conditionalFormatting sqref="Q26">
    <cfRule type="cellIs" dxfId="5506" priority="456" operator="lessThan">
      <formula>$C$4</formula>
    </cfRule>
  </conditionalFormatting>
  <conditionalFormatting sqref="Q27">
    <cfRule type="cellIs" dxfId="5505" priority="457" operator="lessThan">
      <formula>$C$4</formula>
    </cfRule>
  </conditionalFormatting>
  <conditionalFormatting sqref="Q28">
    <cfRule type="cellIs" dxfId="5504" priority="458" operator="lessThan">
      <formula>$C$4</formula>
    </cfRule>
  </conditionalFormatting>
  <conditionalFormatting sqref="Q29">
    <cfRule type="cellIs" dxfId="5503" priority="459" operator="lessThan">
      <formula>$C$4</formula>
    </cfRule>
  </conditionalFormatting>
  <conditionalFormatting sqref="Q30">
    <cfRule type="cellIs" dxfId="5502" priority="460" operator="lessThan">
      <formula>$C$4</formula>
    </cfRule>
  </conditionalFormatting>
  <conditionalFormatting sqref="Q31">
    <cfRule type="cellIs" dxfId="5501" priority="461" operator="lessThan">
      <formula>$C$4</formula>
    </cfRule>
  </conditionalFormatting>
  <conditionalFormatting sqref="Q32">
    <cfRule type="cellIs" dxfId="5500" priority="462" operator="lessThan">
      <formula>$C$4</formula>
    </cfRule>
  </conditionalFormatting>
  <conditionalFormatting sqref="Q33">
    <cfRule type="cellIs" dxfId="5499" priority="463" operator="lessThan">
      <formula>$C$4</formula>
    </cfRule>
  </conditionalFormatting>
  <conditionalFormatting sqref="Q34">
    <cfRule type="cellIs" dxfId="5498" priority="464" operator="lessThan">
      <formula>$C$4</formula>
    </cfRule>
  </conditionalFormatting>
  <conditionalFormatting sqref="Q35">
    <cfRule type="cellIs" dxfId="5497" priority="465" operator="lessThan">
      <formula>$C$4</formula>
    </cfRule>
  </conditionalFormatting>
  <conditionalFormatting sqref="Q36">
    <cfRule type="cellIs" dxfId="5496" priority="466" operator="lessThan">
      <formula>$C$4</formula>
    </cfRule>
  </conditionalFormatting>
  <conditionalFormatting sqref="Q37">
    <cfRule type="cellIs" dxfId="5495" priority="467" operator="lessThan">
      <formula>$C$4</formula>
    </cfRule>
  </conditionalFormatting>
  <conditionalFormatting sqref="Q38">
    <cfRule type="cellIs" dxfId="5494" priority="468" operator="lessThan">
      <formula>$C$4</formula>
    </cfRule>
  </conditionalFormatting>
  <conditionalFormatting sqref="Q39">
    <cfRule type="cellIs" dxfId="5493" priority="469" operator="lessThan">
      <formula>$C$4</formula>
    </cfRule>
  </conditionalFormatting>
  <conditionalFormatting sqref="Q40">
    <cfRule type="cellIs" dxfId="5492" priority="470" operator="lessThan">
      <formula>$C$4</formula>
    </cfRule>
  </conditionalFormatting>
  <conditionalFormatting sqref="Q41">
    <cfRule type="cellIs" dxfId="5491" priority="471" operator="lessThan">
      <formula>$C$4</formula>
    </cfRule>
  </conditionalFormatting>
  <conditionalFormatting sqref="Q42">
    <cfRule type="cellIs" dxfId="5490" priority="472" operator="lessThan">
      <formula>$C$4</formula>
    </cfRule>
  </conditionalFormatting>
  <conditionalFormatting sqref="Q43">
    <cfRule type="cellIs" dxfId="5489" priority="473" operator="lessThan">
      <formula>$C$4</formula>
    </cfRule>
  </conditionalFormatting>
  <conditionalFormatting sqref="Q44">
    <cfRule type="cellIs" dxfId="5488" priority="474" operator="lessThan">
      <formula>$C$4</formula>
    </cfRule>
  </conditionalFormatting>
  <conditionalFormatting sqref="Q45">
    <cfRule type="cellIs" dxfId="5487" priority="475" operator="lessThan">
      <formula>$C$4</formula>
    </cfRule>
  </conditionalFormatting>
  <conditionalFormatting sqref="Q46">
    <cfRule type="cellIs" dxfId="5486" priority="476" operator="lessThan">
      <formula>$C$4</formula>
    </cfRule>
  </conditionalFormatting>
  <conditionalFormatting sqref="Q47">
    <cfRule type="cellIs" dxfId="5485" priority="477" operator="lessThan">
      <formula>$C$4</formula>
    </cfRule>
  </conditionalFormatting>
  <conditionalFormatting sqref="Q48">
    <cfRule type="cellIs" dxfId="5484" priority="478" operator="lessThan">
      <formula>$C$4</formula>
    </cfRule>
  </conditionalFormatting>
  <conditionalFormatting sqref="Q49">
    <cfRule type="cellIs" dxfId="5483" priority="479" operator="lessThan">
      <formula>$C$4</formula>
    </cfRule>
  </conditionalFormatting>
  <conditionalFormatting sqref="Q50">
    <cfRule type="cellIs" dxfId="5482" priority="480" operator="lessThan">
      <formula>$C$4</formula>
    </cfRule>
  </conditionalFormatting>
  <conditionalFormatting sqref="Q51">
    <cfRule type="cellIs" dxfId="5481" priority="481" operator="lessThan">
      <formula>$C$4</formula>
    </cfRule>
  </conditionalFormatting>
  <conditionalFormatting sqref="Q52">
    <cfRule type="cellIs" dxfId="5480" priority="482" operator="lessThan">
      <formula>$C$4</formula>
    </cfRule>
  </conditionalFormatting>
  <conditionalFormatting sqref="Q53">
    <cfRule type="cellIs" dxfId="5479" priority="483" operator="lessThan">
      <formula>$C$4</formula>
    </cfRule>
  </conditionalFormatting>
  <conditionalFormatting sqref="Q54">
    <cfRule type="cellIs" dxfId="5478" priority="484" operator="lessThan">
      <formula>$C$4</formula>
    </cfRule>
  </conditionalFormatting>
  <conditionalFormatting sqref="Q55">
    <cfRule type="cellIs" dxfId="5477" priority="485" operator="lessThan">
      <formula>$C$4</formula>
    </cfRule>
  </conditionalFormatting>
  <conditionalFormatting sqref="Q56">
    <cfRule type="cellIs" dxfId="5476" priority="486" operator="lessThan">
      <formula>$C$4</formula>
    </cfRule>
  </conditionalFormatting>
  <conditionalFormatting sqref="Q57">
    <cfRule type="cellIs" dxfId="5475" priority="487" operator="lessThan">
      <formula>$C$4</formula>
    </cfRule>
  </conditionalFormatting>
  <conditionalFormatting sqref="Q58">
    <cfRule type="cellIs" dxfId="5474" priority="488" operator="lessThan">
      <formula>$C$4</formula>
    </cfRule>
  </conditionalFormatting>
  <conditionalFormatting sqref="Q59">
    <cfRule type="cellIs" dxfId="5473" priority="489" operator="lessThan">
      <formula>$C$4</formula>
    </cfRule>
  </conditionalFormatting>
  <conditionalFormatting sqref="Q60">
    <cfRule type="cellIs" dxfId="5472" priority="490" operator="lessThan">
      <formula>$C$4</formula>
    </cfRule>
  </conditionalFormatting>
  <conditionalFormatting sqref="T11">
    <cfRule type="cellIs" dxfId="5471" priority="491" operator="lessThan">
      <formula>$C$4</formula>
    </cfRule>
  </conditionalFormatting>
  <conditionalFormatting sqref="T12">
    <cfRule type="cellIs" dxfId="5470" priority="492" operator="lessThan">
      <formula>$C$4</formula>
    </cfRule>
  </conditionalFormatting>
  <conditionalFormatting sqref="T13">
    <cfRule type="cellIs" dxfId="5469" priority="493" operator="lessThan">
      <formula>$C$4</formula>
    </cfRule>
  </conditionalFormatting>
  <conditionalFormatting sqref="T14">
    <cfRule type="cellIs" dxfId="5468" priority="494" operator="lessThan">
      <formula>$C$4</formula>
    </cfRule>
  </conditionalFormatting>
  <conditionalFormatting sqref="T15">
    <cfRule type="cellIs" dxfId="5467" priority="495" operator="lessThan">
      <formula>$C$4</formula>
    </cfRule>
  </conditionalFormatting>
  <conditionalFormatting sqref="T16">
    <cfRule type="cellIs" dxfId="5466" priority="496" operator="lessThan">
      <formula>$C$4</formula>
    </cfRule>
  </conditionalFormatting>
  <conditionalFormatting sqref="T17">
    <cfRule type="cellIs" dxfId="5465" priority="497" operator="lessThan">
      <formula>$C$4</formula>
    </cfRule>
  </conditionalFormatting>
  <conditionalFormatting sqref="T18">
    <cfRule type="cellIs" dxfId="5464" priority="498" operator="lessThan">
      <formula>$C$4</formula>
    </cfRule>
  </conditionalFormatting>
  <conditionalFormatting sqref="T19">
    <cfRule type="cellIs" dxfId="5463" priority="499" operator="lessThan">
      <formula>$C$4</formula>
    </cfRule>
  </conditionalFormatting>
  <conditionalFormatting sqref="T20">
    <cfRule type="cellIs" dxfId="5462" priority="500" operator="lessThan">
      <formula>$C$4</formula>
    </cfRule>
  </conditionalFormatting>
  <conditionalFormatting sqref="T21">
    <cfRule type="cellIs" dxfId="5461" priority="501" operator="lessThan">
      <formula>$C$4</formula>
    </cfRule>
  </conditionalFormatting>
  <conditionalFormatting sqref="T22">
    <cfRule type="cellIs" dxfId="5460" priority="502" operator="lessThan">
      <formula>$C$4</formula>
    </cfRule>
  </conditionalFormatting>
  <conditionalFormatting sqref="T23">
    <cfRule type="cellIs" dxfId="5459" priority="503" operator="lessThan">
      <formula>$C$4</formula>
    </cfRule>
  </conditionalFormatting>
  <conditionalFormatting sqref="T24">
    <cfRule type="cellIs" dxfId="5458" priority="504" operator="lessThan">
      <formula>$C$4</formula>
    </cfRule>
  </conditionalFormatting>
  <conditionalFormatting sqref="T25">
    <cfRule type="cellIs" dxfId="5457" priority="505" operator="lessThan">
      <formula>$C$4</formula>
    </cfRule>
  </conditionalFormatting>
  <conditionalFormatting sqref="T26">
    <cfRule type="cellIs" dxfId="5456" priority="506" operator="lessThan">
      <formula>$C$4</formula>
    </cfRule>
  </conditionalFormatting>
  <conditionalFormatting sqref="T27">
    <cfRule type="cellIs" dxfId="5455" priority="507" operator="lessThan">
      <formula>$C$4</formula>
    </cfRule>
  </conditionalFormatting>
  <conditionalFormatting sqref="T28">
    <cfRule type="cellIs" dxfId="5454" priority="508" operator="lessThan">
      <formula>$C$4</formula>
    </cfRule>
  </conditionalFormatting>
  <conditionalFormatting sqref="T29">
    <cfRule type="cellIs" dxfId="5453" priority="509" operator="lessThan">
      <formula>$C$4</formula>
    </cfRule>
  </conditionalFormatting>
  <conditionalFormatting sqref="T30">
    <cfRule type="cellIs" dxfId="5452" priority="510" operator="lessThan">
      <formula>$C$4</formula>
    </cfRule>
  </conditionalFormatting>
  <conditionalFormatting sqref="T31">
    <cfRule type="cellIs" dxfId="5451" priority="511" operator="lessThan">
      <formula>$C$4</formula>
    </cfRule>
  </conditionalFormatting>
  <conditionalFormatting sqref="T32">
    <cfRule type="cellIs" dxfId="5450" priority="512" operator="lessThan">
      <formula>$C$4</formula>
    </cfRule>
  </conditionalFormatting>
  <conditionalFormatting sqref="T33">
    <cfRule type="cellIs" dxfId="5449" priority="513" operator="lessThan">
      <formula>$C$4</formula>
    </cfRule>
  </conditionalFormatting>
  <conditionalFormatting sqref="T34">
    <cfRule type="cellIs" dxfId="5448" priority="514" operator="lessThan">
      <formula>$C$4</formula>
    </cfRule>
  </conditionalFormatting>
  <conditionalFormatting sqref="T35">
    <cfRule type="cellIs" dxfId="5447" priority="515" operator="lessThan">
      <formula>$C$4</formula>
    </cfRule>
  </conditionalFormatting>
  <conditionalFormatting sqref="T36">
    <cfRule type="cellIs" dxfId="5446" priority="516" operator="lessThan">
      <formula>$C$4</formula>
    </cfRule>
  </conditionalFormatting>
  <conditionalFormatting sqref="T37">
    <cfRule type="cellIs" dxfId="5445" priority="517" operator="lessThan">
      <formula>$C$4</formula>
    </cfRule>
  </conditionalFormatting>
  <conditionalFormatting sqref="T38">
    <cfRule type="cellIs" dxfId="5444" priority="518" operator="lessThan">
      <formula>$C$4</formula>
    </cfRule>
  </conditionalFormatting>
  <conditionalFormatting sqref="T39">
    <cfRule type="cellIs" dxfId="5443" priority="519" operator="lessThan">
      <formula>$C$4</formula>
    </cfRule>
  </conditionalFormatting>
  <conditionalFormatting sqref="T40">
    <cfRule type="cellIs" dxfId="5442" priority="520" operator="lessThan">
      <formula>$C$4</formula>
    </cfRule>
  </conditionalFormatting>
  <conditionalFormatting sqref="T41">
    <cfRule type="cellIs" dxfId="5441" priority="521" operator="lessThan">
      <formula>$C$4</formula>
    </cfRule>
  </conditionalFormatting>
  <conditionalFormatting sqref="T42">
    <cfRule type="cellIs" dxfId="5440" priority="522" operator="lessThan">
      <formula>$C$4</formula>
    </cfRule>
  </conditionalFormatting>
  <conditionalFormatting sqref="T43">
    <cfRule type="cellIs" dxfId="5439" priority="523" operator="lessThan">
      <formula>$C$4</formula>
    </cfRule>
  </conditionalFormatting>
  <conditionalFormatting sqref="T44">
    <cfRule type="cellIs" dxfId="5438" priority="524" operator="lessThan">
      <formula>$C$4</formula>
    </cfRule>
  </conditionalFormatting>
  <conditionalFormatting sqref="T45">
    <cfRule type="cellIs" dxfId="5437" priority="525" operator="lessThan">
      <formula>$C$4</formula>
    </cfRule>
  </conditionalFormatting>
  <conditionalFormatting sqref="T46">
    <cfRule type="cellIs" dxfId="5436" priority="526" operator="lessThan">
      <formula>$C$4</formula>
    </cfRule>
  </conditionalFormatting>
  <conditionalFormatting sqref="T47">
    <cfRule type="cellIs" dxfId="5435" priority="527" operator="lessThan">
      <formula>$C$4</formula>
    </cfRule>
  </conditionalFormatting>
  <conditionalFormatting sqref="T48">
    <cfRule type="cellIs" dxfId="5434" priority="528" operator="lessThan">
      <formula>$C$4</formula>
    </cfRule>
  </conditionalFormatting>
  <conditionalFormatting sqref="T49">
    <cfRule type="cellIs" dxfId="5433" priority="529" operator="lessThan">
      <formula>$C$4</formula>
    </cfRule>
  </conditionalFormatting>
  <conditionalFormatting sqref="T50">
    <cfRule type="cellIs" dxfId="5432" priority="530" operator="lessThan">
      <formula>$C$4</formula>
    </cfRule>
  </conditionalFormatting>
  <conditionalFormatting sqref="T51">
    <cfRule type="cellIs" dxfId="5431" priority="531" operator="lessThan">
      <formula>$C$4</formula>
    </cfRule>
  </conditionalFormatting>
  <conditionalFormatting sqref="T52">
    <cfRule type="cellIs" dxfId="5430" priority="532" operator="lessThan">
      <formula>$C$4</formula>
    </cfRule>
  </conditionalFormatting>
  <conditionalFormatting sqref="T53">
    <cfRule type="cellIs" dxfId="5429" priority="533" operator="lessThan">
      <formula>$C$4</formula>
    </cfRule>
  </conditionalFormatting>
  <conditionalFormatting sqref="T54">
    <cfRule type="cellIs" dxfId="5428" priority="534" operator="lessThan">
      <formula>$C$4</formula>
    </cfRule>
  </conditionalFormatting>
  <conditionalFormatting sqref="T55">
    <cfRule type="cellIs" dxfId="5427" priority="535" operator="lessThan">
      <formula>$C$4</formula>
    </cfRule>
  </conditionalFormatting>
  <conditionalFormatting sqref="T56">
    <cfRule type="cellIs" dxfId="5426" priority="536" operator="lessThan">
      <formula>$C$4</formula>
    </cfRule>
  </conditionalFormatting>
  <conditionalFormatting sqref="T57">
    <cfRule type="cellIs" dxfId="5425" priority="537" operator="lessThan">
      <formula>$C$4</formula>
    </cfRule>
  </conditionalFormatting>
  <conditionalFormatting sqref="T58">
    <cfRule type="cellIs" dxfId="5424" priority="538" operator="lessThan">
      <formula>$C$4</formula>
    </cfRule>
  </conditionalFormatting>
  <conditionalFormatting sqref="T59">
    <cfRule type="cellIs" dxfId="5423" priority="539" operator="lessThan">
      <formula>$C$4</formula>
    </cfRule>
  </conditionalFormatting>
  <conditionalFormatting sqref="T60">
    <cfRule type="cellIs" dxfId="5422" priority="540" operator="lessThan">
      <formula>$C$4</formula>
    </cfRule>
  </conditionalFormatting>
  <conditionalFormatting sqref="W11">
    <cfRule type="cellIs" dxfId="5421" priority="541" operator="lessThan">
      <formula>$C$4</formula>
    </cfRule>
  </conditionalFormatting>
  <conditionalFormatting sqref="W12">
    <cfRule type="cellIs" dxfId="5420" priority="542" operator="lessThan">
      <formula>$C$4</formula>
    </cfRule>
  </conditionalFormatting>
  <conditionalFormatting sqref="W13">
    <cfRule type="cellIs" dxfId="5419" priority="543" operator="lessThan">
      <formula>$C$4</formula>
    </cfRule>
  </conditionalFormatting>
  <conditionalFormatting sqref="W14">
    <cfRule type="cellIs" dxfId="5418" priority="544" operator="lessThan">
      <formula>$C$4</formula>
    </cfRule>
  </conditionalFormatting>
  <conditionalFormatting sqref="W15">
    <cfRule type="cellIs" dxfId="5417" priority="545" operator="lessThan">
      <formula>$C$4</formula>
    </cfRule>
  </conditionalFormatting>
  <conditionalFormatting sqref="W16">
    <cfRule type="cellIs" dxfId="5416" priority="546" operator="lessThan">
      <formula>$C$4</formula>
    </cfRule>
  </conditionalFormatting>
  <conditionalFormatting sqref="W17">
    <cfRule type="cellIs" dxfId="5415" priority="547" operator="lessThan">
      <formula>$C$4</formula>
    </cfRule>
  </conditionalFormatting>
  <conditionalFormatting sqref="W18">
    <cfRule type="cellIs" dxfId="5414" priority="548" operator="lessThan">
      <formula>$C$4</formula>
    </cfRule>
  </conditionalFormatting>
  <conditionalFormatting sqref="W19">
    <cfRule type="cellIs" dxfId="5413" priority="549" operator="lessThan">
      <formula>$C$4</formula>
    </cfRule>
  </conditionalFormatting>
  <conditionalFormatting sqref="W20">
    <cfRule type="cellIs" dxfId="5412" priority="550" operator="lessThan">
      <formula>$C$4</formula>
    </cfRule>
  </conditionalFormatting>
  <conditionalFormatting sqref="W21">
    <cfRule type="cellIs" dxfId="5411" priority="551" operator="lessThan">
      <formula>$C$4</formula>
    </cfRule>
  </conditionalFormatting>
  <conditionalFormatting sqref="W22">
    <cfRule type="cellIs" dxfId="5410" priority="552" operator="lessThan">
      <formula>$C$4</formula>
    </cfRule>
  </conditionalFormatting>
  <conditionalFormatting sqref="W23">
    <cfRule type="cellIs" dxfId="5409" priority="553" operator="lessThan">
      <formula>$C$4</formula>
    </cfRule>
  </conditionalFormatting>
  <conditionalFormatting sqref="W24">
    <cfRule type="cellIs" dxfId="5408" priority="554" operator="lessThan">
      <formula>$C$4</formula>
    </cfRule>
  </conditionalFormatting>
  <conditionalFormatting sqref="W25">
    <cfRule type="cellIs" dxfId="5407" priority="555" operator="lessThan">
      <formula>$C$4</formula>
    </cfRule>
  </conditionalFormatting>
  <conditionalFormatting sqref="W26">
    <cfRule type="cellIs" dxfId="5406" priority="556" operator="lessThan">
      <formula>$C$4</formula>
    </cfRule>
  </conditionalFormatting>
  <conditionalFormatting sqref="W27">
    <cfRule type="cellIs" dxfId="5405" priority="557" operator="lessThan">
      <formula>$C$4</formula>
    </cfRule>
  </conditionalFormatting>
  <conditionalFormatting sqref="W28">
    <cfRule type="cellIs" dxfId="5404" priority="558" operator="lessThan">
      <formula>$C$4</formula>
    </cfRule>
  </conditionalFormatting>
  <conditionalFormatting sqref="W29">
    <cfRule type="cellIs" dxfId="5403" priority="559" operator="lessThan">
      <formula>$C$4</formula>
    </cfRule>
  </conditionalFormatting>
  <conditionalFormatting sqref="W30">
    <cfRule type="cellIs" dxfId="5402" priority="560" operator="lessThan">
      <formula>$C$4</formula>
    </cfRule>
  </conditionalFormatting>
  <conditionalFormatting sqref="W31">
    <cfRule type="cellIs" dxfId="5401" priority="561" operator="lessThan">
      <formula>$C$4</formula>
    </cfRule>
  </conditionalFormatting>
  <conditionalFormatting sqref="W32">
    <cfRule type="cellIs" dxfId="5400" priority="562" operator="lessThan">
      <formula>$C$4</formula>
    </cfRule>
  </conditionalFormatting>
  <conditionalFormatting sqref="W33">
    <cfRule type="cellIs" dxfId="5399" priority="563" operator="lessThan">
      <formula>$C$4</formula>
    </cfRule>
  </conditionalFormatting>
  <conditionalFormatting sqref="W34">
    <cfRule type="cellIs" dxfId="5398" priority="564" operator="lessThan">
      <formula>$C$4</formula>
    </cfRule>
  </conditionalFormatting>
  <conditionalFormatting sqref="W35">
    <cfRule type="cellIs" dxfId="5397" priority="565" operator="lessThan">
      <formula>$C$4</formula>
    </cfRule>
  </conditionalFormatting>
  <conditionalFormatting sqref="W36">
    <cfRule type="cellIs" dxfId="5396" priority="566" operator="lessThan">
      <formula>$C$4</formula>
    </cfRule>
  </conditionalFormatting>
  <conditionalFormatting sqref="W37">
    <cfRule type="cellIs" dxfId="5395" priority="567" operator="lessThan">
      <formula>$C$4</formula>
    </cfRule>
  </conditionalFormatting>
  <conditionalFormatting sqref="W38">
    <cfRule type="cellIs" dxfId="5394" priority="568" operator="lessThan">
      <formula>$C$4</formula>
    </cfRule>
  </conditionalFormatting>
  <conditionalFormatting sqref="W39">
    <cfRule type="cellIs" dxfId="5393" priority="569" operator="lessThan">
      <formula>$C$4</formula>
    </cfRule>
  </conditionalFormatting>
  <conditionalFormatting sqref="W40">
    <cfRule type="cellIs" dxfId="5392" priority="570" operator="lessThan">
      <formula>$C$4</formula>
    </cfRule>
  </conditionalFormatting>
  <conditionalFormatting sqref="W41">
    <cfRule type="cellIs" dxfId="5391" priority="571" operator="lessThan">
      <formula>$C$4</formula>
    </cfRule>
  </conditionalFormatting>
  <conditionalFormatting sqref="W42">
    <cfRule type="cellIs" dxfId="5390" priority="572" operator="lessThan">
      <formula>$C$4</formula>
    </cfRule>
  </conditionalFormatting>
  <conditionalFormatting sqref="W43">
    <cfRule type="cellIs" dxfId="5389" priority="573" operator="lessThan">
      <formula>$C$4</formula>
    </cfRule>
  </conditionalFormatting>
  <conditionalFormatting sqref="W44">
    <cfRule type="cellIs" dxfId="5388" priority="574" operator="lessThan">
      <formula>$C$4</formula>
    </cfRule>
  </conditionalFormatting>
  <conditionalFormatting sqref="W45">
    <cfRule type="cellIs" dxfId="5387" priority="575" operator="lessThan">
      <formula>$C$4</formula>
    </cfRule>
  </conditionalFormatting>
  <conditionalFormatting sqref="W46">
    <cfRule type="cellIs" dxfId="5386" priority="576" operator="lessThan">
      <formula>$C$4</formula>
    </cfRule>
  </conditionalFormatting>
  <conditionalFormatting sqref="W47">
    <cfRule type="cellIs" dxfId="5385" priority="577" operator="lessThan">
      <formula>$C$4</formula>
    </cfRule>
  </conditionalFormatting>
  <conditionalFormatting sqref="W48">
    <cfRule type="cellIs" dxfId="5384" priority="578" operator="lessThan">
      <formula>$C$4</formula>
    </cfRule>
  </conditionalFormatting>
  <conditionalFormatting sqref="W49">
    <cfRule type="cellIs" dxfId="5383" priority="579" operator="lessThan">
      <formula>$C$4</formula>
    </cfRule>
  </conditionalFormatting>
  <conditionalFormatting sqref="W50">
    <cfRule type="cellIs" dxfId="5382" priority="580" operator="lessThan">
      <formula>$C$4</formula>
    </cfRule>
  </conditionalFormatting>
  <conditionalFormatting sqref="W51">
    <cfRule type="cellIs" dxfId="5381" priority="581" operator="lessThan">
      <formula>$C$4</formula>
    </cfRule>
  </conditionalFormatting>
  <conditionalFormatting sqref="W52">
    <cfRule type="cellIs" dxfId="5380" priority="582" operator="lessThan">
      <formula>$C$4</formula>
    </cfRule>
  </conditionalFormatting>
  <conditionalFormatting sqref="W53">
    <cfRule type="cellIs" dxfId="5379" priority="583" operator="lessThan">
      <formula>$C$4</formula>
    </cfRule>
  </conditionalFormatting>
  <conditionalFormatting sqref="W54">
    <cfRule type="cellIs" dxfId="5378" priority="584" operator="lessThan">
      <formula>$C$4</formula>
    </cfRule>
  </conditionalFormatting>
  <conditionalFormatting sqref="W55">
    <cfRule type="cellIs" dxfId="5377" priority="585" operator="lessThan">
      <formula>$C$4</formula>
    </cfRule>
  </conditionalFormatting>
  <conditionalFormatting sqref="W56">
    <cfRule type="cellIs" dxfId="5376" priority="586" operator="lessThan">
      <formula>$C$4</formula>
    </cfRule>
  </conditionalFormatting>
  <conditionalFormatting sqref="W57">
    <cfRule type="cellIs" dxfId="5375" priority="587" operator="lessThan">
      <formula>$C$4</formula>
    </cfRule>
  </conditionalFormatting>
  <conditionalFormatting sqref="W58">
    <cfRule type="cellIs" dxfId="5374" priority="588" operator="lessThan">
      <formula>$C$4</formula>
    </cfRule>
  </conditionalFormatting>
  <conditionalFormatting sqref="W59">
    <cfRule type="cellIs" dxfId="5373" priority="589" operator="lessThan">
      <formula>$C$4</formula>
    </cfRule>
  </conditionalFormatting>
  <conditionalFormatting sqref="W60">
    <cfRule type="cellIs" dxfId="5372" priority="590" operator="lessThan">
      <formula>$C$4</formula>
    </cfRule>
  </conditionalFormatting>
  <conditionalFormatting sqref="X11">
    <cfRule type="cellIs" dxfId="5371" priority="591" operator="lessThan">
      <formula>$C$4</formula>
    </cfRule>
  </conditionalFormatting>
  <conditionalFormatting sqref="X12">
    <cfRule type="cellIs" dxfId="5370" priority="592" operator="lessThan">
      <formula>$C$4</formula>
    </cfRule>
  </conditionalFormatting>
  <conditionalFormatting sqref="X13">
    <cfRule type="cellIs" dxfId="5369" priority="593" operator="lessThan">
      <formula>$C$4</formula>
    </cfRule>
  </conditionalFormatting>
  <conditionalFormatting sqref="X14">
    <cfRule type="cellIs" dxfId="5368" priority="594" operator="lessThan">
      <formula>$C$4</formula>
    </cfRule>
  </conditionalFormatting>
  <conditionalFormatting sqref="X15">
    <cfRule type="cellIs" dxfId="5367" priority="595" operator="lessThan">
      <formula>$C$4</formula>
    </cfRule>
  </conditionalFormatting>
  <conditionalFormatting sqref="X16">
    <cfRule type="cellIs" dxfId="5366" priority="596" operator="lessThan">
      <formula>$C$4</formula>
    </cfRule>
  </conditionalFormatting>
  <conditionalFormatting sqref="X17">
    <cfRule type="cellIs" dxfId="5365" priority="597" operator="lessThan">
      <formula>$C$4</formula>
    </cfRule>
  </conditionalFormatting>
  <conditionalFormatting sqref="X18">
    <cfRule type="cellIs" dxfId="5364" priority="598" operator="lessThan">
      <formula>$C$4</formula>
    </cfRule>
  </conditionalFormatting>
  <conditionalFormatting sqref="X19">
    <cfRule type="cellIs" dxfId="5363" priority="599" operator="lessThan">
      <formula>$C$4</formula>
    </cfRule>
  </conditionalFormatting>
  <conditionalFormatting sqref="X20">
    <cfRule type="cellIs" dxfId="5362" priority="600" operator="lessThan">
      <formula>$C$4</formula>
    </cfRule>
  </conditionalFormatting>
  <conditionalFormatting sqref="X21">
    <cfRule type="cellIs" dxfId="5361" priority="601" operator="lessThan">
      <formula>$C$4</formula>
    </cfRule>
  </conditionalFormatting>
  <conditionalFormatting sqref="X22">
    <cfRule type="cellIs" dxfId="5360" priority="602" operator="lessThan">
      <formula>$C$4</formula>
    </cfRule>
  </conditionalFormatting>
  <conditionalFormatting sqref="X23">
    <cfRule type="cellIs" dxfId="5359" priority="603" operator="lessThan">
      <formula>$C$4</formula>
    </cfRule>
  </conditionalFormatting>
  <conditionalFormatting sqref="X24">
    <cfRule type="cellIs" dxfId="5358" priority="604" operator="lessThan">
      <formula>$C$4</formula>
    </cfRule>
  </conditionalFormatting>
  <conditionalFormatting sqref="X25">
    <cfRule type="cellIs" dxfId="5357" priority="605" operator="lessThan">
      <formula>$C$4</formula>
    </cfRule>
  </conditionalFormatting>
  <conditionalFormatting sqref="X26">
    <cfRule type="cellIs" dxfId="5356" priority="606" operator="lessThan">
      <formula>$C$4</formula>
    </cfRule>
  </conditionalFormatting>
  <conditionalFormatting sqref="X27">
    <cfRule type="cellIs" dxfId="5355" priority="607" operator="lessThan">
      <formula>$C$4</formula>
    </cfRule>
  </conditionalFormatting>
  <conditionalFormatting sqref="X28">
    <cfRule type="cellIs" dxfId="5354" priority="608" operator="lessThan">
      <formula>$C$4</formula>
    </cfRule>
  </conditionalFormatting>
  <conditionalFormatting sqref="X29">
    <cfRule type="cellIs" dxfId="5353" priority="609" operator="lessThan">
      <formula>$C$4</formula>
    </cfRule>
  </conditionalFormatting>
  <conditionalFormatting sqref="X30">
    <cfRule type="cellIs" dxfId="5352" priority="610" operator="lessThan">
      <formula>$C$4</formula>
    </cfRule>
  </conditionalFormatting>
  <conditionalFormatting sqref="X31">
    <cfRule type="cellIs" dxfId="5351" priority="611" operator="lessThan">
      <formula>$C$4</formula>
    </cfRule>
  </conditionalFormatting>
  <conditionalFormatting sqref="X32">
    <cfRule type="cellIs" dxfId="5350" priority="612" operator="lessThan">
      <formula>$C$4</formula>
    </cfRule>
  </conditionalFormatting>
  <conditionalFormatting sqref="X33">
    <cfRule type="cellIs" dxfId="5349" priority="613" operator="lessThan">
      <formula>$C$4</formula>
    </cfRule>
  </conditionalFormatting>
  <conditionalFormatting sqref="X34">
    <cfRule type="cellIs" dxfId="5348" priority="614" operator="lessThan">
      <formula>$C$4</formula>
    </cfRule>
  </conditionalFormatting>
  <conditionalFormatting sqref="X35">
    <cfRule type="cellIs" dxfId="5347" priority="615" operator="lessThan">
      <formula>$C$4</formula>
    </cfRule>
  </conditionalFormatting>
  <conditionalFormatting sqref="X36">
    <cfRule type="cellIs" dxfId="5346" priority="616" operator="lessThan">
      <formula>$C$4</formula>
    </cfRule>
  </conditionalFormatting>
  <conditionalFormatting sqref="X37">
    <cfRule type="cellIs" dxfId="5345" priority="617" operator="lessThan">
      <formula>$C$4</formula>
    </cfRule>
  </conditionalFormatting>
  <conditionalFormatting sqref="X38">
    <cfRule type="cellIs" dxfId="5344" priority="618" operator="lessThan">
      <formula>$C$4</formula>
    </cfRule>
  </conditionalFormatting>
  <conditionalFormatting sqref="X39">
    <cfRule type="cellIs" dxfId="5343" priority="619" operator="lessThan">
      <formula>$C$4</formula>
    </cfRule>
  </conditionalFormatting>
  <conditionalFormatting sqref="X40">
    <cfRule type="cellIs" dxfId="5342" priority="620" operator="lessThan">
      <formula>$C$4</formula>
    </cfRule>
  </conditionalFormatting>
  <conditionalFormatting sqref="X41">
    <cfRule type="cellIs" dxfId="5341" priority="621" operator="lessThan">
      <formula>$C$4</formula>
    </cfRule>
  </conditionalFormatting>
  <conditionalFormatting sqref="X42">
    <cfRule type="cellIs" dxfId="5340" priority="622" operator="lessThan">
      <formula>$C$4</formula>
    </cfRule>
  </conditionalFormatting>
  <conditionalFormatting sqref="X43">
    <cfRule type="cellIs" dxfId="5339" priority="623" operator="lessThan">
      <formula>$C$4</formula>
    </cfRule>
  </conditionalFormatting>
  <conditionalFormatting sqref="X44">
    <cfRule type="cellIs" dxfId="5338" priority="624" operator="lessThan">
      <formula>$C$4</formula>
    </cfRule>
  </conditionalFormatting>
  <conditionalFormatting sqref="X45">
    <cfRule type="cellIs" dxfId="5337" priority="625" operator="lessThan">
      <formula>$C$4</formula>
    </cfRule>
  </conditionalFormatting>
  <conditionalFormatting sqref="X46">
    <cfRule type="cellIs" dxfId="5336" priority="626" operator="lessThan">
      <formula>$C$4</formula>
    </cfRule>
  </conditionalFormatting>
  <conditionalFormatting sqref="X47">
    <cfRule type="cellIs" dxfId="5335" priority="627" operator="lessThan">
      <formula>$C$4</formula>
    </cfRule>
  </conditionalFormatting>
  <conditionalFormatting sqref="X48">
    <cfRule type="cellIs" dxfId="5334" priority="628" operator="lessThan">
      <formula>$C$4</formula>
    </cfRule>
  </conditionalFormatting>
  <conditionalFormatting sqref="X49">
    <cfRule type="cellIs" dxfId="5333" priority="629" operator="lessThan">
      <formula>$C$4</formula>
    </cfRule>
  </conditionalFormatting>
  <conditionalFormatting sqref="X50">
    <cfRule type="cellIs" dxfId="5332" priority="630" operator="lessThan">
      <formula>$C$4</formula>
    </cfRule>
  </conditionalFormatting>
  <conditionalFormatting sqref="X51">
    <cfRule type="cellIs" dxfId="5331" priority="631" operator="lessThan">
      <formula>$C$4</formula>
    </cfRule>
  </conditionalFormatting>
  <conditionalFormatting sqref="X52">
    <cfRule type="cellIs" dxfId="5330" priority="632" operator="lessThan">
      <formula>$C$4</formula>
    </cfRule>
  </conditionalFormatting>
  <conditionalFormatting sqref="X53">
    <cfRule type="cellIs" dxfId="5329" priority="633" operator="lessThan">
      <formula>$C$4</formula>
    </cfRule>
  </conditionalFormatting>
  <conditionalFormatting sqref="X54">
    <cfRule type="cellIs" dxfId="5328" priority="634" operator="lessThan">
      <formula>$C$4</formula>
    </cfRule>
  </conditionalFormatting>
  <conditionalFormatting sqref="X55">
    <cfRule type="cellIs" dxfId="5327" priority="635" operator="lessThan">
      <formula>$C$4</formula>
    </cfRule>
  </conditionalFormatting>
  <conditionalFormatting sqref="X56">
    <cfRule type="cellIs" dxfId="5326" priority="636" operator="lessThan">
      <formula>$C$4</formula>
    </cfRule>
  </conditionalFormatting>
  <conditionalFormatting sqref="X57">
    <cfRule type="cellIs" dxfId="5325" priority="637" operator="lessThan">
      <formula>$C$4</formula>
    </cfRule>
  </conditionalFormatting>
  <conditionalFormatting sqref="X58">
    <cfRule type="cellIs" dxfId="5324" priority="638" operator="lessThan">
      <formula>$C$4</formula>
    </cfRule>
  </conditionalFormatting>
  <conditionalFormatting sqref="X59">
    <cfRule type="cellIs" dxfId="5323" priority="639" operator="lessThan">
      <formula>$C$4</formula>
    </cfRule>
  </conditionalFormatting>
  <conditionalFormatting sqref="X60">
    <cfRule type="cellIs" dxfId="5322" priority="640" operator="lessThan">
      <formula>$C$4</formula>
    </cfRule>
  </conditionalFormatting>
  <conditionalFormatting sqref="Y11">
    <cfRule type="cellIs" dxfId="5321" priority="641" operator="lessThan">
      <formula>$C$4</formula>
    </cfRule>
  </conditionalFormatting>
  <conditionalFormatting sqref="Y12">
    <cfRule type="cellIs" dxfId="5320" priority="642" operator="lessThan">
      <formula>$C$4</formula>
    </cfRule>
  </conditionalFormatting>
  <conditionalFormatting sqref="Y13">
    <cfRule type="cellIs" dxfId="5319" priority="643" operator="lessThan">
      <formula>$C$4</formula>
    </cfRule>
  </conditionalFormatting>
  <conditionalFormatting sqref="Y14">
    <cfRule type="cellIs" dxfId="5318" priority="644" operator="lessThan">
      <formula>$C$4</formula>
    </cfRule>
  </conditionalFormatting>
  <conditionalFormatting sqref="Y15">
    <cfRule type="cellIs" dxfId="5317" priority="645" operator="lessThan">
      <formula>$C$4</formula>
    </cfRule>
  </conditionalFormatting>
  <conditionalFormatting sqref="Y16">
    <cfRule type="cellIs" dxfId="5316" priority="646" operator="lessThan">
      <formula>$C$4</formula>
    </cfRule>
  </conditionalFormatting>
  <conditionalFormatting sqref="Y17">
    <cfRule type="cellIs" dxfId="5315" priority="647" operator="lessThan">
      <formula>$C$4</formula>
    </cfRule>
  </conditionalFormatting>
  <conditionalFormatting sqref="Y18">
    <cfRule type="cellIs" dxfId="5314" priority="648" operator="lessThan">
      <formula>$C$4</formula>
    </cfRule>
  </conditionalFormatting>
  <conditionalFormatting sqref="Y19">
    <cfRule type="cellIs" dxfId="5313" priority="649" operator="lessThan">
      <formula>$C$4</formula>
    </cfRule>
  </conditionalFormatting>
  <conditionalFormatting sqref="Y20">
    <cfRule type="cellIs" dxfId="5312" priority="650" operator="lessThan">
      <formula>$C$4</formula>
    </cfRule>
  </conditionalFormatting>
  <conditionalFormatting sqref="Y21">
    <cfRule type="cellIs" dxfId="5311" priority="651" operator="lessThan">
      <formula>$C$4</formula>
    </cfRule>
  </conditionalFormatting>
  <conditionalFormatting sqref="Y22">
    <cfRule type="cellIs" dxfId="5310" priority="652" operator="lessThan">
      <formula>$C$4</formula>
    </cfRule>
  </conditionalFormatting>
  <conditionalFormatting sqref="Y23">
    <cfRule type="cellIs" dxfId="5309" priority="653" operator="lessThan">
      <formula>$C$4</formula>
    </cfRule>
  </conditionalFormatting>
  <conditionalFormatting sqref="Y24">
    <cfRule type="cellIs" dxfId="5308" priority="654" operator="lessThan">
      <formula>$C$4</formula>
    </cfRule>
  </conditionalFormatting>
  <conditionalFormatting sqref="Y25">
    <cfRule type="cellIs" dxfId="5307" priority="655" operator="lessThan">
      <formula>$C$4</formula>
    </cfRule>
  </conditionalFormatting>
  <conditionalFormatting sqref="Y26">
    <cfRule type="cellIs" dxfId="5306" priority="656" operator="lessThan">
      <formula>$C$4</formula>
    </cfRule>
  </conditionalFormatting>
  <conditionalFormatting sqref="Y27">
    <cfRule type="cellIs" dxfId="5305" priority="657" operator="lessThan">
      <formula>$C$4</formula>
    </cfRule>
  </conditionalFormatting>
  <conditionalFormatting sqref="Y28">
    <cfRule type="cellIs" dxfId="5304" priority="658" operator="lessThan">
      <formula>$C$4</formula>
    </cfRule>
  </conditionalFormatting>
  <conditionalFormatting sqref="Y29">
    <cfRule type="cellIs" dxfId="5303" priority="659" operator="lessThan">
      <formula>$C$4</formula>
    </cfRule>
  </conditionalFormatting>
  <conditionalFormatting sqref="Y30">
    <cfRule type="cellIs" dxfId="5302" priority="660" operator="lessThan">
      <formula>$C$4</formula>
    </cfRule>
  </conditionalFormatting>
  <conditionalFormatting sqref="Y31">
    <cfRule type="cellIs" dxfId="5301" priority="661" operator="lessThan">
      <formula>$C$4</formula>
    </cfRule>
  </conditionalFormatting>
  <conditionalFormatting sqref="Y32">
    <cfRule type="cellIs" dxfId="5300" priority="662" operator="lessThan">
      <formula>$C$4</formula>
    </cfRule>
  </conditionalFormatting>
  <conditionalFormatting sqref="Y33">
    <cfRule type="cellIs" dxfId="5299" priority="663" operator="lessThan">
      <formula>$C$4</formula>
    </cfRule>
  </conditionalFormatting>
  <conditionalFormatting sqref="Y34">
    <cfRule type="cellIs" dxfId="5298" priority="664" operator="lessThan">
      <formula>$C$4</formula>
    </cfRule>
  </conditionalFormatting>
  <conditionalFormatting sqref="Y35">
    <cfRule type="cellIs" dxfId="5297" priority="665" operator="lessThan">
      <formula>$C$4</formula>
    </cfRule>
  </conditionalFormatting>
  <conditionalFormatting sqref="Y36">
    <cfRule type="cellIs" dxfId="5296" priority="666" operator="lessThan">
      <formula>$C$4</formula>
    </cfRule>
  </conditionalFormatting>
  <conditionalFormatting sqref="Y37">
    <cfRule type="cellIs" dxfId="5295" priority="667" operator="lessThan">
      <formula>$C$4</formula>
    </cfRule>
  </conditionalFormatting>
  <conditionalFormatting sqref="Y38">
    <cfRule type="cellIs" dxfId="5294" priority="668" operator="lessThan">
      <formula>$C$4</formula>
    </cfRule>
  </conditionalFormatting>
  <conditionalFormatting sqref="Y39">
    <cfRule type="cellIs" dxfId="5293" priority="669" operator="lessThan">
      <formula>$C$4</formula>
    </cfRule>
  </conditionalFormatting>
  <conditionalFormatting sqref="Y40">
    <cfRule type="cellIs" dxfId="5292" priority="670" operator="lessThan">
      <formula>$C$4</formula>
    </cfRule>
  </conditionalFormatting>
  <conditionalFormatting sqref="Y41">
    <cfRule type="cellIs" dxfId="5291" priority="671" operator="lessThan">
      <formula>$C$4</formula>
    </cfRule>
  </conditionalFormatting>
  <conditionalFormatting sqref="Y42">
    <cfRule type="cellIs" dxfId="5290" priority="672" operator="lessThan">
      <formula>$C$4</formula>
    </cfRule>
  </conditionalFormatting>
  <conditionalFormatting sqref="Y43">
    <cfRule type="cellIs" dxfId="5289" priority="673" operator="lessThan">
      <formula>$C$4</formula>
    </cfRule>
  </conditionalFormatting>
  <conditionalFormatting sqref="Y44">
    <cfRule type="cellIs" dxfId="5288" priority="674" operator="lessThan">
      <formula>$C$4</formula>
    </cfRule>
  </conditionalFormatting>
  <conditionalFormatting sqref="Y45">
    <cfRule type="cellIs" dxfId="5287" priority="675" operator="lessThan">
      <formula>$C$4</formula>
    </cfRule>
  </conditionalFormatting>
  <conditionalFormatting sqref="Y46">
    <cfRule type="cellIs" dxfId="5286" priority="676" operator="lessThan">
      <formula>$C$4</formula>
    </cfRule>
  </conditionalFormatting>
  <conditionalFormatting sqref="Y47">
    <cfRule type="cellIs" dxfId="5285" priority="677" operator="lessThan">
      <formula>$C$4</formula>
    </cfRule>
  </conditionalFormatting>
  <conditionalFormatting sqref="Y48">
    <cfRule type="cellIs" dxfId="5284" priority="678" operator="lessThan">
      <formula>$C$4</formula>
    </cfRule>
  </conditionalFormatting>
  <conditionalFormatting sqref="Y49">
    <cfRule type="cellIs" dxfId="5283" priority="679" operator="lessThan">
      <formula>$C$4</formula>
    </cfRule>
  </conditionalFormatting>
  <conditionalFormatting sqref="Y50">
    <cfRule type="cellIs" dxfId="5282" priority="680" operator="lessThan">
      <formula>$C$4</formula>
    </cfRule>
  </conditionalFormatting>
  <conditionalFormatting sqref="Y51">
    <cfRule type="cellIs" dxfId="5281" priority="681" operator="lessThan">
      <formula>$C$4</formula>
    </cfRule>
  </conditionalFormatting>
  <conditionalFormatting sqref="Y52">
    <cfRule type="cellIs" dxfId="5280" priority="682" operator="lessThan">
      <formula>$C$4</formula>
    </cfRule>
  </conditionalFormatting>
  <conditionalFormatting sqref="Y53">
    <cfRule type="cellIs" dxfId="5279" priority="683" operator="lessThan">
      <formula>$C$4</formula>
    </cfRule>
  </conditionalFormatting>
  <conditionalFormatting sqref="Y54">
    <cfRule type="cellIs" dxfId="5278" priority="684" operator="lessThan">
      <formula>$C$4</formula>
    </cfRule>
  </conditionalFormatting>
  <conditionalFormatting sqref="Y55">
    <cfRule type="cellIs" dxfId="5277" priority="685" operator="lessThan">
      <formula>$C$4</formula>
    </cfRule>
  </conditionalFormatting>
  <conditionalFormatting sqref="Y56">
    <cfRule type="cellIs" dxfId="5276" priority="686" operator="lessThan">
      <formula>$C$4</formula>
    </cfRule>
  </conditionalFormatting>
  <conditionalFormatting sqref="Y57">
    <cfRule type="cellIs" dxfId="5275" priority="687" operator="lessThan">
      <formula>$C$4</formula>
    </cfRule>
  </conditionalFormatting>
  <conditionalFormatting sqref="Y58">
    <cfRule type="cellIs" dxfId="5274" priority="688" operator="lessThan">
      <formula>$C$4</formula>
    </cfRule>
  </conditionalFormatting>
  <conditionalFormatting sqref="Y59">
    <cfRule type="cellIs" dxfId="5273" priority="689" operator="lessThan">
      <formula>$C$4</formula>
    </cfRule>
  </conditionalFormatting>
  <conditionalFormatting sqref="Y60">
    <cfRule type="cellIs" dxfId="5272" priority="690" operator="lessThan">
      <formula>$C$4</formula>
    </cfRule>
  </conditionalFormatting>
  <conditionalFormatting sqref="Z11">
    <cfRule type="cellIs" dxfId="5271" priority="691" operator="lessThan">
      <formula>$C$4</formula>
    </cfRule>
  </conditionalFormatting>
  <conditionalFormatting sqref="Z12">
    <cfRule type="cellIs" dxfId="5270" priority="692" operator="lessThan">
      <formula>$C$4</formula>
    </cfRule>
  </conditionalFormatting>
  <conditionalFormatting sqref="Z13">
    <cfRule type="cellIs" dxfId="5269" priority="693" operator="lessThan">
      <formula>$C$4</formula>
    </cfRule>
  </conditionalFormatting>
  <conditionalFormatting sqref="Z14">
    <cfRule type="cellIs" dxfId="5268" priority="694" operator="lessThan">
      <formula>$C$4</formula>
    </cfRule>
  </conditionalFormatting>
  <conditionalFormatting sqref="Z15">
    <cfRule type="cellIs" dxfId="5267" priority="695" operator="lessThan">
      <formula>$C$4</formula>
    </cfRule>
  </conditionalFormatting>
  <conditionalFormatting sqref="Z16">
    <cfRule type="cellIs" dxfId="5266" priority="696" operator="lessThan">
      <formula>$C$4</formula>
    </cfRule>
  </conditionalFormatting>
  <conditionalFormatting sqref="Z17">
    <cfRule type="cellIs" dxfId="5265" priority="697" operator="lessThan">
      <formula>$C$4</formula>
    </cfRule>
  </conditionalFormatting>
  <conditionalFormatting sqref="Z18">
    <cfRule type="cellIs" dxfId="5264" priority="698" operator="lessThan">
      <formula>$C$4</formula>
    </cfRule>
  </conditionalFormatting>
  <conditionalFormatting sqref="Z19">
    <cfRule type="cellIs" dxfId="5263" priority="699" operator="lessThan">
      <formula>$C$4</formula>
    </cfRule>
  </conditionalFormatting>
  <conditionalFormatting sqref="Z20">
    <cfRule type="cellIs" dxfId="5262" priority="700" operator="lessThan">
      <formula>$C$4</formula>
    </cfRule>
  </conditionalFormatting>
  <conditionalFormatting sqref="Z21">
    <cfRule type="cellIs" dxfId="5261" priority="701" operator="lessThan">
      <formula>$C$4</formula>
    </cfRule>
  </conditionalFormatting>
  <conditionalFormatting sqref="Z22">
    <cfRule type="cellIs" dxfId="5260" priority="702" operator="lessThan">
      <formula>$C$4</formula>
    </cfRule>
  </conditionalFormatting>
  <conditionalFormatting sqref="Z23">
    <cfRule type="cellIs" dxfId="5259" priority="703" operator="lessThan">
      <formula>$C$4</formula>
    </cfRule>
  </conditionalFormatting>
  <conditionalFormatting sqref="Z24">
    <cfRule type="cellIs" dxfId="5258" priority="704" operator="lessThan">
      <formula>$C$4</formula>
    </cfRule>
  </conditionalFormatting>
  <conditionalFormatting sqref="Z25">
    <cfRule type="cellIs" dxfId="5257" priority="705" operator="lessThan">
      <formula>$C$4</formula>
    </cfRule>
  </conditionalFormatting>
  <conditionalFormatting sqref="Z26">
    <cfRule type="cellIs" dxfId="5256" priority="706" operator="lessThan">
      <formula>$C$4</formula>
    </cfRule>
  </conditionalFormatting>
  <conditionalFormatting sqref="Z27">
    <cfRule type="cellIs" dxfId="5255" priority="707" operator="lessThan">
      <formula>$C$4</formula>
    </cfRule>
  </conditionalFormatting>
  <conditionalFormatting sqref="Z28">
    <cfRule type="cellIs" dxfId="5254" priority="708" operator="lessThan">
      <formula>$C$4</formula>
    </cfRule>
  </conditionalFormatting>
  <conditionalFormatting sqref="Z29">
    <cfRule type="cellIs" dxfId="5253" priority="709" operator="lessThan">
      <formula>$C$4</formula>
    </cfRule>
  </conditionalFormatting>
  <conditionalFormatting sqref="Z30">
    <cfRule type="cellIs" dxfId="5252" priority="710" operator="lessThan">
      <formula>$C$4</formula>
    </cfRule>
  </conditionalFormatting>
  <conditionalFormatting sqref="Z31">
    <cfRule type="cellIs" dxfId="5251" priority="711" operator="lessThan">
      <formula>$C$4</formula>
    </cfRule>
  </conditionalFormatting>
  <conditionalFormatting sqref="Z32">
    <cfRule type="cellIs" dxfId="5250" priority="712" operator="lessThan">
      <formula>$C$4</formula>
    </cfRule>
  </conditionalFormatting>
  <conditionalFormatting sqref="Z33">
    <cfRule type="cellIs" dxfId="5249" priority="713" operator="lessThan">
      <formula>$C$4</formula>
    </cfRule>
  </conditionalFormatting>
  <conditionalFormatting sqref="Z34">
    <cfRule type="cellIs" dxfId="5248" priority="714" operator="lessThan">
      <formula>$C$4</formula>
    </cfRule>
  </conditionalFormatting>
  <conditionalFormatting sqref="Z35">
    <cfRule type="cellIs" dxfId="5247" priority="715" operator="lessThan">
      <formula>$C$4</formula>
    </cfRule>
  </conditionalFormatting>
  <conditionalFormatting sqref="Z36">
    <cfRule type="cellIs" dxfId="5246" priority="716" operator="lessThan">
      <formula>$C$4</formula>
    </cfRule>
  </conditionalFormatting>
  <conditionalFormatting sqref="Z37">
    <cfRule type="cellIs" dxfId="5245" priority="717" operator="lessThan">
      <formula>$C$4</formula>
    </cfRule>
  </conditionalFormatting>
  <conditionalFormatting sqref="Z38">
    <cfRule type="cellIs" dxfId="5244" priority="718" operator="lessThan">
      <formula>$C$4</formula>
    </cfRule>
  </conditionalFormatting>
  <conditionalFormatting sqref="Z39">
    <cfRule type="cellIs" dxfId="5243" priority="719" operator="lessThan">
      <formula>$C$4</formula>
    </cfRule>
  </conditionalFormatting>
  <conditionalFormatting sqref="Z40">
    <cfRule type="cellIs" dxfId="5242" priority="720" operator="lessThan">
      <formula>$C$4</formula>
    </cfRule>
  </conditionalFormatting>
  <conditionalFormatting sqref="Z41">
    <cfRule type="cellIs" dxfId="5241" priority="721" operator="lessThan">
      <formula>$C$4</formula>
    </cfRule>
  </conditionalFormatting>
  <conditionalFormatting sqref="Z42">
    <cfRule type="cellIs" dxfId="5240" priority="722" operator="lessThan">
      <formula>$C$4</formula>
    </cfRule>
  </conditionalFormatting>
  <conditionalFormatting sqref="Z43">
    <cfRule type="cellIs" dxfId="5239" priority="723" operator="lessThan">
      <formula>$C$4</formula>
    </cfRule>
  </conditionalFormatting>
  <conditionalFormatting sqref="Z44">
    <cfRule type="cellIs" dxfId="5238" priority="724" operator="lessThan">
      <formula>$C$4</formula>
    </cfRule>
  </conditionalFormatting>
  <conditionalFormatting sqref="Z45">
    <cfRule type="cellIs" dxfId="5237" priority="725" operator="lessThan">
      <formula>$C$4</formula>
    </cfRule>
  </conditionalFormatting>
  <conditionalFormatting sqref="Z46">
    <cfRule type="cellIs" dxfId="5236" priority="726" operator="lessThan">
      <formula>$C$4</formula>
    </cfRule>
  </conditionalFormatting>
  <conditionalFormatting sqref="Z47">
    <cfRule type="cellIs" dxfId="5235" priority="727" operator="lessThan">
      <formula>$C$4</formula>
    </cfRule>
  </conditionalFormatting>
  <conditionalFormatting sqref="Z48">
    <cfRule type="cellIs" dxfId="5234" priority="728" operator="lessThan">
      <formula>$C$4</formula>
    </cfRule>
  </conditionalFormatting>
  <conditionalFormatting sqref="Z49">
    <cfRule type="cellIs" dxfId="5233" priority="729" operator="lessThan">
      <formula>$C$4</formula>
    </cfRule>
  </conditionalFormatting>
  <conditionalFormatting sqref="Z50">
    <cfRule type="cellIs" dxfId="5232" priority="730" operator="lessThan">
      <formula>$C$4</formula>
    </cfRule>
  </conditionalFormatting>
  <conditionalFormatting sqref="Z51">
    <cfRule type="cellIs" dxfId="5231" priority="731" operator="lessThan">
      <formula>$C$4</formula>
    </cfRule>
  </conditionalFormatting>
  <conditionalFormatting sqref="Z52">
    <cfRule type="cellIs" dxfId="5230" priority="732" operator="lessThan">
      <formula>$C$4</formula>
    </cfRule>
  </conditionalFormatting>
  <conditionalFormatting sqref="Z53">
    <cfRule type="cellIs" dxfId="5229" priority="733" operator="lessThan">
      <formula>$C$4</formula>
    </cfRule>
  </conditionalFormatting>
  <conditionalFormatting sqref="Z54">
    <cfRule type="cellIs" dxfId="5228" priority="734" operator="lessThan">
      <formula>$C$4</formula>
    </cfRule>
  </conditionalFormatting>
  <conditionalFormatting sqref="Z55">
    <cfRule type="cellIs" dxfId="5227" priority="735" operator="lessThan">
      <formula>$C$4</formula>
    </cfRule>
  </conditionalFormatting>
  <conditionalFormatting sqref="Z56">
    <cfRule type="cellIs" dxfId="5226" priority="736" operator="lessThan">
      <formula>$C$4</formula>
    </cfRule>
  </conditionalFormatting>
  <conditionalFormatting sqref="Z57">
    <cfRule type="cellIs" dxfId="5225" priority="737" operator="lessThan">
      <formula>$C$4</formula>
    </cfRule>
  </conditionalFormatting>
  <conditionalFormatting sqref="Z58">
    <cfRule type="cellIs" dxfId="5224" priority="738" operator="lessThan">
      <formula>$C$4</formula>
    </cfRule>
  </conditionalFormatting>
  <conditionalFormatting sqref="Z59">
    <cfRule type="cellIs" dxfId="5223" priority="739" operator="lessThan">
      <formula>$C$4</formula>
    </cfRule>
  </conditionalFormatting>
  <conditionalFormatting sqref="Z60">
    <cfRule type="cellIs" dxfId="5222" priority="740" operator="lessThan">
      <formula>$C$4</formula>
    </cfRule>
  </conditionalFormatting>
  <conditionalFormatting sqref="AA11">
    <cfRule type="cellIs" dxfId="5221" priority="741" operator="lessThan">
      <formula>$C$4</formula>
    </cfRule>
  </conditionalFormatting>
  <conditionalFormatting sqref="AA12">
    <cfRule type="cellIs" dxfId="5220" priority="742" operator="lessThan">
      <formula>$C$4</formula>
    </cfRule>
  </conditionalFormatting>
  <conditionalFormatting sqref="AA13">
    <cfRule type="cellIs" dxfId="5219" priority="743" operator="lessThan">
      <formula>$C$4</formula>
    </cfRule>
  </conditionalFormatting>
  <conditionalFormatting sqref="AA14">
    <cfRule type="cellIs" dxfId="5218" priority="744" operator="lessThan">
      <formula>$C$4</formula>
    </cfRule>
  </conditionalFormatting>
  <conditionalFormatting sqref="AA15">
    <cfRule type="cellIs" dxfId="5217" priority="745" operator="lessThan">
      <formula>$C$4</formula>
    </cfRule>
  </conditionalFormatting>
  <conditionalFormatting sqref="AA16">
    <cfRule type="cellIs" dxfId="5216" priority="746" operator="lessThan">
      <formula>$C$4</formula>
    </cfRule>
  </conditionalFormatting>
  <conditionalFormatting sqref="AA17">
    <cfRule type="cellIs" dxfId="5215" priority="747" operator="lessThan">
      <formula>$C$4</formula>
    </cfRule>
  </conditionalFormatting>
  <conditionalFormatting sqref="AA18">
    <cfRule type="cellIs" dxfId="5214" priority="748" operator="lessThan">
      <formula>$C$4</formula>
    </cfRule>
  </conditionalFormatting>
  <conditionalFormatting sqref="AA19">
    <cfRule type="cellIs" dxfId="5213" priority="749" operator="lessThan">
      <formula>$C$4</formula>
    </cfRule>
  </conditionalFormatting>
  <conditionalFormatting sqref="AA20">
    <cfRule type="cellIs" dxfId="5212" priority="750" operator="lessThan">
      <formula>$C$4</formula>
    </cfRule>
  </conditionalFormatting>
  <conditionalFormatting sqref="AA21">
    <cfRule type="cellIs" dxfId="5211" priority="751" operator="lessThan">
      <formula>$C$4</formula>
    </cfRule>
  </conditionalFormatting>
  <conditionalFormatting sqref="AA22">
    <cfRule type="cellIs" dxfId="5210" priority="752" operator="lessThan">
      <formula>$C$4</formula>
    </cfRule>
  </conditionalFormatting>
  <conditionalFormatting sqref="AA23">
    <cfRule type="cellIs" dxfId="5209" priority="753" operator="lessThan">
      <formula>$C$4</formula>
    </cfRule>
  </conditionalFormatting>
  <conditionalFormatting sqref="AA24">
    <cfRule type="cellIs" dxfId="5208" priority="754" operator="lessThan">
      <formula>$C$4</formula>
    </cfRule>
  </conditionalFormatting>
  <conditionalFormatting sqref="AA25">
    <cfRule type="cellIs" dxfId="5207" priority="755" operator="lessThan">
      <formula>$C$4</formula>
    </cfRule>
  </conditionalFormatting>
  <conditionalFormatting sqref="AA26">
    <cfRule type="cellIs" dxfId="5206" priority="756" operator="lessThan">
      <formula>$C$4</formula>
    </cfRule>
  </conditionalFormatting>
  <conditionalFormatting sqref="AA27">
    <cfRule type="cellIs" dxfId="5205" priority="757" operator="lessThan">
      <formula>$C$4</formula>
    </cfRule>
  </conditionalFormatting>
  <conditionalFormatting sqref="AA28">
    <cfRule type="cellIs" dxfId="5204" priority="758" operator="lessThan">
      <formula>$C$4</formula>
    </cfRule>
  </conditionalFormatting>
  <conditionalFormatting sqref="AA29">
    <cfRule type="cellIs" dxfId="5203" priority="759" operator="lessThan">
      <formula>$C$4</formula>
    </cfRule>
  </conditionalFormatting>
  <conditionalFormatting sqref="AA30">
    <cfRule type="cellIs" dxfId="5202" priority="760" operator="lessThan">
      <formula>$C$4</formula>
    </cfRule>
  </conditionalFormatting>
  <conditionalFormatting sqref="AA31">
    <cfRule type="cellIs" dxfId="5201" priority="761" operator="lessThan">
      <formula>$C$4</formula>
    </cfRule>
  </conditionalFormatting>
  <conditionalFormatting sqref="AA32">
    <cfRule type="cellIs" dxfId="5200" priority="762" operator="lessThan">
      <formula>$C$4</formula>
    </cfRule>
  </conditionalFormatting>
  <conditionalFormatting sqref="AA33">
    <cfRule type="cellIs" dxfId="5199" priority="763" operator="lessThan">
      <formula>$C$4</formula>
    </cfRule>
  </conditionalFormatting>
  <conditionalFormatting sqref="AA34">
    <cfRule type="cellIs" dxfId="5198" priority="764" operator="lessThan">
      <formula>$C$4</formula>
    </cfRule>
  </conditionalFormatting>
  <conditionalFormatting sqref="AA35">
    <cfRule type="cellIs" dxfId="5197" priority="765" operator="lessThan">
      <formula>$C$4</formula>
    </cfRule>
  </conditionalFormatting>
  <conditionalFormatting sqref="AA36">
    <cfRule type="cellIs" dxfId="5196" priority="766" operator="lessThan">
      <formula>$C$4</formula>
    </cfRule>
  </conditionalFormatting>
  <conditionalFormatting sqref="AA37">
    <cfRule type="cellIs" dxfId="5195" priority="767" operator="lessThan">
      <formula>$C$4</formula>
    </cfRule>
  </conditionalFormatting>
  <conditionalFormatting sqref="AA38">
    <cfRule type="cellIs" dxfId="5194" priority="768" operator="lessThan">
      <formula>$C$4</formula>
    </cfRule>
  </conditionalFormatting>
  <conditionalFormatting sqref="AA39">
    <cfRule type="cellIs" dxfId="5193" priority="769" operator="lessThan">
      <formula>$C$4</formula>
    </cfRule>
  </conditionalFormatting>
  <conditionalFormatting sqref="AA40">
    <cfRule type="cellIs" dxfId="5192" priority="770" operator="lessThan">
      <formula>$C$4</formula>
    </cfRule>
  </conditionalFormatting>
  <conditionalFormatting sqref="AA41">
    <cfRule type="cellIs" dxfId="5191" priority="771" operator="lessThan">
      <formula>$C$4</formula>
    </cfRule>
  </conditionalFormatting>
  <conditionalFormatting sqref="AA42">
    <cfRule type="cellIs" dxfId="5190" priority="772" operator="lessThan">
      <formula>$C$4</formula>
    </cfRule>
  </conditionalFormatting>
  <conditionalFormatting sqref="AA43">
    <cfRule type="cellIs" dxfId="5189" priority="773" operator="lessThan">
      <formula>$C$4</formula>
    </cfRule>
  </conditionalFormatting>
  <conditionalFormatting sqref="AA44">
    <cfRule type="cellIs" dxfId="5188" priority="774" operator="lessThan">
      <formula>$C$4</formula>
    </cfRule>
  </conditionalFormatting>
  <conditionalFormatting sqref="AA45">
    <cfRule type="cellIs" dxfId="5187" priority="775" operator="lessThan">
      <formula>$C$4</formula>
    </cfRule>
  </conditionalFormatting>
  <conditionalFormatting sqref="AA46">
    <cfRule type="cellIs" dxfId="5186" priority="776" operator="lessThan">
      <formula>$C$4</formula>
    </cfRule>
  </conditionalFormatting>
  <conditionalFormatting sqref="AA47">
    <cfRule type="cellIs" dxfId="5185" priority="777" operator="lessThan">
      <formula>$C$4</formula>
    </cfRule>
  </conditionalFormatting>
  <conditionalFormatting sqref="AA48">
    <cfRule type="cellIs" dxfId="5184" priority="778" operator="lessThan">
      <formula>$C$4</formula>
    </cfRule>
  </conditionalFormatting>
  <conditionalFormatting sqref="AA49">
    <cfRule type="cellIs" dxfId="5183" priority="779" operator="lessThan">
      <formula>$C$4</formula>
    </cfRule>
  </conditionalFormatting>
  <conditionalFormatting sqref="AA50">
    <cfRule type="cellIs" dxfId="5182" priority="780" operator="lessThan">
      <formula>$C$4</formula>
    </cfRule>
  </conditionalFormatting>
  <conditionalFormatting sqref="AA51">
    <cfRule type="cellIs" dxfId="5181" priority="781" operator="lessThan">
      <formula>$C$4</formula>
    </cfRule>
  </conditionalFormatting>
  <conditionalFormatting sqref="AA52">
    <cfRule type="cellIs" dxfId="5180" priority="782" operator="lessThan">
      <formula>$C$4</formula>
    </cfRule>
  </conditionalFormatting>
  <conditionalFormatting sqref="AA53">
    <cfRule type="cellIs" dxfId="5179" priority="783" operator="lessThan">
      <formula>$C$4</formula>
    </cfRule>
  </conditionalFormatting>
  <conditionalFormatting sqref="AA54">
    <cfRule type="cellIs" dxfId="5178" priority="784" operator="lessThan">
      <formula>$C$4</formula>
    </cfRule>
  </conditionalFormatting>
  <conditionalFormatting sqref="AA55">
    <cfRule type="cellIs" dxfId="5177" priority="785" operator="lessThan">
      <formula>$C$4</formula>
    </cfRule>
  </conditionalFormatting>
  <conditionalFormatting sqref="AA56">
    <cfRule type="cellIs" dxfId="5176" priority="786" operator="lessThan">
      <formula>$C$4</formula>
    </cfRule>
  </conditionalFormatting>
  <conditionalFormatting sqref="AA57">
    <cfRule type="cellIs" dxfId="5175" priority="787" operator="lessThan">
      <formula>$C$4</formula>
    </cfRule>
  </conditionalFormatting>
  <conditionalFormatting sqref="AA58">
    <cfRule type="cellIs" dxfId="5174" priority="788" operator="lessThan">
      <formula>$C$4</formula>
    </cfRule>
  </conditionalFormatting>
  <conditionalFormatting sqref="AA59">
    <cfRule type="cellIs" dxfId="5173" priority="789" operator="lessThan">
      <formula>$C$4</formula>
    </cfRule>
  </conditionalFormatting>
  <conditionalFormatting sqref="AA60">
    <cfRule type="cellIs" dxfId="5172" priority="790" operator="lessThan">
      <formula>$C$4</formula>
    </cfRule>
  </conditionalFormatting>
  <conditionalFormatting sqref="AB11">
    <cfRule type="cellIs" dxfId="5171" priority="791" operator="lessThan">
      <formula>$C$4</formula>
    </cfRule>
  </conditionalFormatting>
  <conditionalFormatting sqref="AB12">
    <cfRule type="cellIs" dxfId="5170" priority="792" operator="lessThan">
      <formula>$C$4</formula>
    </cfRule>
  </conditionalFormatting>
  <conditionalFormatting sqref="AB13">
    <cfRule type="cellIs" dxfId="5169" priority="793" operator="lessThan">
      <formula>$C$4</formula>
    </cfRule>
  </conditionalFormatting>
  <conditionalFormatting sqref="AB14">
    <cfRule type="cellIs" dxfId="5168" priority="794" operator="lessThan">
      <formula>$C$4</formula>
    </cfRule>
  </conditionalFormatting>
  <conditionalFormatting sqref="AB15">
    <cfRule type="cellIs" dxfId="5167" priority="795" operator="lessThan">
      <formula>$C$4</formula>
    </cfRule>
  </conditionalFormatting>
  <conditionalFormatting sqref="AB16">
    <cfRule type="cellIs" dxfId="5166" priority="796" operator="lessThan">
      <formula>$C$4</formula>
    </cfRule>
  </conditionalFormatting>
  <conditionalFormatting sqref="AB17">
    <cfRule type="cellIs" dxfId="5165" priority="797" operator="lessThan">
      <formula>$C$4</formula>
    </cfRule>
  </conditionalFormatting>
  <conditionalFormatting sqref="AB18">
    <cfRule type="cellIs" dxfId="5164" priority="798" operator="lessThan">
      <formula>$C$4</formula>
    </cfRule>
  </conditionalFormatting>
  <conditionalFormatting sqref="AB19">
    <cfRule type="cellIs" dxfId="5163" priority="799" operator="lessThan">
      <formula>$C$4</formula>
    </cfRule>
  </conditionalFormatting>
  <conditionalFormatting sqref="AB20">
    <cfRule type="cellIs" dxfId="5162" priority="800" operator="lessThan">
      <formula>$C$4</formula>
    </cfRule>
  </conditionalFormatting>
  <conditionalFormatting sqref="AB21">
    <cfRule type="cellIs" dxfId="5161" priority="801" operator="lessThan">
      <formula>$C$4</formula>
    </cfRule>
  </conditionalFormatting>
  <conditionalFormatting sqref="AB22">
    <cfRule type="cellIs" dxfId="5160" priority="802" operator="lessThan">
      <formula>$C$4</formula>
    </cfRule>
  </conditionalFormatting>
  <conditionalFormatting sqref="AB23">
    <cfRule type="cellIs" dxfId="5159" priority="803" operator="lessThan">
      <formula>$C$4</formula>
    </cfRule>
  </conditionalFormatting>
  <conditionalFormatting sqref="AB24">
    <cfRule type="cellIs" dxfId="5158" priority="804" operator="lessThan">
      <formula>$C$4</formula>
    </cfRule>
  </conditionalFormatting>
  <conditionalFormatting sqref="AB25">
    <cfRule type="cellIs" dxfId="5157" priority="805" operator="lessThan">
      <formula>$C$4</formula>
    </cfRule>
  </conditionalFormatting>
  <conditionalFormatting sqref="AB26">
    <cfRule type="cellIs" dxfId="5156" priority="806" operator="lessThan">
      <formula>$C$4</formula>
    </cfRule>
  </conditionalFormatting>
  <conditionalFormatting sqref="AB27">
    <cfRule type="cellIs" dxfId="5155" priority="807" operator="lessThan">
      <formula>$C$4</formula>
    </cfRule>
  </conditionalFormatting>
  <conditionalFormatting sqref="AB28">
    <cfRule type="cellIs" dxfId="5154" priority="808" operator="lessThan">
      <formula>$C$4</formula>
    </cfRule>
  </conditionalFormatting>
  <conditionalFormatting sqref="AB29">
    <cfRule type="cellIs" dxfId="5153" priority="809" operator="lessThan">
      <formula>$C$4</formula>
    </cfRule>
  </conditionalFormatting>
  <conditionalFormatting sqref="AB30">
    <cfRule type="cellIs" dxfId="5152" priority="810" operator="lessThan">
      <formula>$C$4</formula>
    </cfRule>
  </conditionalFormatting>
  <conditionalFormatting sqref="AB31">
    <cfRule type="cellIs" dxfId="5151" priority="811" operator="lessThan">
      <formula>$C$4</formula>
    </cfRule>
  </conditionalFormatting>
  <conditionalFormatting sqref="AB32">
    <cfRule type="cellIs" dxfId="5150" priority="812" operator="lessThan">
      <formula>$C$4</formula>
    </cfRule>
  </conditionalFormatting>
  <conditionalFormatting sqref="AB33">
    <cfRule type="cellIs" dxfId="5149" priority="813" operator="lessThan">
      <formula>$C$4</formula>
    </cfRule>
  </conditionalFormatting>
  <conditionalFormatting sqref="AB34">
    <cfRule type="cellIs" dxfId="5148" priority="814" operator="lessThan">
      <formula>$C$4</formula>
    </cfRule>
  </conditionalFormatting>
  <conditionalFormatting sqref="AB35">
    <cfRule type="cellIs" dxfId="5147" priority="815" operator="lessThan">
      <formula>$C$4</formula>
    </cfRule>
  </conditionalFormatting>
  <conditionalFormatting sqref="AB36">
    <cfRule type="cellIs" dxfId="5146" priority="816" operator="lessThan">
      <formula>$C$4</formula>
    </cfRule>
  </conditionalFormatting>
  <conditionalFormatting sqref="AB37">
    <cfRule type="cellIs" dxfId="5145" priority="817" operator="lessThan">
      <formula>$C$4</formula>
    </cfRule>
  </conditionalFormatting>
  <conditionalFormatting sqref="AB38">
    <cfRule type="cellIs" dxfId="5144" priority="818" operator="lessThan">
      <formula>$C$4</formula>
    </cfRule>
  </conditionalFormatting>
  <conditionalFormatting sqref="AB39">
    <cfRule type="cellIs" dxfId="5143" priority="819" operator="lessThan">
      <formula>$C$4</formula>
    </cfRule>
  </conditionalFormatting>
  <conditionalFormatting sqref="AB40">
    <cfRule type="cellIs" dxfId="5142" priority="820" operator="lessThan">
      <formula>$C$4</formula>
    </cfRule>
  </conditionalFormatting>
  <conditionalFormatting sqref="AB41">
    <cfRule type="cellIs" dxfId="5141" priority="821" operator="lessThan">
      <formula>$C$4</formula>
    </cfRule>
  </conditionalFormatting>
  <conditionalFormatting sqref="AB42">
    <cfRule type="cellIs" dxfId="5140" priority="822" operator="lessThan">
      <formula>$C$4</formula>
    </cfRule>
  </conditionalFormatting>
  <conditionalFormatting sqref="AB43">
    <cfRule type="cellIs" dxfId="5139" priority="823" operator="lessThan">
      <formula>$C$4</formula>
    </cfRule>
  </conditionalFormatting>
  <conditionalFormatting sqref="AB44">
    <cfRule type="cellIs" dxfId="5138" priority="824" operator="lessThan">
      <formula>$C$4</formula>
    </cfRule>
  </conditionalFormatting>
  <conditionalFormatting sqref="AB45">
    <cfRule type="cellIs" dxfId="5137" priority="825" operator="lessThan">
      <formula>$C$4</formula>
    </cfRule>
  </conditionalFormatting>
  <conditionalFormatting sqref="AB46">
    <cfRule type="cellIs" dxfId="5136" priority="826" operator="lessThan">
      <formula>$C$4</formula>
    </cfRule>
  </conditionalFormatting>
  <conditionalFormatting sqref="AB47">
    <cfRule type="cellIs" dxfId="5135" priority="827" operator="lessThan">
      <formula>$C$4</formula>
    </cfRule>
  </conditionalFormatting>
  <conditionalFormatting sqref="AB48">
    <cfRule type="cellIs" dxfId="5134" priority="828" operator="lessThan">
      <formula>$C$4</formula>
    </cfRule>
  </conditionalFormatting>
  <conditionalFormatting sqref="AB49">
    <cfRule type="cellIs" dxfId="5133" priority="829" operator="lessThan">
      <formula>$C$4</formula>
    </cfRule>
  </conditionalFormatting>
  <conditionalFormatting sqref="AB50">
    <cfRule type="cellIs" dxfId="5132" priority="830" operator="lessThan">
      <formula>$C$4</formula>
    </cfRule>
  </conditionalFormatting>
  <conditionalFormatting sqref="AB51">
    <cfRule type="cellIs" dxfId="5131" priority="831" operator="lessThan">
      <formula>$C$4</formula>
    </cfRule>
  </conditionalFormatting>
  <conditionalFormatting sqref="AB52">
    <cfRule type="cellIs" dxfId="5130" priority="832" operator="lessThan">
      <formula>$C$4</formula>
    </cfRule>
  </conditionalFormatting>
  <conditionalFormatting sqref="AB53">
    <cfRule type="cellIs" dxfId="5129" priority="833" operator="lessThan">
      <formula>$C$4</formula>
    </cfRule>
  </conditionalFormatting>
  <conditionalFormatting sqref="AB54">
    <cfRule type="cellIs" dxfId="5128" priority="834" operator="lessThan">
      <formula>$C$4</formula>
    </cfRule>
  </conditionalFormatting>
  <conditionalFormatting sqref="AB55">
    <cfRule type="cellIs" dxfId="5127" priority="835" operator="lessThan">
      <formula>$C$4</formula>
    </cfRule>
  </conditionalFormatting>
  <conditionalFormatting sqref="AB56">
    <cfRule type="cellIs" dxfId="5126" priority="836" operator="lessThan">
      <formula>$C$4</formula>
    </cfRule>
  </conditionalFormatting>
  <conditionalFormatting sqref="AB57">
    <cfRule type="cellIs" dxfId="5125" priority="837" operator="lessThan">
      <formula>$C$4</formula>
    </cfRule>
  </conditionalFormatting>
  <conditionalFormatting sqref="AB58">
    <cfRule type="cellIs" dxfId="5124" priority="838" operator="lessThan">
      <formula>$C$4</formula>
    </cfRule>
  </conditionalFormatting>
  <conditionalFormatting sqref="AB59">
    <cfRule type="cellIs" dxfId="5123" priority="839" operator="lessThan">
      <formula>$C$4</formula>
    </cfRule>
  </conditionalFormatting>
  <conditionalFormatting sqref="AB60">
    <cfRule type="cellIs" dxfId="5122" priority="840" operator="lessThan">
      <formula>$C$4</formula>
    </cfRule>
  </conditionalFormatting>
  <conditionalFormatting sqref="AC11">
    <cfRule type="cellIs" dxfId="5121" priority="841" operator="lessThan">
      <formula>$C$4</formula>
    </cfRule>
  </conditionalFormatting>
  <conditionalFormatting sqref="AC12">
    <cfRule type="cellIs" dxfId="5120" priority="842" operator="lessThan">
      <formula>$C$4</formula>
    </cfRule>
  </conditionalFormatting>
  <conditionalFormatting sqref="AC13">
    <cfRule type="cellIs" dxfId="5119" priority="843" operator="lessThan">
      <formula>$C$4</formula>
    </cfRule>
  </conditionalFormatting>
  <conditionalFormatting sqref="AC14">
    <cfRule type="cellIs" dxfId="5118" priority="844" operator="lessThan">
      <formula>$C$4</formula>
    </cfRule>
  </conditionalFormatting>
  <conditionalFormatting sqref="AC15">
    <cfRule type="cellIs" dxfId="5117" priority="845" operator="lessThan">
      <formula>$C$4</formula>
    </cfRule>
  </conditionalFormatting>
  <conditionalFormatting sqref="AC16">
    <cfRule type="cellIs" dxfId="5116" priority="846" operator="lessThan">
      <formula>$C$4</formula>
    </cfRule>
  </conditionalFormatting>
  <conditionalFormatting sqref="AC17">
    <cfRule type="cellIs" dxfId="5115" priority="847" operator="lessThan">
      <formula>$C$4</formula>
    </cfRule>
  </conditionalFormatting>
  <conditionalFormatting sqref="AC18">
    <cfRule type="cellIs" dxfId="5114" priority="848" operator="lessThan">
      <formula>$C$4</formula>
    </cfRule>
  </conditionalFormatting>
  <conditionalFormatting sqref="AC19">
    <cfRule type="cellIs" dxfId="5113" priority="849" operator="lessThan">
      <formula>$C$4</formula>
    </cfRule>
  </conditionalFormatting>
  <conditionalFormatting sqref="AC20">
    <cfRule type="cellIs" dxfId="5112" priority="850" operator="lessThan">
      <formula>$C$4</formula>
    </cfRule>
  </conditionalFormatting>
  <conditionalFormatting sqref="AC21">
    <cfRule type="cellIs" dxfId="5111" priority="851" operator="lessThan">
      <formula>$C$4</formula>
    </cfRule>
  </conditionalFormatting>
  <conditionalFormatting sqref="AC22">
    <cfRule type="cellIs" dxfId="5110" priority="852" operator="lessThan">
      <formula>$C$4</formula>
    </cfRule>
  </conditionalFormatting>
  <conditionalFormatting sqref="AC23">
    <cfRule type="cellIs" dxfId="5109" priority="853" operator="lessThan">
      <formula>$C$4</formula>
    </cfRule>
  </conditionalFormatting>
  <conditionalFormatting sqref="AC24">
    <cfRule type="cellIs" dxfId="5108" priority="854" operator="lessThan">
      <formula>$C$4</formula>
    </cfRule>
  </conditionalFormatting>
  <conditionalFormatting sqref="AC25">
    <cfRule type="cellIs" dxfId="5107" priority="855" operator="lessThan">
      <formula>$C$4</formula>
    </cfRule>
  </conditionalFormatting>
  <conditionalFormatting sqref="AC26">
    <cfRule type="cellIs" dxfId="5106" priority="856" operator="lessThan">
      <formula>$C$4</formula>
    </cfRule>
  </conditionalFormatting>
  <conditionalFormatting sqref="AC27">
    <cfRule type="cellIs" dxfId="5105" priority="857" operator="lessThan">
      <formula>$C$4</formula>
    </cfRule>
  </conditionalFormatting>
  <conditionalFormatting sqref="AC28">
    <cfRule type="cellIs" dxfId="5104" priority="858" operator="lessThan">
      <formula>$C$4</formula>
    </cfRule>
  </conditionalFormatting>
  <conditionalFormatting sqref="AC29">
    <cfRule type="cellIs" dxfId="5103" priority="859" operator="lessThan">
      <formula>$C$4</formula>
    </cfRule>
  </conditionalFormatting>
  <conditionalFormatting sqref="AC30">
    <cfRule type="cellIs" dxfId="5102" priority="860" operator="lessThan">
      <formula>$C$4</formula>
    </cfRule>
  </conditionalFormatting>
  <conditionalFormatting sqref="AC31">
    <cfRule type="cellIs" dxfId="5101" priority="861" operator="lessThan">
      <formula>$C$4</formula>
    </cfRule>
  </conditionalFormatting>
  <conditionalFormatting sqref="AC32">
    <cfRule type="cellIs" dxfId="5100" priority="862" operator="lessThan">
      <formula>$C$4</formula>
    </cfRule>
  </conditionalFormatting>
  <conditionalFormatting sqref="AC33">
    <cfRule type="cellIs" dxfId="5099" priority="863" operator="lessThan">
      <formula>$C$4</formula>
    </cfRule>
  </conditionalFormatting>
  <conditionalFormatting sqref="AC34">
    <cfRule type="cellIs" dxfId="5098" priority="864" operator="lessThan">
      <formula>$C$4</formula>
    </cfRule>
  </conditionalFormatting>
  <conditionalFormatting sqref="AC35">
    <cfRule type="cellIs" dxfId="5097" priority="865" operator="lessThan">
      <formula>$C$4</formula>
    </cfRule>
  </conditionalFormatting>
  <conditionalFormatting sqref="AC36">
    <cfRule type="cellIs" dxfId="5096" priority="866" operator="lessThan">
      <formula>$C$4</formula>
    </cfRule>
  </conditionalFormatting>
  <conditionalFormatting sqref="AC37">
    <cfRule type="cellIs" dxfId="5095" priority="867" operator="lessThan">
      <formula>$C$4</formula>
    </cfRule>
  </conditionalFormatting>
  <conditionalFormatting sqref="AC38">
    <cfRule type="cellIs" dxfId="5094" priority="868" operator="lessThan">
      <formula>$C$4</formula>
    </cfRule>
  </conditionalFormatting>
  <conditionalFormatting sqref="AC39">
    <cfRule type="cellIs" dxfId="5093" priority="869" operator="lessThan">
      <formula>$C$4</formula>
    </cfRule>
  </conditionalFormatting>
  <conditionalFormatting sqref="AC40">
    <cfRule type="cellIs" dxfId="5092" priority="870" operator="lessThan">
      <formula>$C$4</formula>
    </cfRule>
  </conditionalFormatting>
  <conditionalFormatting sqref="AC41">
    <cfRule type="cellIs" dxfId="5091" priority="871" operator="lessThan">
      <formula>$C$4</formula>
    </cfRule>
  </conditionalFormatting>
  <conditionalFormatting sqref="AC42">
    <cfRule type="cellIs" dxfId="5090" priority="872" operator="lessThan">
      <formula>$C$4</formula>
    </cfRule>
  </conditionalFormatting>
  <conditionalFormatting sqref="AC43">
    <cfRule type="cellIs" dxfId="5089" priority="873" operator="lessThan">
      <formula>$C$4</formula>
    </cfRule>
  </conditionalFormatting>
  <conditionalFormatting sqref="AC44">
    <cfRule type="cellIs" dxfId="5088" priority="874" operator="lessThan">
      <formula>$C$4</formula>
    </cfRule>
  </conditionalFormatting>
  <conditionalFormatting sqref="AC45">
    <cfRule type="cellIs" dxfId="5087" priority="875" operator="lessThan">
      <formula>$C$4</formula>
    </cfRule>
  </conditionalFormatting>
  <conditionalFormatting sqref="AC46">
    <cfRule type="cellIs" dxfId="5086" priority="876" operator="lessThan">
      <formula>$C$4</formula>
    </cfRule>
  </conditionalFormatting>
  <conditionalFormatting sqref="AC47">
    <cfRule type="cellIs" dxfId="5085" priority="877" operator="lessThan">
      <formula>$C$4</formula>
    </cfRule>
  </conditionalFormatting>
  <conditionalFormatting sqref="AC48">
    <cfRule type="cellIs" dxfId="5084" priority="878" operator="lessThan">
      <formula>$C$4</formula>
    </cfRule>
  </conditionalFormatting>
  <conditionalFormatting sqref="AC49">
    <cfRule type="cellIs" dxfId="5083" priority="879" operator="lessThan">
      <formula>$C$4</formula>
    </cfRule>
  </conditionalFormatting>
  <conditionalFormatting sqref="AC50">
    <cfRule type="cellIs" dxfId="5082" priority="880" operator="lessThan">
      <formula>$C$4</formula>
    </cfRule>
  </conditionalFormatting>
  <conditionalFormatting sqref="AC51">
    <cfRule type="cellIs" dxfId="5081" priority="881" operator="lessThan">
      <formula>$C$4</formula>
    </cfRule>
  </conditionalFormatting>
  <conditionalFormatting sqref="AC52">
    <cfRule type="cellIs" dxfId="5080" priority="882" operator="lessThan">
      <formula>$C$4</formula>
    </cfRule>
  </conditionalFormatting>
  <conditionalFormatting sqref="AC53">
    <cfRule type="cellIs" dxfId="5079" priority="883" operator="lessThan">
      <formula>$C$4</formula>
    </cfRule>
  </conditionalFormatting>
  <conditionalFormatting sqref="AC54">
    <cfRule type="cellIs" dxfId="5078" priority="884" operator="lessThan">
      <formula>$C$4</formula>
    </cfRule>
  </conditionalFormatting>
  <conditionalFormatting sqref="AC55">
    <cfRule type="cellIs" dxfId="5077" priority="885" operator="lessThan">
      <formula>$C$4</formula>
    </cfRule>
  </conditionalFormatting>
  <conditionalFormatting sqref="AC56">
    <cfRule type="cellIs" dxfId="5076" priority="886" operator="lessThan">
      <formula>$C$4</formula>
    </cfRule>
  </conditionalFormatting>
  <conditionalFormatting sqref="AC57">
    <cfRule type="cellIs" dxfId="5075" priority="887" operator="lessThan">
      <formula>$C$4</formula>
    </cfRule>
  </conditionalFormatting>
  <conditionalFormatting sqref="AC58">
    <cfRule type="cellIs" dxfId="5074" priority="888" operator="lessThan">
      <formula>$C$4</formula>
    </cfRule>
  </conditionalFormatting>
  <conditionalFormatting sqref="AC59">
    <cfRule type="cellIs" dxfId="5073" priority="889" operator="lessThan">
      <formula>$C$4</formula>
    </cfRule>
  </conditionalFormatting>
  <conditionalFormatting sqref="AC60">
    <cfRule type="cellIs" dxfId="5072" priority="890" operator="lessThan">
      <formula>$C$4</formula>
    </cfRule>
  </conditionalFormatting>
  <conditionalFormatting sqref="AD11">
    <cfRule type="cellIs" dxfId="5071" priority="891" operator="lessThan">
      <formula>$C$4</formula>
    </cfRule>
  </conditionalFormatting>
  <conditionalFormatting sqref="AD12">
    <cfRule type="cellIs" dxfId="5070" priority="892" operator="lessThan">
      <formula>$C$4</formula>
    </cfRule>
  </conditionalFormatting>
  <conditionalFormatting sqref="AD13">
    <cfRule type="cellIs" dxfId="5069" priority="893" operator="lessThan">
      <formula>$C$4</formula>
    </cfRule>
  </conditionalFormatting>
  <conditionalFormatting sqref="AD14">
    <cfRule type="cellIs" dxfId="5068" priority="894" operator="lessThan">
      <formula>$C$4</formula>
    </cfRule>
  </conditionalFormatting>
  <conditionalFormatting sqref="AD15">
    <cfRule type="cellIs" dxfId="5067" priority="895" operator="lessThan">
      <formula>$C$4</formula>
    </cfRule>
  </conditionalFormatting>
  <conditionalFormatting sqref="AD16">
    <cfRule type="cellIs" dxfId="5066" priority="896" operator="lessThan">
      <formula>$C$4</formula>
    </cfRule>
  </conditionalFormatting>
  <conditionalFormatting sqref="AD17">
    <cfRule type="cellIs" dxfId="5065" priority="897" operator="lessThan">
      <formula>$C$4</formula>
    </cfRule>
  </conditionalFormatting>
  <conditionalFormatting sqref="AD18">
    <cfRule type="cellIs" dxfId="5064" priority="898" operator="lessThan">
      <formula>$C$4</formula>
    </cfRule>
  </conditionalFormatting>
  <conditionalFormatting sqref="AD19">
    <cfRule type="cellIs" dxfId="5063" priority="899" operator="lessThan">
      <formula>$C$4</formula>
    </cfRule>
  </conditionalFormatting>
  <conditionalFormatting sqref="AD20">
    <cfRule type="cellIs" dxfId="5062" priority="900" operator="lessThan">
      <formula>$C$4</formula>
    </cfRule>
  </conditionalFormatting>
  <conditionalFormatting sqref="AD21">
    <cfRule type="cellIs" dxfId="5061" priority="901" operator="lessThan">
      <formula>$C$4</formula>
    </cfRule>
  </conditionalFormatting>
  <conditionalFormatting sqref="AD22">
    <cfRule type="cellIs" dxfId="5060" priority="902" operator="lessThan">
      <formula>$C$4</formula>
    </cfRule>
  </conditionalFormatting>
  <conditionalFormatting sqref="AD23">
    <cfRule type="cellIs" dxfId="5059" priority="903" operator="lessThan">
      <formula>$C$4</formula>
    </cfRule>
  </conditionalFormatting>
  <conditionalFormatting sqref="AD24">
    <cfRule type="cellIs" dxfId="5058" priority="904" operator="lessThan">
      <formula>$C$4</formula>
    </cfRule>
  </conditionalFormatting>
  <conditionalFormatting sqref="AD25">
    <cfRule type="cellIs" dxfId="5057" priority="905" operator="lessThan">
      <formula>$C$4</formula>
    </cfRule>
  </conditionalFormatting>
  <conditionalFormatting sqref="AD26">
    <cfRule type="cellIs" dxfId="5056" priority="906" operator="lessThan">
      <formula>$C$4</formula>
    </cfRule>
  </conditionalFormatting>
  <conditionalFormatting sqref="AD27">
    <cfRule type="cellIs" dxfId="5055" priority="907" operator="lessThan">
      <formula>$C$4</formula>
    </cfRule>
  </conditionalFormatting>
  <conditionalFormatting sqref="AD28">
    <cfRule type="cellIs" dxfId="5054" priority="908" operator="lessThan">
      <formula>$C$4</formula>
    </cfRule>
  </conditionalFormatting>
  <conditionalFormatting sqref="AD29">
    <cfRule type="cellIs" dxfId="5053" priority="909" operator="lessThan">
      <formula>$C$4</formula>
    </cfRule>
  </conditionalFormatting>
  <conditionalFormatting sqref="AD30">
    <cfRule type="cellIs" dxfId="5052" priority="910" operator="lessThan">
      <formula>$C$4</formula>
    </cfRule>
  </conditionalFormatting>
  <conditionalFormatting sqref="AD31">
    <cfRule type="cellIs" dxfId="5051" priority="911" operator="lessThan">
      <formula>$C$4</formula>
    </cfRule>
  </conditionalFormatting>
  <conditionalFormatting sqref="AD32">
    <cfRule type="cellIs" dxfId="5050" priority="912" operator="lessThan">
      <formula>$C$4</formula>
    </cfRule>
  </conditionalFormatting>
  <conditionalFormatting sqref="AD33">
    <cfRule type="cellIs" dxfId="5049" priority="913" operator="lessThan">
      <formula>$C$4</formula>
    </cfRule>
  </conditionalFormatting>
  <conditionalFormatting sqref="AD34">
    <cfRule type="cellIs" dxfId="5048" priority="914" operator="lessThan">
      <formula>$C$4</formula>
    </cfRule>
  </conditionalFormatting>
  <conditionalFormatting sqref="AD35">
    <cfRule type="cellIs" dxfId="5047" priority="915" operator="lessThan">
      <formula>$C$4</formula>
    </cfRule>
  </conditionalFormatting>
  <conditionalFormatting sqref="AD36">
    <cfRule type="cellIs" dxfId="5046" priority="916" operator="lessThan">
      <formula>$C$4</formula>
    </cfRule>
  </conditionalFormatting>
  <conditionalFormatting sqref="AD37">
    <cfRule type="cellIs" dxfId="5045" priority="917" operator="lessThan">
      <formula>$C$4</formula>
    </cfRule>
  </conditionalFormatting>
  <conditionalFormatting sqref="AD38">
    <cfRule type="cellIs" dxfId="5044" priority="918" operator="lessThan">
      <formula>$C$4</formula>
    </cfRule>
  </conditionalFormatting>
  <conditionalFormatting sqref="AD39">
    <cfRule type="cellIs" dxfId="5043" priority="919" operator="lessThan">
      <formula>$C$4</formula>
    </cfRule>
  </conditionalFormatting>
  <conditionalFormatting sqref="AD40">
    <cfRule type="cellIs" dxfId="5042" priority="920" operator="lessThan">
      <formula>$C$4</formula>
    </cfRule>
  </conditionalFormatting>
  <conditionalFormatting sqref="AD41">
    <cfRule type="cellIs" dxfId="5041" priority="921" operator="lessThan">
      <formula>$C$4</formula>
    </cfRule>
  </conditionalFormatting>
  <conditionalFormatting sqref="AD42">
    <cfRule type="cellIs" dxfId="5040" priority="922" operator="lessThan">
      <formula>$C$4</formula>
    </cfRule>
  </conditionalFormatting>
  <conditionalFormatting sqref="AD43">
    <cfRule type="cellIs" dxfId="5039" priority="923" operator="lessThan">
      <formula>$C$4</formula>
    </cfRule>
  </conditionalFormatting>
  <conditionalFormatting sqref="AD44">
    <cfRule type="cellIs" dxfId="5038" priority="924" operator="lessThan">
      <formula>$C$4</formula>
    </cfRule>
  </conditionalFormatting>
  <conditionalFormatting sqref="AD45">
    <cfRule type="cellIs" dxfId="5037" priority="925" operator="lessThan">
      <formula>$C$4</formula>
    </cfRule>
  </conditionalFormatting>
  <conditionalFormatting sqref="AD46">
    <cfRule type="cellIs" dxfId="5036" priority="926" operator="lessThan">
      <formula>$C$4</formula>
    </cfRule>
  </conditionalFormatting>
  <conditionalFormatting sqref="AD47">
    <cfRule type="cellIs" dxfId="5035" priority="927" operator="lessThan">
      <formula>$C$4</formula>
    </cfRule>
  </conditionalFormatting>
  <conditionalFormatting sqref="AD48">
    <cfRule type="cellIs" dxfId="5034" priority="928" operator="lessThan">
      <formula>$C$4</formula>
    </cfRule>
  </conditionalFormatting>
  <conditionalFormatting sqref="AD49">
    <cfRule type="cellIs" dxfId="5033" priority="929" operator="lessThan">
      <formula>$C$4</formula>
    </cfRule>
  </conditionalFormatting>
  <conditionalFormatting sqref="AD50">
    <cfRule type="cellIs" dxfId="5032" priority="930" operator="lessThan">
      <formula>$C$4</formula>
    </cfRule>
  </conditionalFormatting>
  <conditionalFormatting sqref="AD51">
    <cfRule type="cellIs" dxfId="5031" priority="931" operator="lessThan">
      <formula>$C$4</formula>
    </cfRule>
  </conditionalFormatting>
  <conditionalFormatting sqref="AD52">
    <cfRule type="cellIs" dxfId="5030" priority="932" operator="lessThan">
      <formula>$C$4</formula>
    </cfRule>
  </conditionalFormatting>
  <conditionalFormatting sqref="AD53">
    <cfRule type="cellIs" dxfId="5029" priority="933" operator="lessThan">
      <formula>$C$4</formula>
    </cfRule>
  </conditionalFormatting>
  <conditionalFormatting sqref="AD54">
    <cfRule type="cellIs" dxfId="5028" priority="934" operator="lessThan">
      <formula>$C$4</formula>
    </cfRule>
  </conditionalFormatting>
  <conditionalFormatting sqref="AD55">
    <cfRule type="cellIs" dxfId="5027" priority="935" operator="lessThan">
      <formula>$C$4</formula>
    </cfRule>
  </conditionalFormatting>
  <conditionalFormatting sqref="AD56">
    <cfRule type="cellIs" dxfId="5026" priority="936" operator="lessThan">
      <formula>$C$4</formula>
    </cfRule>
  </conditionalFormatting>
  <conditionalFormatting sqref="AD57">
    <cfRule type="cellIs" dxfId="5025" priority="937" operator="lessThan">
      <formula>$C$4</formula>
    </cfRule>
  </conditionalFormatting>
  <conditionalFormatting sqref="AD58">
    <cfRule type="cellIs" dxfId="5024" priority="938" operator="lessThan">
      <formula>$C$4</formula>
    </cfRule>
  </conditionalFormatting>
  <conditionalFormatting sqref="AD59">
    <cfRule type="cellIs" dxfId="5023" priority="939" operator="lessThan">
      <formula>$C$4</formula>
    </cfRule>
  </conditionalFormatting>
  <conditionalFormatting sqref="AD60">
    <cfRule type="cellIs" dxfId="5022" priority="940" operator="lessThan">
      <formula>$C$4</formula>
    </cfRule>
  </conditionalFormatting>
  <conditionalFormatting sqref="AE11">
    <cfRule type="cellIs" dxfId="5021" priority="941" operator="lessThan">
      <formula>$C$4</formula>
    </cfRule>
  </conditionalFormatting>
  <conditionalFormatting sqref="AE12">
    <cfRule type="cellIs" dxfId="5020" priority="942" operator="lessThan">
      <formula>$C$4</formula>
    </cfRule>
  </conditionalFormatting>
  <conditionalFormatting sqref="AE13">
    <cfRule type="cellIs" dxfId="5019" priority="943" operator="lessThan">
      <formula>$C$4</formula>
    </cfRule>
  </conditionalFormatting>
  <conditionalFormatting sqref="AE14">
    <cfRule type="cellIs" dxfId="5018" priority="944" operator="lessThan">
      <formula>$C$4</formula>
    </cfRule>
  </conditionalFormatting>
  <conditionalFormatting sqref="AE15">
    <cfRule type="cellIs" dxfId="5017" priority="945" operator="lessThan">
      <formula>$C$4</formula>
    </cfRule>
  </conditionalFormatting>
  <conditionalFormatting sqref="AE16">
    <cfRule type="cellIs" dxfId="5016" priority="946" operator="lessThan">
      <formula>$C$4</formula>
    </cfRule>
  </conditionalFormatting>
  <conditionalFormatting sqref="AE17">
    <cfRule type="cellIs" dxfId="5015" priority="947" operator="lessThan">
      <formula>$C$4</formula>
    </cfRule>
  </conditionalFormatting>
  <conditionalFormatting sqref="AE18">
    <cfRule type="cellIs" dxfId="5014" priority="948" operator="lessThan">
      <formula>$C$4</formula>
    </cfRule>
  </conditionalFormatting>
  <conditionalFormatting sqref="AE19">
    <cfRule type="cellIs" dxfId="5013" priority="949" operator="lessThan">
      <formula>$C$4</formula>
    </cfRule>
  </conditionalFormatting>
  <conditionalFormatting sqref="AE20">
    <cfRule type="cellIs" dxfId="5012" priority="950" operator="lessThan">
      <formula>$C$4</formula>
    </cfRule>
  </conditionalFormatting>
  <conditionalFormatting sqref="AE21">
    <cfRule type="cellIs" dxfId="5011" priority="951" operator="lessThan">
      <formula>$C$4</formula>
    </cfRule>
  </conditionalFormatting>
  <conditionalFormatting sqref="AE22">
    <cfRule type="cellIs" dxfId="5010" priority="952" operator="lessThan">
      <formula>$C$4</formula>
    </cfRule>
  </conditionalFormatting>
  <conditionalFormatting sqref="AE23">
    <cfRule type="cellIs" dxfId="5009" priority="953" operator="lessThan">
      <formula>$C$4</formula>
    </cfRule>
  </conditionalFormatting>
  <conditionalFormatting sqref="AE24">
    <cfRule type="cellIs" dxfId="5008" priority="954" operator="lessThan">
      <formula>$C$4</formula>
    </cfRule>
  </conditionalFormatting>
  <conditionalFormatting sqref="AE25">
    <cfRule type="cellIs" dxfId="5007" priority="955" operator="lessThan">
      <formula>$C$4</formula>
    </cfRule>
  </conditionalFormatting>
  <conditionalFormatting sqref="AE26">
    <cfRule type="cellIs" dxfId="5006" priority="956" operator="lessThan">
      <formula>$C$4</formula>
    </cfRule>
  </conditionalFormatting>
  <conditionalFormatting sqref="AE27">
    <cfRule type="cellIs" dxfId="5005" priority="957" operator="lessThan">
      <formula>$C$4</formula>
    </cfRule>
  </conditionalFormatting>
  <conditionalFormatting sqref="AE28">
    <cfRule type="cellIs" dxfId="5004" priority="958" operator="lessThan">
      <formula>$C$4</formula>
    </cfRule>
  </conditionalFormatting>
  <conditionalFormatting sqref="AE29">
    <cfRule type="cellIs" dxfId="5003" priority="959" operator="lessThan">
      <formula>$C$4</formula>
    </cfRule>
  </conditionalFormatting>
  <conditionalFormatting sqref="AE30">
    <cfRule type="cellIs" dxfId="5002" priority="960" operator="lessThan">
      <formula>$C$4</formula>
    </cfRule>
  </conditionalFormatting>
  <conditionalFormatting sqref="AE31">
    <cfRule type="cellIs" dxfId="5001" priority="961" operator="lessThan">
      <formula>$C$4</formula>
    </cfRule>
  </conditionalFormatting>
  <conditionalFormatting sqref="AE32">
    <cfRule type="cellIs" dxfId="5000" priority="962" operator="lessThan">
      <formula>$C$4</formula>
    </cfRule>
  </conditionalFormatting>
  <conditionalFormatting sqref="AE33">
    <cfRule type="cellIs" dxfId="4999" priority="963" operator="lessThan">
      <formula>$C$4</formula>
    </cfRule>
  </conditionalFormatting>
  <conditionalFormatting sqref="AE34">
    <cfRule type="cellIs" dxfId="4998" priority="964" operator="lessThan">
      <formula>$C$4</formula>
    </cfRule>
  </conditionalFormatting>
  <conditionalFormatting sqref="AE35">
    <cfRule type="cellIs" dxfId="4997" priority="965" operator="lessThan">
      <formula>$C$4</formula>
    </cfRule>
  </conditionalFormatting>
  <conditionalFormatting sqref="AE36">
    <cfRule type="cellIs" dxfId="4996" priority="966" operator="lessThan">
      <formula>$C$4</formula>
    </cfRule>
  </conditionalFormatting>
  <conditionalFormatting sqref="AE37">
    <cfRule type="cellIs" dxfId="4995" priority="967" operator="lessThan">
      <formula>$C$4</formula>
    </cfRule>
  </conditionalFormatting>
  <conditionalFormatting sqref="AE38">
    <cfRule type="cellIs" dxfId="4994" priority="968" operator="lessThan">
      <formula>$C$4</formula>
    </cfRule>
  </conditionalFormatting>
  <conditionalFormatting sqref="AE39">
    <cfRule type="cellIs" dxfId="4993" priority="969" operator="lessThan">
      <formula>$C$4</formula>
    </cfRule>
  </conditionalFormatting>
  <conditionalFormatting sqref="AE40">
    <cfRule type="cellIs" dxfId="4992" priority="970" operator="lessThan">
      <formula>$C$4</formula>
    </cfRule>
  </conditionalFormatting>
  <conditionalFormatting sqref="AE41">
    <cfRule type="cellIs" dxfId="4991" priority="971" operator="lessThan">
      <formula>$C$4</formula>
    </cfRule>
  </conditionalFormatting>
  <conditionalFormatting sqref="AE42">
    <cfRule type="cellIs" dxfId="4990" priority="972" operator="lessThan">
      <formula>$C$4</formula>
    </cfRule>
  </conditionalFormatting>
  <conditionalFormatting sqref="AE43">
    <cfRule type="cellIs" dxfId="4989" priority="973" operator="lessThan">
      <formula>$C$4</formula>
    </cfRule>
  </conditionalFormatting>
  <conditionalFormatting sqref="AE44">
    <cfRule type="cellIs" dxfId="4988" priority="974" operator="lessThan">
      <formula>$C$4</formula>
    </cfRule>
  </conditionalFormatting>
  <conditionalFormatting sqref="AE45">
    <cfRule type="cellIs" dxfId="4987" priority="975" operator="lessThan">
      <formula>$C$4</formula>
    </cfRule>
  </conditionalFormatting>
  <conditionalFormatting sqref="AE46">
    <cfRule type="cellIs" dxfId="4986" priority="976" operator="lessThan">
      <formula>$C$4</formula>
    </cfRule>
  </conditionalFormatting>
  <conditionalFormatting sqref="AE47">
    <cfRule type="cellIs" dxfId="4985" priority="977" operator="lessThan">
      <formula>$C$4</formula>
    </cfRule>
  </conditionalFormatting>
  <conditionalFormatting sqref="AE48">
    <cfRule type="cellIs" dxfId="4984" priority="978" operator="lessThan">
      <formula>$C$4</formula>
    </cfRule>
  </conditionalFormatting>
  <conditionalFormatting sqref="AE49">
    <cfRule type="cellIs" dxfId="4983" priority="979" operator="lessThan">
      <formula>$C$4</formula>
    </cfRule>
  </conditionalFormatting>
  <conditionalFormatting sqref="AE50">
    <cfRule type="cellIs" dxfId="4982" priority="980" operator="lessThan">
      <formula>$C$4</formula>
    </cfRule>
  </conditionalFormatting>
  <conditionalFormatting sqref="AE51">
    <cfRule type="cellIs" dxfId="4981" priority="981" operator="lessThan">
      <formula>$C$4</formula>
    </cfRule>
  </conditionalFormatting>
  <conditionalFormatting sqref="AE52">
    <cfRule type="cellIs" dxfId="4980" priority="982" operator="lessThan">
      <formula>$C$4</formula>
    </cfRule>
  </conditionalFormatting>
  <conditionalFormatting sqref="AE53">
    <cfRule type="cellIs" dxfId="4979" priority="983" operator="lessThan">
      <formula>$C$4</formula>
    </cfRule>
  </conditionalFormatting>
  <conditionalFormatting sqref="AE54">
    <cfRule type="cellIs" dxfId="4978" priority="984" operator="lessThan">
      <formula>$C$4</formula>
    </cfRule>
  </conditionalFormatting>
  <conditionalFormatting sqref="AE55">
    <cfRule type="cellIs" dxfId="4977" priority="985" operator="lessThan">
      <formula>$C$4</formula>
    </cfRule>
  </conditionalFormatting>
  <conditionalFormatting sqref="AE56">
    <cfRule type="cellIs" dxfId="4976" priority="986" operator="lessThan">
      <formula>$C$4</formula>
    </cfRule>
  </conditionalFormatting>
  <conditionalFormatting sqref="AE57">
    <cfRule type="cellIs" dxfId="4975" priority="987" operator="lessThan">
      <formula>$C$4</formula>
    </cfRule>
  </conditionalFormatting>
  <conditionalFormatting sqref="AE58">
    <cfRule type="cellIs" dxfId="4974" priority="988" operator="lessThan">
      <formula>$C$4</formula>
    </cfRule>
  </conditionalFormatting>
  <conditionalFormatting sqref="AE59">
    <cfRule type="cellIs" dxfId="4973" priority="989" operator="lessThan">
      <formula>$C$4</formula>
    </cfRule>
  </conditionalFormatting>
  <conditionalFormatting sqref="AE60">
    <cfRule type="cellIs" dxfId="4972" priority="990" operator="lessThan">
      <formula>$C$4</formula>
    </cfRule>
  </conditionalFormatting>
  <conditionalFormatting sqref="AF11">
    <cfRule type="cellIs" dxfId="4971" priority="991" operator="lessThan">
      <formula>$C$4</formula>
    </cfRule>
  </conditionalFormatting>
  <conditionalFormatting sqref="AF12">
    <cfRule type="cellIs" dxfId="4970" priority="992" operator="lessThan">
      <formula>$C$4</formula>
    </cfRule>
  </conditionalFormatting>
  <conditionalFormatting sqref="AF13">
    <cfRule type="cellIs" dxfId="4969" priority="993" operator="lessThan">
      <formula>$C$4</formula>
    </cfRule>
  </conditionalFormatting>
  <conditionalFormatting sqref="AF14">
    <cfRule type="cellIs" dxfId="4968" priority="994" operator="lessThan">
      <formula>$C$4</formula>
    </cfRule>
  </conditionalFormatting>
  <conditionalFormatting sqref="AF15">
    <cfRule type="cellIs" dxfId="4967" priority="995" operator="lessThan">
      <formula>$C$4</formula>
    </cfRule>
  </conditionalFormatting>
  <conditionalFormatting sqref="AF16">
    <cfRule type="cellIs" dxfId="4966" priority="996" operator="lessThan">
      <formula>$C$4</formula>
    </cfRule>
  </conditionalFormatting>
  <conditionalFormatting sqref="AF17">
    <cfRule type="cellIs" dxfId="4965" priority="997" operator="lessThan">
      <formula>$C$4</formula>
    </cfRule>
  </conditionalFormatting>
  <conditionalFormatting sqref="AF18">
    <cfRule type="cellIs" dxfId="4964" priority="998" operator="lessThan">
      <formula>$C$4</formula>
    </cfRule>
  </conditionalFormatting>
  <conditionalFormatting sqref="AF19">
    <cfRule type="cellIs" dxfId="4963" priority="999" operator="lessThan">
      <formula>$C$4</formula>
    </cfRule>
  </conditionalFormatting>
  <conditionalFormatting sqref="AF20">
    <cfRule type="cellIs" dxfId="4962" priority="1000" operator="lessThan">
      <formula>$C$4</formula>
    </cfRule>
  </conditionalFormatting>
  <conditionalFormatting sqref="AF21">
    <cfRule type="cellIs" dxfId="4961" priority="1001" operator="lessThan">
      <formula>$C$4</formula>
    </cfRule>
  </conditionalFormatting>
  <conditionalFormatting sqref="AF22">
    <cfRule type="cellIs" dxfId="4960" priority="1002" operator="lessThan">
      <formula>$C$4</formula>
    </cfRule>
  </conditionalFormatting>
  <conditionalFormatting sqref="AF23">
    <cfRule type="cellIs" dxfId="4959" priority="1003" operator="lessThan">
      <formula>$C$4</formula>
    </cfRule>
  </conditionalFormatting>
  <conditionalFormatting sqref="AF24">
    <cfRule type="cellIs" dxfId="4958" priority="1004" operator="lessThan">
      <formula>$C$4</formula>
    </cfRule>
  </conditionalFormatting>
  <conditionalFormatting sqref="AF25">
    <cfRule type="cellIs" dxfId="4957" priority="1005" operator="lessThan">
      <formula>$C$4</formula>
    </cfRule>
  </conditionalFormatting>
  <conditionalFormatting sqref="AF26">
    <cfRule type="cellIs" dxfId="4956" priority="1006" operator="lessThan">
      <formula>$C$4</formula>
    </cfRule>
  </conditionalFormatting>
  <conditionalFormatting sqref="AF27">
    <cfRule type="cellIs" dxfId="4955" priority="1007" operator="lessThan">
      <formula>$C$4</formula>
    </cfRule>
  </conditionalFormatting>
  <conditionalFormatting sqref="AF28">
    <cfRule type="cellIs" dxfId="4954" priority="1008" operator="lessThan">
      <formula>$C$4</formula>
    </cfRule>
  </conditionalFormatting>
  <conditionalFormatting sqref="AF29">
    <cfRule type="cellIs" dxfId="4953" priority="1009" operator="lessThan">
      <formula>$C$4</formula>
    </cfRule>
  </conditionalFormatting>
  <conditionalFormatting sqref="AF30">
    <cfRule type="cellIs" dxfId="4952" priority="1010" operator="lessThan">
      <formula>$C$4</formula>
    </cfRule>
  </conditionalFormatting>
  <conditionalFormatting sqref="AF31">
    <cfRule type="cellIs" dxfId="4951" priority="1011" operator="lessThan">
      <formula>$C$4</formula>
    </cfRule>
  </conditionalFormatting>
  <conditionalFormatting sqref="AF32">
    <cfRule type="cellIs" dxfId="4950" priority="1012" operator="lessThan">
      <formula>$C$4</formula>
    </cfRule>
  </conditionalFormatting>
  <conditionalFormatting sqref="AF33">
    <cfRule type="cellIs" dxfId="4949" priority="1013" operator="lessThan">
      <formula>$C$4</formula>
    </cfRule>
  </conditionalFormatting>
  <conditionalFormatting sqref="AF34">
    <cfRule type="cellIs" dxfId="4948" priority="1014" operator="lessThan">
      <formula>$C$4</formula>
    </cfRule>
  </conditionalFormatting>
  <conditionalFormatting sqref="AF35">
    <cfRule type="cellIs" dxfId="4947" priority="1015" operator="lessThan">
      <formula>$C$4</formula>
    </cfRule>
  </conditionalFormatting>
  <conditionalFormatting sqref="AF36">
    <cfRule type="cellIs" dxfId="4946" priority="1016" operator="lessThan">
      <formula>$C$4</formula>
    </cfRule>
  </conditionalFormatting>
  <conditionalFormatting sqref="AF37">
    <cfRule type="cellIs" dxfId="4945" priority="1017" operator="lessThan">
      <formula>$C$4</formula>
    </cfRule>
  </conditionalFormatting>
  <conditionalFormatting sqref="AF38">
    <cfRule type="cellIs" dxfId="4944" priority="1018" operator="lessThan">
      <formula>$C$4</formula>
    </cfRule>
  </conditionalFormatting>
  <conditionalFormatting sqref="AF39">
    <cfRule type="cellIs" dxfId="4943" priority="1019" operator="lessThan">
      <formula>$C$4</formula>
    </cfRule>
  </conditionalFormatting>
  <conditionalFormatting sqref="AF40">
    <cfRule type="cellIs" dxfId="4942" priority="1020" operator="lessThan">
      <formula>$C$4</formula>
    </cfRule>
  </conditionalFormatting>
  <conditionalFormatting sqref="AF41">
    <cfRule type="cellIs" dxfId="4941" priority="1021" operator="lessThan">
      <formula>$C$4</formula>
    </cfRule>
  </conditionalFormatting>
  <conditionalFormatting sqref="AF42">
    <cfRule type="cellIs" dxfId="4940" priority="1022" operator="lessThan">
      <formula>$C$4</formula>
    </cfRule>
  </conditionalFormatting>
  <conditionalFormatting sqref="AF43">
    <cfRule type="cellIs" dxfId="4939" priority="1023" operator="lessThan">
      <formula>$C$4</formula>
    </cfRule>
  </conditionalFormatting>
  <conditionalFormatting sqref="AF44">
    <cfRule type="cellIs" dxfId="4938" priority="1024" operator="lessThan">
      <formula>$C$4</formula>
    </cfRule>
  </conditionalFormatting>
  <conditionalFormatting sqref="AF45">
    <cfRule type="cellIs" dxfId="4937" priority="1025" operator="lessThan">
      <formula>$C$4</formula>
    </cfRule>
  </conditionalFormatting>
  <conditionalFormatting sqref="AF46">
    <cfRule type="cellIs" dxfId="4936" priority="1026" operator="lessThan">
      <formula>$C$4</formula>
    </cfRule>
  </conditionalFormatting>
  <conditionalFormatting sqref="AF47">
    <cfRule type="cellIs" dxfId="4935" priority="1027" operator="lessThan">
      <formula>$C$4</formula>
    </cfRule>
  </conditionalFormatting>
  <conditionalFormatting sqref="AF48">
    <cfRule type="cellIs" dxfId="4934" priority="1028" operator="lessThan">
      <formula>$C$4</formula>
    </cfRule>
  </conditionalFormatting>
  <conditionalFormatting sqref="AF49">
    <cfRule type="cellIs" dxfId="4933" priority="1029" operator="lessThan">
      <formula>$C$4</formula>
    </cfRule>
  </conditionalFormatting>
  <conditionalFormatting sqref="AF50">
    <cfRule type="cellIs" dxfId="4932" priority="1030" operator="lessThan">
      <formula>$C$4</formula>
    </cfRule>
  </conditionalFormatting>
  <conditionalFormatting sqref="AF51">
    <cfRule type="cellIs" dxfId="4931" priority="1031" operator="lessThan">
      <formula>$C$4</formula>
    </cfRule>
  </conditionalFormatting>
  <conditionalFormatting sqref="AF52">
    <cfRule type="cellIs" dxfId="4930" priority="1032" operator="lessThan">
      <formula>$C$4</formula>
    </cfRule>
  </conditionalFormatting>
  <conditionalFormatting sqref="AF53">
    <cfRule type="cellIs" dxfId="4929" priority="1033" operator="lessThan">
      <formula>$C$4</formula>
    </cfRule>
  </conditionalFormatting>
  <conditionalFormatting sqref="AF54">
    <cfRule type="cellIs" dxfId="4928" priority="1034" operator="lessThan">
      <formula>$C$4</formula>
    </cfRule>
  </conditionalFormatting>
  <conditionalFormatting sqref="AF55">
    <cfRule type="cellIs" dxfId="4927" priority="1035" operator="lessThan">
      <formula>$C$4</formula>
    </cfRule>
  </conditionalFormatting>
  <conditionalFormatting sqref="AF56">
    <cfRule type="cellIs" dxfId="4926" priority="1036" operator="lessThan">
      <formula>$C$4</formula>
    </cfRule>
  </conditionalFormatting>
  <conditionalFormatting sqref="AF57">
    <cfRule type="cellIs" dxfId="4925" priority="1037" operator="lessThan">
      <formula>$C$4</formula>
    </cfRule>
  </conditionalFormatting>
  <conditionalFormatting sqref="AF58">
    <cfRule type="cellIs" dxfId="4924" priority="1038" operator="lessThan">
      <formula>$C$4</formula>
    </cfRule>
  </conditionalFormatting>
  <conditionalFormatting sqref="AF59">
    <cfRule type="cellIs" dxfId="4923" priority="1039" operator="lessThan">
      <formula>$C$4</formula>
    </cfRule>
  </conditionalFormatting>
  <conditionalFormatting sqref="AF60">
    <cfRule type="cellIs" dxfId="4922" priority="1040" operator="lessThan">
      <formula>$C$4</formula>
    </cfRule>
  </conditionalFormatting>
  <conditionalFormatting sqref="AG11">
    <cfRule type="cellIs" dxfId="4921" priority="1041" operator="lessThan">
      <formula>$C$4</formula>
    </cfRule>
  </conditionalFormatting>
  <conditionalFormatting sqref="AG12">
    <cfRule type="cellIs" dxfId="4920" priority="1042" operator="lessThan">
      <formula>$C$4</formula>
    </cfRule>
  </conditionalFormatting>
  <conditionalFormatting sqref="AG13">
    <cfRule type="cellIs" dxfId="4919" priority="1043" operator="lessThan">
      <formula>$C$4</formula>
    </cfRule>
  </conditionalFormatting>
  <conditionalFormatting sqref="AG14">
    <cfRule type="cellIs" dxfId="4918" priority="1044" operator="lessThan">
      <formula>$C$4</formula>
    </cfRule>
  </conditionalFormatting>
  <conditionalFormatting sqref="AG15">
    <cfRule type="cellIs" dxfId="4917" priority="1045" operator="lessThan">
      <formula>$C$4</formula>
    </cfRule>
  </conditionalFormatting>
  <conditionalFormatting sqref="AG16">
    <cfRule type="cellIs" dxfId="4916" priority="1046" operator="lessThan">
      <formula>$C$4</formula>
    </cfRule>
  </conditionalFormatting>
  <conditionalFormatting sqref="AG17">
    <cfRule type="cellIs" dxfId="4915" priority="1047" operator="lessThan">
      <formula>$C$4</formula>
    </cfRule>
  </conditionalFormatting>
  <conditionalFormatting sqref="AG18">
    <cfRule type="cellIs" dxfId="4914" priority="1048" operator="lessThan">
      <formula>$C$4</formula>
    </cfRule>
  </conditionalFormatting>
  <conditionalFormatting sqref="AG19">
    <cfRule type="cellIs" dxfId="4913" priority="1049" operator="lessThan">
      <formula>$C$4</formula>
    </cfRule>
  </conditionalFormatting>
  <conditionalFormatting sqref="AG20">
    <cfRule type="cellIs" dxfId="4912" priority="1050" operator="lessThan">
      <formula>$C$4</formula>
    </cfRule>
  </conditionalFormatting>
  <conditionalFormatting sqref="AG21">
    <cfRule type="cellIs" dxfId="4911" priority="1051" operator="lessThan">
      <formula>$C$4</formula>
    </cfRule>
  </conditionalFormatting>
  <conditionalFormatting sqref="AG22">
    <cfRule type="cellIs" dxfId="4910" priority="1052" operator="lessThan">
      <formula>$C$4</formula>
    </cfRule>
  </conditionalFormatting>
  <conditionalFormatting sqref="AG23">
    <cfRule type="cellIs" dxfId="4909" priority="1053" operator="lessThan">
      <formula>$C$4</formula>
    </cfRule>
  </conditionalFormatting>
  <conditionalFormatting sqref="AG24">
    <cfRule type="cellIs" dxfId="4908" priority="1054" operator="lessThan">
      <formula>$C$4</formula>
    </cfRule>
  </conditionalFormatting>
  <conditionalFormatting sqref="AG25">
    <cfRule type="cellIs" dxfId="4907" priority="1055" operator="lessThan">
      <formula>$C$4</formula>
    </cfRule>
  </conditionalFormatting>
  <conditionalFormatting sqref="AG26">
    <cfRule type="cellIs" dxfId="4906" priority="1056" operator="lessThan">
      <formula>$C$4</formula>
    </cfRule>
  </conditionalFormatting>
  <conditionalFormatting sqref="AG27">
    <cfRule type="cellIs" dxfId="4905" priority="1057" operator="lessThan">
      <formula>$C$4</formula>
    </cfRule>
  </conditionalFormatting>
  <conditionalFormatting sqref="AG28">
    <cfRule type="cellIs" dxfId="4904" priority="1058" operator="lessThan">
      <formula>$C$4</formula>
    </cfRule>
  </conditionalFormatting>
  <conditionalFormatting sqref="AG29">
    <cfRule type="cellIs" dxfId="4903" priority="1059" operator="lessThan">
      <formula>$C$4</formula>
    </cfRule>
  </conditionalFormatting>
  <conditionalFormatting sqref="AG30">
    <cfRule type="cellIs" dxfId="4902" priority="1060" operator="lessThan">
      <formula>$C$4</formula>
    </cfRule>
  </conditionalFormatting>
  <conditionalFormatting sqref="AG31">
    <cfRule type="cellIs" dxfId="4901" priority="1061" operator="lessThan">
      <formula>$C$4</formula>
    </cfRule>
  </conditionalFormatting>
  <conditionalFormatting sqref="AG32">
    <cfRule type="cellIs" dxfId="4900" priority="1062" operator="lessThan">
      <formula>$C$4</formula>
    </cfRule>
  </conditionalFormatting>
  <conditionalFormatting sqref="AG33">
    <cfRule type="cellIs" dxfId="4899" priority="1063" operator="lessThan">
      <formula>$C$4</formula>
    </cfRule>
  </conditionalFormatting>
  <conditionalFormatting sqref="AG34">
    <cfRule type="cellIs" dxfId="4898" priority="1064" operator="lessThan">
      <formula>$C$4</formula>
    </cfRule>
  </conditionalFormatting>
  <conditionalFormatting sqref="AG35">
    <cfRule type="cellIs" dxfId="4897" priority="1065" operator="lessThan">
      <formula>$C$4</formula>
    </cfRule>
  </conditionalFormatting>
  <conditionalFormatting sqref="AG36">
    <cfRule type="cellIs" dxfId="4896" priority="1066" operator="lessThan">
      <formula>$C$4</formula>
    </cfRule>
  </conditionalFormatting>
  <conditionalFormatting sqref="AG37">
    <cfRule type="cellIs" dxfId="4895" priority="1067" operator="lessThan">
      <formula>$C$4</formula>
    </cfRule>
  </conditionalFormatting>
  <conditionalFormatting sqref="AG38">
    <cfRule type="cellIs" dxfId="4894" priority="1068" operator="lessThan">
      <formula>$C$4</formula>
    </cfRule>
  </conditionalFormatting>
  <conditionalFormatting sqref="AG39">
    <cfRule type="cellIs" dxfId="4893" priority="1069" operator="lessThan">
      <formula>$C$4</formula>
    </cfRule>
  </conditionalFormatting>
  <conditionalFormatting sqref="AG40">
    <cfRule type="cellIs" dxfId="4892" priority="1070" operator="lessThan">
      <formula>$C$4</formula>
    </cfRule>
  </conditionalFormatting>
  <conditionalFormatting sqref="AG41">
    <cfRule type="cellIs" dxfId="4891" priority="1071" operator="lessThan">
      <formula>$C$4</formula>
    </cfRule>
  </conditionalFormatting>
  <conditionalFormatting sqref="AG42">
    <cfRule type="cellIs" dxfId="4890" priority="1072" operator="lessThan">
      <formula>$C$4</formula>
    </cfRule>
  </conditionalFormatting>
  <conditionalFormatting sqref="AG43">
    <cfRule type="cellIs" dxfId="4889" priority="1073" operator="lessThan">
      <formula>$C$4</formula>
    </cfRule>
  </conditionalFormatting>
  <conditionalFormatting sqref="AG44">
    <cfRule type="cellIs" dxfId="4888" priority="1074" operator="lessThan">
      <formula>$C$4</formula>
    </cfRule>
  </conditionalFormatting>
  <conditionalFormatting sqref="AG45">
    <cfRule type="cellIs" dxfId="4887" priority="1075" operator="lessThan">
      <formula>$C$4</formula>
    </cfRule>
  </conditionalFormatting>
  <conditionalFormatting sqref="AG46">
    <cfRule type="cellIs" dxfId="4886" priority="1076" operator="lessThan">
      <formula>$C$4</formula>
    </cfRule>
  </conditionalFormatting>
  <conditionalFormatting sqref="AG47">
    <cfRule type="cellIs" dxfId="4885" priority="1077" operator="lessThan">
      <formula>$C$4</formula>
    </cfRule>
  </conditionalFormatting>
  <conditionalFormatting sqref="AG48">
    <cfRule type="cellIs" dxfId="4884" priority="1078" operator="lessThan">
      <formula>$C$4</formula>
    </cfRule>
  </conditionalFormatting>
  <conditionalFormatting sqref="AG49">
    <cfRule type="cellIs" dxfId="4883" priority="1079" operator="lessThan">
      <formula>$C$4</formula>
    </cfRule>
  </conditionalFormatting>
  <conditionalFormatting sqref="AG50">
    <cfRule type="cellIs" dxfId="4882" priority="1080" operator="lessThan">
      <formula>$C$4</formula>
    </cfRule>
  </conditionalFormatting>
  <conditionalFormatting sqref="AG51">
    <cfRule type="cellIs" dxfId="4881" priority="1081" operator="lessThan">
      <formula>$C$4</formula>
    </cfRule>
  </conditionalFormatting>
  <conditionalFormatting sqref="AG52">
    <cfRule type="cellIs" dxfId="4880" priority="1082" operator="lessThan">
      <formula>$C$4</formula>
    </cfRule>
  </conditionalFormatting>
  <conditionalFormatting sqref="AG53">
    <cfRule type="cellIs" dxfId="4879" priority="1083" operator="lessThan">
      <formula>$C$4</formula>
    </cfRule>
  </conditionalFormatting>
  <conditionalFormatting sqref="AG54">
    <cfRule type="cellIs" dxfId="4878" priority="1084" operator="lessThan">
      <formula>$C$4</formula>
    </cfRule>
  </conditionalFormatting>
  <conditionalFormatting sqref="AG55">
    <cfRule type="cellIs" dxfId="4877" priority="1085" operator="lessThan">
      <formula>$C$4</formula>
    </cfRule>
  </conditionalFormatting>
  <conditionalFormatting sqref="AG56">
    <cfRule type="cellIs" dxfId="4876" priority="1086" operator="lessThan">
      <formula>$C$4</formula>
    </cfRule>
  </conditionalFormatting>
  <conditionalFormatting sqref="AG57">
    <cfRule type="cellIs" dxfId="4875" priority="1087" operator="lessThan">
      <formula>$C$4</formula>
    </cfRule>
  </conditionalFormatting>
  <conditionalFormatting sqref="AG58">
    <cfRule type="cellIs" dxfId="4874" priority="1088" operator="lessThan">
      <formula>$C$4</formula>
    </cfRule>
  </conditionalFormatting>
  <conditionalFormatting sqref="AG59">
    <cfRule type="cellIs" dxfId="4873" priority="1089" operator="lessThan">
      <formula>$C$4</formula>
    </cfRule>
  </conditionalFormatting>
  <conditionalFormatting sqref="AG60">
    <cfRule type="cellIs" dxfId="4872" priority="1090" operator="lessThan">
      <formula>$C$4</formula>
    </cfRule>
  </conditionalFormatting>
  <conditionalFormatting sqref="AH11">
    <cfRule type="cellIs" dxfId="4871" priority="1091" operator="lessThan">
      <formula>$C$4</formula>
    </cfRule>
  </conditionalFormatting>
  <conditionalFormatting sqref="AH12">
    <cfRule type="cellIs" dxfId="4870" priority="1092" operator="lessThan">
      <formula>$C$4</formula>
    </cfRule>
  </conditionalFormatting>
  <conditionalFormatting sqref="AH13">
    <cfRule type="cellIs" dxfId="4869" priority="1093" operator="lessThan">
      <formula>$C$4</formula>
    </cfRule>
  </conditionalFormatting>
  <conditionalFormatting sqref="AH14">
    <cfRule type="cellIs" dxfId="4868" priority="1094" operator="lessThan">
      <formula>$C$4</formula>
    </cfRule>
  </conditionalFormatting>
  <conditionalFormatting sqref="AH15">
    <cfRule type="cellIs" dxfId="4867" priority="1095" operator="lessThan">
      <formula>$C$4</formula>
    </cfRule>
  </conditionalFormatting>
  <conditionalFormatting sqref="AH16">
    <cfRule type="cellIs" dxfId="4866" priority="1096" operator="lessThan">
      <formula>$C$4</formula>
    </cfRule>
  </conditionalFormatting>
  <conditionalFormatting sqref="AH17">
    <cfRule type="cellIs" dxfId="4865" priority="1097" operator="lessThan">
      <formula>$C$4</formula>
    </cfRule>
  </conditionalFormatting>
  <conditionalFormatting sqref="AH18">
    <cfRule type="cellIs" dxfId="4864" priority="1098" operator="lessThan">
      <formula>$C$4</formula>
    </cfRule>
  </conditionalFormatting>
  <conditionalFormatting sqref="AH19">
    <cfRule type="cellIs" dxfId="4863" priority="1099" operator="lessThan">
      <formula>$C$4</formula>
    </cfRule>
  </conditionalFormatting>
  <conditionalFormatting sqref="AH20">
    <cfRule type="cellIs" dxfId="4862" priority="1100" operator="lessThan">
      <formula>$C$4</formula>
    </cfRule>
  </conditionalFormatting>
  <conditionalFormatting sqref="AH21">
    <cfRule type="cellIs" dxfId="4861" priority="1101" operator="lessThan">
      <formula>$C$4</formula>
    </cfRule>
  </conditionalFormatting>
  <conditionalFormatting sqref="AH22">
    <cfRule type="cellIs" dxfId="4860" priority="1102" operator="lessThan">
      <formula>$C$4</formula>
    </cfRule>
  </conditionalFormatting>
  <conditionalFormatting sqref="AH23">
    <cfRule type="cellIs" dxfId="4859" priority="1103" operator="lessThan">
      <formula>$C$4</formula>
    </cfRule>
  </conditionalFormatting>
  <conditionalFormatting sqref="AH24">
    <cfRule type="cellIs" dxfId="4858" priority="1104" operator="lessThan">
      <formula>$C$4</formula>
    </cfRule>
  </conditionalFormatting>
  <conditionalFormatting sqref="AH25">
    <cfRule type="cellIs" dxfId="4857" priority="1105" operator="lessThan">
      <formula>$C$4</formula>
    </cfRule>
  </conditionalFormatting>
  <conditionalFormatting sqref="AH26">
    <cfRule type="cellIs" dxfId="4856" priority="1106" operator="lessThan">
      <formula>$C$4</formula>
    </cfRule>
  </conditionalFormatting>
  <conditionalFormatting sqref="AH27">
    <cfRule type="cellIs" dxfId="4855" priority="1107" operator="lessThan">
      <formula>$C$4</formula>
    </cfRule>
  </conditionalFormatting>
  <conditionalFormatting sqref="AH28">
    <cfRule type="cellIs" dxfId="4854" priority="1108" operator="lessThan">
      <formula>$C$4</formula>
    </cfRule>
  </conditionalFormatting>
  <conditionalFormatting sqref="AH29">
    <cfRule type="cellIs" dxfId="4853" priority="1109" operator="lessThan">
      <formula>$C$4</formula>
    </cfRule>
  </conditionalFormatting>
  <conditionalFormatting sqref="AH30">
    <cfRule type="cellIs" dxfId="4852" priority="1110" operator="lessThan">
      <formula>$C$4</formula>
    </cfRule>
  </conditionalFormatting>
  <conditionalFormatting sqref="AH31">
    <cfRule type="cellIs" dxfId="4851" priority="1111" operator="lessThan">
      <formula>$C$4</formula>
    </cfRule>
  </conditionalFormatting>
  <conditionalFormatting sqref="AH32">
    <cfRule type="cellIs" dxfId="4850" priority="1112" operator="lessThan">
      <formula>$C$4</formula>
    </cfRule>
  </conditionalFormatting>
  <conditionalFormatting sqref="AH33">
    <cfRule type="cellIs" dxfId="4849" priority="1113" operator="lessThan">
      <formula>$C$4</formula>
    </cfRule>
  </conditionalFormatting>
  <conditionalFormatting sqref="AH34">
    <cfRule type="cellIs" dxfId="4848" priority="1114" operator="lessThan">
      <formula>$C$4</formula>
    </cfRule>
  </conditionalFormatting>
  <conditionalFormatting sqref="AH35">
    <cfRule type="cellIs" dxfId="4847" priority="1115" operator="lessThan">
      <formula>$C$4</formula>
    </cfRule>
  </conditionalFormatting>
  <conditionalFormatting sqref="AH36">
    <cfRule type="cellIs" dxfId="4846" priority="1116" operator="lessThan">
      <formula>$C$4</formula>
    </cfRule>
  </conditionalFormatting>
  <conditionalFormatting sqref="AH37">
    <cfRule type="cellIs" dxfId="4845" priority="1117" operator="lessThan">
      <formula>$C$4</formula>
    </cfRule>
  </conditionalFormatting>
  <conditionalFormatting sqref="AH38">
    <cfRule type="cellIs" dxfId="4844" priority="1118" operator="lessThan">
      <formula>$C$4</formula>
    </cfRule>
  </conditionalFormatting>
  <conditionalFormatting sqref="AH39">
    <cfRule type="cellIs" dxfId="4843" priority="1119" operator="lessThan">
      <formula>$C$4</formula>
    </cfRule>
  </conditionalFormatting>
  <conditionalFormatting sqref="AH40">
    <cfRule type="cellIs" dxfId="4842" priority="1120" operator="lessThan">
      <formula>$C$4</formula>
    </cfRule>
  </conditionalFormatting>
  <conditionalFormatting sqref="AH41">
    <cfRule type="cellIs" dxfId="4841" priority="1121" operator="lessThan">
      <formula>$C$4</formula>
    </cfRule>
  </conditionalFormatting>
  <conditionalFormatting sqref="AH42">
    <cfRule type="cellIs" dxfId="4840" priority="1122" operator="lessThan">
      <formula>$C$4</formula>
    </cfRule>
  </conditionalFormatting>
  <conditionalFormatting sqref="AH43">
    <cfRule type="cellIs" dxfId="4839" priority="1123" operator="lessThan">
      <formula>$C$4</formula>
    </cfRule>
  </conditionalFormatting>
  <conditionalFormatting sqref="AH44">
    <cfRule type="cellIs" dxfId="4838" priority="1124" operator="lessThan">
      <formula>$C$4</formula>
    </cfRule>
  </conditionalFormatting>
  <conditionalFormatting sqref="AH45">
    <cfRule type="cellIs" dxfId="4837" priority="1125" operator="lessThan">
      <formula>$C$4</formula>
    </cfRule>
  </conditionalFormatting>
  <conditionalFormatting sqref="AH46">
    <cfRule type="cellIs" dxfId="4836" priority="1126" operator="lessThan">
      <formula>$C$4</formula>
    </cfRule>
  </conditionalFormatting>
  <conditionalFormatting sqref="AH47">
    <cfRule type="cellIs" dxfId="4835" priority="1127" operator="lessThan">
      <formula>$C$4</formula>
    </cfRule>
  </conditionalFormatting>
  <conditionalFormatting sqref="AH48">
    <cfRule type="cellIs" dxfId="4834" priority="1128" operator="lessThan">
      <formula>$C$4</formula>
    </cfRule>
  </conditionalFormatting>
  <conditionalFormatting sqref="AH49">
    <cfRule type="cellIs" dxfId="4833" priority="1129" operator="lessThan">
      <formula>$C$4</formula>
    </cfRule>
  </conditionalFormatting>
  <conditionalFormatting sqref="AH50">
    <cfRule type="cellIs" dxfId="4832" priority="1130" operator="lessThan">
      <formula>$C$4</formula>
    </cfRule>
  </conditionalFormatting>
  <conditionalFormatting sqref="AH51">
    <cfRule type="cellIs" dxfId="4831" priority="1131" operator="lessThan">
      <formula>$C$4</formula>
    </cfRule>
  </conditionalFormatting>
  <conditionalFormatting sqref="AH52">
    <cfRule type="cellIs" dxfId="4830" priority="1132" operator="lessThan">
      <formula>$C$4</formula>
    </cfRule>
  </conditionalFormatting>
  <conditionalFormatting sqref="AH53">
    <cfRule type="cellIs" dxfId="4829" priority="1133" operator="lessThan">
      <formula>$C$4</formula>
    </cfRule>
  </conditionalFormatting>
  <conditionalFormatting sqref="AH54">
    <cfRule type="cellIs" dxfId="4828" priority="1134" operator="lessThan">
      <formula>$C$4</formula>
    </cfRule>
  </conditionalFormatting>
  <conditionalFormatting sqref="AH55">
    <cfRule type="cellIs" dxfId="4827" priority="1135" operator="lessThan">
      <formula>$C$4</formula>
    </cfRule>
  </conditionalFormatting>
  <conditionalFormatting sqref="AH56">
    <cfRule type="cellIs" dxfId="4826" priority="1136" operator="lessThan">
      <formula>$C$4</formula>
    </cfRule>
  </conditionalFormatting>
  <conditionalFormatting sqref="AH57">
    <cfRule type="cellIs" dxfId="4825" priority="1137" operator="lessThan">
      <formula>$C$4</formula>
    </cfRule>
  </conditionalFormatting>
  <conditionalFormatting sqref="AH58">
    <cfRule type="cellIs" dxfId="4824" priority="1138" operator="lessThan">
      <formula>$C$4</formula>
    </cfRule>
  </conditionalFormatting>
  <conditionalFormatting sqref="AH59">
    <cfRule type="cellIs" dxfId="4823" priority="1139" operator="lessThan">
      <formula>$C$4</formula>
    </cfRule>
  </conditionalFormatting>
  <conditionalFormatting sqref="AH60">
    <cfRule type="cellIs" dxfId="4822" priority="1140" operator="lessThan">
      <formula>$C$4</formula>
    </cfRule>
  </conditionalFormatting>
  <conditionalFormatting sqref="AI11">
    <cfRule type="cellIs" dxfId="4821" priority="1141" operator="lessThan">
      <formula>$C$4</formula>
    </cfRule>
  </conditionalFormatting>
  <conditionalFormatting sqref="AI12">
    <cfRule type="cellIs" dxfId="4820" priority="1142" operator="lessThan">
      <formula>$C$4</formula>
    </cfRule>
  </conditionalFormatting>
  <conditionalFormatting sqref="AI13">
    <cfRule type="cellIs" dxfId="4819" priority="1143" operator="lessThan">
      <formula>$C$4</formula>
    </cfRule>
  </conditionalFormatting>
  <conditionalFormatting sqref="AI14">
    <cfRule type="cellIs" dxfId="4818" priority="1144" operator="lessThan">
      <formula>$C$4</formula>
    </cfRule>
  </conditionalFormatting>
  <conditionalFormatting sqref="AI15">
    <cfRule type="cellIs" dxfId="4817" priority="1145" operator="lessThan">
      <formula>$C$4</formula>
    </cfRule>
  </conditionalFormatting>
  <conditionalFormatting sqref="AI16">
    <cfRule type="cellIs" dxfId="4816" priority="1146" operator="lessThan">
      <formula>$C$4</formula>
    </cfRule>
  </conditionalFormatting>
  <conditionalFormatting sqref="AI17">
    <cfRule type="cellIs" dxfId="4815" priority="1147" operator="lessThan">
      <formula>$C$4</formula>
    </cfRule>
  </conditionalFormatting>
  <conditionalFormatting sqref="AI18">
    <cfRule type="cellIs" dxfId="4814" priority="1148" operator="lessThan">
      <formula>$C$4</formula>
    </cfRule>
  </conditionalFormatting>
  <conditionalFormatting sqref="AI19">
    <cfRule type="cellIs" dxfId="4813" priority="1149" operator="lessThan">
      <formula>$C$4</formula>
    </cfRule>
  </conditionalFormatting>
  <conditionalFormatting sqref="AI20">
    <cfRule type="cellIs" dxfId="4812" priority="1150" operator="lessThan">
      <formula>$C$4</formula>
    </cfRule>
  </conditionalFormatting>
  <conditionalFormatting sqref="AI21">
    <cfRule type="cellIs" dxfId="4811" priority="1151" operator="lessThan">
      <formula>$C$4</formula>
    </cfRule>
  </conditionalFormatting>
  <conditionalFormatting sqref="AI22">
    <cfRule type="cellIs" dxfId="4810" priority="1152" operator="lessThan">
      <formula>$C$4</formula>
    </cfRule>
  </conditionalFormatting>
  <conditionalFormatting sqref="AI23">
    <cfRule type="cellIs" dxfId="4809" priority="1153" operator="lessThan">
      <formula>$C$4</formula>
    </cfRule>
  </conditionalFormatting>
  <conditionalFormatting sqref="AI24">
    <cfRule type="cellIs" dxfId="4808" priority="1154" operator="lessThan">
      <formula>$C$4</formula>
    </cfRule>
  </conditionalFormatting>
  <conditionalFormatting sqref="AI25">
    <cfRule type="cellIs" dxfId="4807" priority="1155" operator="lessThan">
      <formula>$C$4</formula>
    </cfRule>
  </conditionalFormatting>
  <conditionalFormatting sqref="AI26">
    <cfRule type="cellIs" dxfId="4806" priority="1156" operator="lessThan">
      <formula>$C$4</formula>
    </cfRule>
  </conditionalFormatting>
  <conditionalFormatting sqref="AI27">
    <cfRule type="cellIs" dxfId="4805" priority="1157" operator="lessThan">
      <formula>$C$4</formula>
    </cfRule>
  </conditionalFormatting>
  <conditionalFormatting sqref="AI28">
    <cfRule type="cellIs" dxfId="4804" priority="1158" operator="lessThan">
      <formula>$C$4</formula>
    </cfRule>
  </conditionalFormatting>
  <conditionalFormatting sqref="AI29">
    <cfRule type="cellIs" dxfId="4803" priority="1159" operator="lessThan">
      <formula>$C$4</formula>
    </cfRule>
  </conditionalFormatting>
  <conditionalFormatting sqref="AI30">
    <cfRule type="cellIs" dxfId="4802" priority="1160" operator="lessThan">
      <formula>$C$4</formula>
    </cfRule>
  </conditionalFormatting>
  <conditionalFormatting sqref="AI31">
    <cfRule type="cellIs" dxfId="4801" priority="1161" operator="lessThan">
      <formula>$C$4</formula>
    </cfRule>
  </conditionalFormatting>
  <conditionalFormatting sqref="AI32">
    <cfRule type="cellIs" dxfId="4800" priority="1162" operator="lessThan">
      <formula>$C$4</formula>
    </cfRule>
  </conditionalFormatting>
  <conditionalFormatting sqref="AI33">
    <cfRule type="cellIs" dxfId="4799" priority="1163" operator="lessThan">
      <formula>$C$4</formula>
    </cfRule>
  </conditionalFormatting>
  <conditionalFormatting sqref="AI34">
    <cfRule type="cellIs" dxfId="4798" priority="1164" operator="lessThan">
      <formula>$C$4</formula>
    </cfRule>
  </conditionalFormatting>
  <conditionalFormatting sqref="AI35">
    <cfRule type="cellIs" dxfId="4797" priority="1165" operator="lessThan">
      <formula>$C$4</formula>
    </cfRule>
  </conditionalFormatting>
  <conditionalFormatting sqref="AI36">
    <cfRule type="cellIs" dxfId="4796" priority="1166" operator="lessThan">
      <formula>$C$4</formula>
    </cfRule>
  </conditionalFormatting>
  <conditionalFormatting sqref="AI37">
    <cfRule type="cellIs" dxfId="4795" priority="1167" operator="lessThan">
      <formula>$C$4</formula>
    </cfRule>
  </conditionalFormatting>
  <conditionalFormatting sqref="AI38">
    <cfRule type="cellIs" dxfId="4794" priority="1168" operator="lessThan">
      <formula>$C$4</formula>
    </cfRule>
  </conditionalFormatting>
  <conditionalFormatting sqref="AI39">
    <cfRule type="cellIs" dxfId="4793" priority="1169" operator="lessThan">
      <formula>$C$4</formula>
    </cfRule>
  </conditionalFormatting>
  <conditionalFormatting sqref="AI40">
    <cfRule type="cellIs" dxfId="4792" priority="1170" operator="lessThan">
      <formula>$C$4</formula>
    </cfRule>
  </conditionalFormatting>
  <conditionalFormatting sqref="AI41">
    <cfRule type="cellIs" dxfId="4791" priority="1171" operator="lessThan">
      <formula>$C$4</formula>
    </cfRule>
  </conditionalFormatting>
  <conditionalFormatting sqref="AI42">
    <cfRule type="cellIs" dxfId="4790" priority="1172" operator="lessThan">
      <formula>$C$4</formula>
    </cfRule>
  </conditionalFormatting>
  <conditionalFormatting sqref="AI43">
    <cfRule type="cellIs" dxfId="4789" priority="1173" operator="lessThan">
      <formula>$C$4</formula>
    </cfRule>
  </conditionalFormatting>
  <conditionalFormatting sqref="AI44">
    <cfRule type="cellIs" dxfId="4788" priority="1174" operator="lessThan">
      <formula>$C$4</formula>
    </cfRule>
  </conditionalFormatting>
  <conditionalFormatting sqref="AI45">
    <cfRule type="cellIs" dxfId="4787" priority="1175" operator="lessThan">
      <formula>$C$4</formula>
    </cfRule>
  </conditionalFormatting>
  <conditionalFormatting sqref="AI46">
    <cfRule type="cellIs" dxfId="4786" priority="1176" operator="lessThan">
      <formula>$C$4</formula>
    </cfRule>
  </conditionalFormatting>
  <conditionalFormatting sqref="AI47">
    <cfRule type="cellIs" dxfId="4785" priority="1177" operator="lessThan">
      <formula>$C$4</formula>
    </cfRule>
  </conditionalFormatting>
  <conditionalFormatting sqref="AI48">
    <cfRule type="cellIs" dxfId="4784" priority="1178" operator="lessThan">
      <formula>$C$4</formula>
    </cfRule>
  </conditionalFormatting>
  <conditionalFormatting sqref="AI49">
    <cfRule type="cellIs" dxfId="4783" priority="1179" operator="lessThan">
      <formula>$C$4</formula>
    </cfRule>
  </conditionalFormatting>
  <conditionalFormatting sqref="AI50">
    <cfRule type="cellIs" dxfId="4782" priority="1180" operator="lessThan">
      <formula>$C$4</formula>
    </cfRule>
  </conditionalFormatting>
  <conditionalFormatting sqref="AI51">
    <cfRule type="cellIs" dxfId="4781" priority="1181" operator="lessThan">
      <formula>$C$4</formula>
    </cfRule>
  </conditionalFormatting>
  <conditionalFormatting sqref="AI52">
    <cfRule type="cellIs" dxfId="4780" priority="1182" operator="lessThan">
      <formula>$C$4</formula>
    </cfRule>
  </conditionalFormatting>
  <conditionalFormatting sqref="AI53">
    <cfRule type="cellIs" dxfId="4779" priority="1183" operator="lessThan">
      <formula>$C$4</formula>
    </cfRule>
  </conditionalFormatting>
  <conditionalFormatting sqref="AI54">
    <cfRule type="cellIs" dxfId="4778" priority="1184" operator="lessThan">
      <formula>$C$4</formula>
    </cfRule>
  </conditionalFormatting>
  <conditionalFormatting sqref="AI55">
    <cfRule type="cellIs" dxfId="4777" priority="1185" operator="lessThan">
      <formula>$C$4</formula>
    </cfRule>
  </conditionalFormatting>
  <conditionalFormatting sqref="AI56">
    <cfRule type="cellIs" dxfId="4776" priority="1186" operator="lessThan">
      <formula>$C$4</formula>
    </cfRule>
  </conditionalFormatting>
  <conditionalFormatting sqref="AI57">
    <cfRule type="cellIs" dxfId="4775" priority="1187" operator="lessThan">
      <formula>$C$4</formula>
    </cfRule>
  </conditionalFormatting>
  <conditionalFormatting sqref="AI58">
    <cfRule type="cellIs" dxfId="4774" priority="1188" operator="lessThan">
      <formula>$C$4</formula>
    </cfRule>
  </conditionalFormatting>
  <conditionalFormatting sqref="AI59">
    <cfRule type="cellIs" dxfId="4773" priority="1189" operator="lessThan">
      <formula>$C$4</formula>
    </cfRule>
  </conditionalFormatting>
  <conditionalFormatting sqref="AI60">
    <cfRule type="cellIs" dxfId="4772" priority="1190" operator="lessThan">
      <formula>$C$4</formula>
    </cfRule>
  </conditionalFormatting>
  <conditionalFormatting sqref="AJ11">
    <cfRule type="cellIs" dxfId="4771" priority="1191" operator="lessThan">
      <formula>$C$4</formula>
    </cfRule>
  </conditionalFormatting>
  <conditionalFormatting sqref="AJ12">
    <cfRule type="cellIs" dxfId="4770" priority="1192" operator="lessThan">
      <formula>$C$4</formula>
    </cfRule>
  </conditionalFormatting>
  <conditionalFormatting sqref="AJ13">
    <cfRule type="cellIs" dxfId="4769" priority="1193" operator="lessThan">
      <formula>$C$4</formula>
    </cfRule>
  </conditionalFormatting>
  <conditionalFormatting sqref="AJ14">
    <cfRule type="cellIs" dxfId="4768" priority="1194" operator="lessThan">
      <formula>$C$4</formula>
    </cfRule>
  </conditionalFormatting>
  <conditionalFormatting sqref="AJ15">
    <cfRule type="cellIs" dxfId="4767" priority="1195" operator="lessThan">
      <formula>$C$4</formula>
    </cfRule>
  </conditionalFormatting>
  <conditionalFormatting sqref="AJ16">
    <cfRule type="cellIs" dxfId="4766" priority="1196" operator="lessThan">
      <formula>$C$4</formula>
    </cfRule>
  </conditionalFormatting>
  <conditionalFormatting sqref="AJ17">
    <cfRule type="cellIs" dxfId="4765" priority="1197" operator="lessThan">
      <formula>$C$4</formula>
    </cfRule>
  </conditionalFormatting>
  <conditionalFormatting sqref="AJ18">
    <cfRule type="cellIs" dxfId="4764" priority="1198" operator="lessThan">
      <formula>$C$4</formula>
    </cfRule>
  </conditionalFormatting>
  <conditionalFormatting sqref="AJ19">
    <cfRule type="cellIs" dxfId="4763" priority="1199" operator="lessThan">
      <formula>$C$4</formula>
    </cfRule>
  </conditionalFormatting>
  <conditionalFormatting sqref="AJ20">
    <cfRule type="cellIs" dxfId="4762" priority="1200" operator="lessThan">
      <formula>$C$4</formula>
    </cfRule>
  </conditionalFormatting>
  <conditionalFormatting sqref="AJ21">
    <cfRule type="cellIs" dxfId="4761" priority="1201" operator="lessThan">
      <formula>$C$4</formula>
    </cfRule>
  </conditionalFormatting>
  <conditionalFormatting sqref="AJ22">
    <cfRule type="cellIs" dxfId="4760" priority="1202" operator="lessThan">
      <formula>$C$4</formula>
    </cfRule>
  </conditionalFormatting>
  <conditionalFormatting sqref="AJ23">
    <cfRule type="cellIs" dxfId="4759" priority="1203" operator="lessThan">
      <formula>$C$4</formula>
    </cfRule>
  </conditionalFormatting>
  <conditionalFormatting sqref="AJ24">
    <cfRule type="cellIs" dxfId="4758" priority="1204" operator="lessThan">
      <formula>$C$4</formula>
    </cfRule>
  </conditionalFormatting>
  <conditionalFormatting sqref="AJ25">
    <cfRule type="cellIs" dxfId="4757" priority="1205" operator="lessThan">
      <formula>$C$4</formula>
    </cfRule>
  </conditionalFormatting>
  <conditionalFormatting sqref="AJ26">
    <cfRule type="cellIs" dxfId="4756" priority="1206" operator="lessThan">
      <formula>$C$4</formula>
    </cfRule>
  </conditionalFormatting>
  <conditionalFormatting sqref="AJ27">
    <cfRule type="cellIs" dxfId="4755" priority="1207" operator="lessThan">
      <formula>$C$4</formula>
    </cfRule>
  </conditionalFormatting>
  <conditionalFormatting sqref="AJ28">
    <cfRule type="cellIs" dxfId="4754" priority="1208" operator="lessThan">
      <formula>$C$4</formula>
    </cfRule>
  </conditionalFormatting>
  <conditionalFormatting sqref="AJ29">
    <cfRule type="cellIs" dxfId="4753" priority="1209" operator="lessThan">
      <formula>$C$4</formula>
    </cfRule>
  </conditionalFormatting>
  <conditionalFormatting sqref="AJ30">
    <cfRule type="cellIs" dxfId="4752" priority="1210" operator="lessThan">
      <formula>$C$4</formula>
    </cfRule>
  </conditionalFormatting>
  <conditionalFormatting sqref="AJ31">
    <cfRule type="cellIs" dxfId="4751" priority="1211" operator="lessThan">
      <formula>$C$4</formula>
    </cfRule>
  </conditionalFormatting>
  <conditionalFormatting sqref="AJ32">
    <cfRule type="cellIs" dxfId="4750" priority="1212" operator="lessThan">
      <formula>$C$4</formula>
    </cfRule>
  </conditionalFormatting>
  <conditionalFormatting sqref="AJ33">
    <cfRule type="cellIs" dxfId="4749" priority="1213" operator="lessThan">
      <formula>$C$4</formula>
    </cfRule>
  </conditionalFormatting>
  <conditionalFormatting sqref="AJ34">
    <cfRule type="cellIs" dxfId="4748" priority="1214" operator="lessThan">
      <formula>$C$4</formula>
    </cfRule>
  </conditionalFormatting>
  <conditionalFormatting sqref="AJ35">
    <cfRule type="cellIs" dxfId="4747" priority="1215" operator="lessThan">
      <formula>$C$4</formula>
    </cfRule>
  </conditionalFormatting>
  <conditionalFormatting sqref="AJ36">
    <cfRule type="cellIs" dxfId="4746" priority="1216" operator="lessThan">
      <formula>$C$4</formula>
    </cfRule>
  </conditionalFormatting>
  <conditionalFormatting sqref="AJ37">
    <cfRule type="cellIs" dxfId="4745" priority="1217" operator="lessThan">
      <formula>$C$4</formula>
    </cfRule>
  </conditionalFormatting>
  <conditionalFormatting sqref="AJ38">
    <cfRule type="cellIs" dxfId="4744" priority="1218" operator="lessThan">
      <formula>$C$4</formula>
    </cfRule>
  </conditionalFormatting>
  <conditionalFormatting sqref="AJ39">
    <cfRule type="cellIs" dxfId="4743" priority="1219" operator="lessThan">
      <formula>$C$4</formula>
    </cfRule>
  </conditionalFormatting>
  <conditionalFormatting sqref="AJ40">
    <cfRule type="cellIs" dxfId="4742" priority="1220" operator="lessThan">
      <formula>$C$4</formula>
    </cfRule>
  </conditionalFormatting>
  <conditionalFormatting sqref="AJ41">
    <cfRule type="cellIs" dxfId="4741" priority="1221" operator="lessThan">
      <formula>$C$4</formula>
    </cfRule>
  </conditionalFormatting>
  <conditionalFormatting sqref="AJ42">
    <cfRule type="cellIs" dxfId="4740" priority="1222" operator="lessThan">
      <formula>$C$4</formula>
    </cfRule>
  </conditionalFormatting>
  <conditionalFormatting sqref="AJ43">
    <cfRule type="cellIs" dxfId="4739" priority="1223" operator="lessThan">
      <formula>$C$4</formula>
    </cfRule>
  </conditionalFormatting>
  <conditionalFormatting sqref="AJ44">
    <cfRule type="cellIs" dxfId="4738" priority="1224" operator="lessThan">
      <formula>$C$4</formula>
    </cfRule>
  </conditionalFormatting>
  <conditionalFormatting sqref="AJ45">
    <cfRule type="cellIs" dxfId="4737" priority="1225" operator="lessThan">
      <formula>$C$4</formula>
    </cfRule>
  </conditionalFormatting>
  <conditionalFormatting sqref="AJ46">
    <cfRule type="cellIs" dxfId="4736" priority="1226" operator="lessThan">
      <formula>$C$4</formula>
    </cfRule>
  </conditionalFormatting>
  <conditionalFormatting sqref="AJ47">
    <cfRule type="cellIs" dxfId="4735" priority="1227" operator="lessThan">
      <formula>$C$4</formula>
    </cfRule>
  </conditionalFormatting>
  <conditionalFormatting sqref="AJ48">
    <cfRule type="cellIs" dxfId="4734" priority="1228" operator="lessThan">
      <formula>$C$4</formula>
    </cfRule>
  </conditionalFormatting>
  <conditionalFormatting sqref="AJ49">
    <cfRule type="cellIs" dxfId="4733" priority="1229" operator="lessThan">
      <formula>$C$4</formula>
    </cfRule>
  </conditionalFormatting>
  <conditionalFormatting sqref="AJ50">
    <cfRule type="cellIs" dxfId="4732" priority="1230" operator="lessThan">
      <formula>$C$4</formula>
    </cfRule>
  </conditionalFormatting>
  <conditionalFormatting sqref="AJ51">
    <cfRule type="cellIs" dxfId="4731" priority="1231" operator="lessThan">
      <formula>$C$4</formula>
    </cfRule>
  </conditionalFormatting>
  <conditionalFormatting sqref="AJ52">
    <cfRule type="cellIs" dxfId="4730" priority="1232" operator="lessThan">
      <formula>$C$4</formula>
    </cfRule>
  </conditionalFormatting>
  <conditionalFormatting sqref="AJ53">
    <cfRule type="cellIs" dxfId="4729" priority="1233" operator="lessThan">
      <formula>$C$4</formula>
    </cfRule>
  </conditionalFormatting>
  <conditionalFormatting sqref="AJ54">
    <cfRule type="cellIs" dxfId="4728" priority="1234" operator="lessThan">
      <formula>$C$4</formula>
    </cfRule>
  </conditionalFormatting>
  <conditionalFormatting sqref="AJ55">
    <cfRule type="cellIs" dxfId="4727" priority="1235" operator="lessThan">
      <formula>$C$4</formula>
    </cfRule>
  </conditionalFormatting>
  <conditionalFormatting sqref="AJ56">
    <cfRule type="cellIs" dxfId="4726" priority="1236" operator="lessThan">
      <formula>$C$4</formula>
    </cfRule>
  </conditionalFormatting>
  <conditionalFormatting sqref="AJ57">
    <cfRule type="cellIs" dxfId="4725" priority="1237" operator="lessThan">
      <formula>$C$4</formula>
    </cfRule>
  </conditionalFormatting>
  <conditionalFormatting sqref="AJ58">
    <cfRule type="cellIs" dxfId="4724" priority="1238" operator="lessThan">
      <formula>$C$4</formula>
    </cfRule>
  </conditionalFormatting>
  <conditionalFormatting sqref="AJ59">
    <cfRule type="cellIs" dxfId="4723" priority="1239" operator="lessThan">
      <formula>$C$4</formula>
    </cfRule>
  </conditionalFormatting>
  <conditionalFormatting sqref="AJ60">
    <cfRule type="cellIs" dxfId="4722" priority="1240" operator="lessThan">
      <formula>$C$4</formula>
    </cfRule>
  </conditionalFormatting>
  <conditionalFormatting sqref="AK45">
    <cfRule type="cellIs" dxfId="4721" priority="1275" operator="lessThan">
      <formula>$C$4</formula>
    </cfRule>
  </conditionalFormatting>
  <conditionalFormatting sqref="AK46">
    <cfRule type="cellIs" dxfId="4720" priority="1276" operator="lessThan">
      <formula>$C$4</formula>
    </cfRule>
  </conditionalFormatting>
  <conditionalFormatting sqref="AK47">
    <cfRule type="cellIs" dxfId="4719" priority="1277" operator="lessThan">
      <formula>$C$4</formula>
    </cfRule>
  </conditionalFormatting>
  <conditionalFormatting sqref="AK48">
    <cfRule type="cellIs" dxfId="4718" priority="1278" operator="lessThan">
      <formula>$C$4</formula>
    </cfRule>
  </conditionalFormatting>
  <conditionalFormatting sqref="AK49">
    <cfRule type="cellIs" dxfId="4717" priority="1279" operator="lessThan">
      <formula>$C$4</formula>
    </cfRule>
  </conditionalFormatting>
  <conditionalFormatting sqref="AK50">
    <cfRule type="cellIs" dxfId="4716" priority="1280" operator="lessThan">
      <formula>$C$4</formula>
    </cfRule>
  </conditionalFormatting>
  <conditionalFormatting sqref="AK51">
    <cfRule type="cellIs" dxfId="4715" priority="1281" operator="lessThan">
      <formula>$C$4</formula>
    </cfRule>
  </conditionalFormatting>
  <conditionalFormatting sqref="AK52">
    <cfRule type="cellIs" dxfId="4714" priority="1282" operator="lessThan">
      <formula>$C$4</formula>
    </cfRule>
  </conditionalFormatting>
  <conditionalFormatting sqref="AK53">
    <cfRule type="cellIs" dxfId="4713" priority="1283" operator="lessThan">
      <formula>$C$4</formula>
    </cfRule>
  </conditionalFormatting>
  <conditionalFormatting sqref="AK54">
    <cfRule type="cellIs" dxfId="4712" priority="1284" operator="lessThan">
      <formula>$C$4</formula>
    </cfRule>
  </conditionalFormatting>
  <conditionalFormatting sqref="AK55">
    <cfRule type="cellIs" dxfId="4711" priority="1285" operator="lessThan">
      <formula>$C$4</formula>
    </cfRule>
  </conditionalFormatting>
  <conditionalFormatting sqref="AK56">
    <cfRule type="cellIs" dxfId="4710" priority="1286" operator="lessThan">
      <formula>$C$4</formula>
    </cfRule>
  </conditionalFormatting>
  <conditionalFormatting sqref="AK57">
    <cfRule type="cellIs" dxfId="4709" priority="1287" operator="lessThan">
      <formula>$C$4</formula>
    </cfRule>
  </conditionalFormatting>
  <conditionalFormatting sqref="AK58">
    <cfRule type="cellIs" dxfId="4708" priority="1288" operator="lessThan">
      <formula>$C$4</formula>
    </cfRule>
  </conditionalFormatting>
  <conditionalFormatting sqref="AK59">
    <cfRule type="cellIs" dxfId="4707" priority="1289" operator="lessThan">
      <formula>$C$4</formula>
    </cfRule>
  </conditionalFormatting>
  <conditionalFormatting sqref="AK60">
    <cfRule type="cellIs" dxfId="4706" priority="1290" operator="lessThan">
      <formula>$C$4</formula>
    </cfRule>
  </conditionalFormatting>
  <conditionalFormatting sqref="AL45">
    <cfRule type="cellIs" dxfId="4705" priority="1325" operator="lessThan">
      <formula>$C$4</formula>
    </cfRule>
  </conditionalFormatting>
  <conditionalFormatting sqref="AL46">
    <cfRule type="cellIs" dxfId="4704" priority="1326" operator="lessThan">
      <formula>$C$4</formula>
    </cfRule>
  </conditionalFormatting>
  <conditionalFormatting sqref="AL47">
    <cfRule type="cellIs" dxfId="4703" priority="1327" operator="lessThan">
      <formula>$C$4</formula>
    </cfRule>
  </conditionalFormatting>
  <conditionalFormatting sqref="AL48">
    <cfRule type="cellIs" dxfId="4702" priority="1328" operator="lessThan">
      <formula>$C$4</formula>
    </cfRule>
  </conditionalFormatting>
  <conditionalFormatting sqref="AL49">
    <cfRule type="cellIs" dxfId="4701" priority="1329" operator="lessThan">
      <formula>$C$4</formula>
    </cfRule>
  </conditionalFormatting>
  <conditionalFormatting sqref="AL50">
    <cfRule type="cellIs" dxfId="4700" priority="1330" operator="lessThan">
      <formula>$C$4</formula>
    </cfRule>
  </conditionalFormatting>
  <conditionalFormatting sqref="AL51">
    <cfRule type="cellIs" dxfId="4699" priority="1331" operator="lessThan">
      <formula>$C$4</formula>
    </cfRule>
  </conditionalFormatting>
  <conditionalFormatting sqref="AL52">
    <cfRule type="cellIs" dxfId="4698" priority="1332" operator="lessThan">
      <formula>$C$4</formula>
    </cfRule>
  </conditionalFormatting>
  <conditionalFormatting sqref="AL53">
    <cfRule type="cellIs" dxfId="4697" priority="1333" operator="lessThan">
      <formula>$C$4</formula>
    </cfRule>
  </conditionalFormatting>
  <conditionalFormatting sqref="AL54">
    <cfRule type="cellIs" dxfId="4696" priority="1334" operator="lessThan">
      <formula>$C$4</formula>
    </cfRule>
  </conditionalFormatting>
  <conditionalFormatting sqref="AL55">
    <cfRule type="cellIs" dxfId="4695" priority="1335" operator="lessThan">
      <formula>$C$4</formula>
    </cfRule>
  </conditionalFormatting>
  <conditionalFormatting sqref="AL56">
    <cfRule type="cellIs" dxfId="4694" priority="1336" operator="lessThan">
      <formula>$C$4</formula>
    </cfRule>
  </conditionalFormatting>
  <conditionalFormatting sqref="AL57">
    <cfRule type="cellIs" dxfId="4693" priority="1337" operator="lessThan">
      <formula>$C$4</formula>
    </cfRule>
  </conditionalFormatting>
  <conditionalFormatting sqref="AL58">
    <cfRule type="cellIs" dxfId="4692" priority="1338" operator="lessThan">
      <formula>$C$4</formula>
    </cfRule>
  </conditionalFormatting>
  <conditionalFormatting sqref="AL59">
    <cfRule type="cellIs" dxfId="4691" priority="1339" operator="lessThan">
      <formula>$C$4</formula>
    </cfRule>
  </conditionalFormatting>
  <conditionalFormatting sqref="AL60">
    <cfRule type="cellIs" dxfId="4690" priority="1340" operator="lessThan">
      <formula>$C$4</formula>
    </cfRule>
  </conditionalFormatting>
  <conditionalFormatting sqref="AM11">
    <cfRule type="cellIs" dxfId="4689" priority="1341" operator="lessThan">
      <formula>$C$4</formula>
    </cfRule>
  </conditionalFormatting>
  <conditionalFormatting sqref="AM12">
    <cfRule type="cellIs" dxfId="4688" priority="1342" operator="lessThan">
      <formula>$C$4</formula>
    </cfRule>
  </conditionalFormatting>
  <conditionalFormatting sqref="AM13">
    <cfRule type="cellIs" dxfId="4687" priority="1343" operator="lessThan">
      <formula>$C$4</formula>
    </cfRule>
  </conditionalFormatting>
  <conditionalFormatting sqref="AM14">
    <cfRule type="cellIs" dxfId="4686" priority="1344" operator="lessThan">
      <formula>$C$4</formula>
    </cfRule>
  </conditionalFormatting>
  <conditionalFormatting sqref="AM15">
    <cfRule type="cellIs" dxfId="4685" priority="1345" operator="lessThan">
      <formula>$C$4</formula>
    </cfRule>
  </conditionalFormatting>
  <conditionalFormatting sqref="AM16">
    <cfRule type="cellIs" dxfId="4684" priority="1346" operator="lessThan">
      <formula>$C$4</formula>
    </cfRule>
  </conditionalFormatting>
  <conditionalFormatting sqref="AM17">
    <cfRule type="cellIs" dxfId="4683" priority="1347" operator="lessThan">
      <formula>$C$4</formula>
    </cfRule>
  </conditionalFormatting>
  <conditionalFormatting sqref="AM18">
    <cfRule type="cellIs" dxfId="4682" priority="1348" operator="lessThan">
      <formula>$C$4</formula>
    </cfRule>
  </conditionalFormatting>
  <conditionalFormatting sqref="AM19">
    <cfRule type="cellIs" dxfId="4681" priority="1349" operator="lessThan">
      <formula>$C$4</formula>
    </cfRule>
  </conditionalFormatting>
  <conditionalFormatting sqref="AM20">
    <cfRule type="cellIs" dxfId="4680" priority="1350" operator="lessThan">
      <formula>$C$4</formula>
    </cfRule>
  </conditionalFormatting>
  <conditionalFormatting sqref="AM21">
    <cfRule type="cellIs" dxfId="4679" priority="1351" operator="lessThan">
      <formula>$C$4</formula>
    </cfRule>
  </conditionalFormatting>
  <conditionalFormatting sqref="AM22">
    <cfRule type="cellIs" dxfId="4678" priority="1352" operator="lessThan">
      <formula>$C$4</formula>
    </cfRule>
  </conditionalFormatting>
  <conditionalFormatting sqref="AM23">
    <cfRule type="cellIs" dxfId="4677" priority="1353" operator="lessThan">
      <formula>$C$4</formula>
    </cfRule>
  </conditionalFormatting>
  <conditionalFormatting sqref="AM24">
    <cfRule type="cellIs" dxfId="4676" priority="1354" operator="lessThan">
      <formula>$C$4</formula>
    </cfRule>
  </conditionalFormatting>
  <conditionalFormatting sqref="AM25">
    <cfRule type="cellIs" dxfId="4675" priority="1355" operator="lessThan">
      <formula>$C$4</formula>
    </cfRule>
  </conditionalFormatting>
  <conditionalFormatting sqref="AM26">
    <cfRule type="cellIs" dxfId="4674" priority="1356" operator="lessThan">
      <formula>$C$4</formula>
    </cfRule>
  </conditionalFormatting>
  <conditionalFormatting sqref="AM27">
    <cfRule type="cellIs" dxfId="4673" priority="1357" operator="lessThan">
      <formula>$C$4</formula>
    </cfRule>
  </conditionalFormatting>
  <conditionalFormatting sqref="AM28">
    <cfRule type="cellIs" dxfId="4672" priority="1358" operator="lessThan">
      <formula>$C$4</formula>
    </cfRule>
  </conditionalFormatting>
  <conditionalFormatting sqref="AM29">
    <cfRule type="cellIs" dxfId="4671" priority="1359" operator="lessThan">
      <formula>$C$4</formula>
    </cfRule>
  </conditionalFormatting>
  <conditionalFormatting sqref="AM30">
    <cfRule type="cellIs" dxfId="4670" priority="1360" operator="lessThan">
      <formula>$C$4</formula>
    </cfRule>
  </conditionalFormatting>
  <conditionalFormatting sqref="AM31">
    <cfRule type="cellIs" dxfId="4669" priority="1361" operator="lessThan">
      <formula>$C$4</formula>
    </cfRule>
  </conditionalFormatting>
  <conditionalFormatting sqref="AM32">
    <cfRule type="cellIs" dxfId="4668" priority="1362" operator="lessThan">
      <formula>$C$4</formula>
    </cfRule>
  </conditionalFormatting>
  <conditionalFormatting sqref="AM33">
    <cfRule type="cellIs" dxfId="4667" priority="1363" operator="lessThan">
      <formula>$C$4</formula>
    </cfRule>
  </conditionalFormatting>
  <conditionalFormatting sqref="AM34">
    <cfRule type="cellIs" dxfId="4666" priority="1364" operator="lessThan">
      <formula>$C$4</formula>
    </cfRule>
  </conditionalFormatting>
  <conditionalFormatting sqref="AM35">
    <cfRule type="cellIs" dxfId="4665" priority="1365" operator="lessThan">
      <formula>$C$4</formula>
    </cfRule>
  </conditionalFormatting>
  <conditionalFormatting sqref="AM36">
    <cfRule type="cellIs" dxfId="4664" priority="1366" operator="lessThan">
      <formula>$C$4</formula>
    </cfRule>
  </conditionalFormatting>
  <conditionalFormatting sqref="AM37">
    <cfRule type="cellIs" dxfId="4663" priority="1367" operator="lessThan">
      <formula>$C$4</formula>
    </cfRule>
  </conditionalFormatting>
  <conditionalFormatting sqref="AM38">
    <cfRule type="cellIs" dxfId="4662" priority="1368" operator="lessThan">
      <formula>$C$4</formula>
    </cfRule>
  </conditionalFormatting>
  <conditionalFormatting sqref="AM39">
    <cfRule type="cellIs" dxfId="4661" priority="1369" operator="lessThan">
      <formula>$C$4</formula>
    </cfRule>
  </conditionalFormatting>
  <conditionalFormatting sqref="AM40">
    <cfRule type="cellIs" dxfId="4660" priority="1370" operator="lessThan">
      <formula>$C$4</formula>
    </cfRule>
  </conditionalFormatting>
  <conditionalFormatting sqref="AM41">
    <cfRule type="cellIs" dxfId="4659" priority="1371" operator="lessThan">
      <formula>$C$4</formula>
    </cfRule>
  </conditionalFormatting>
  <conditionalFormatting sqref="AM42">
    <cfRule type="cellIs" dxfId="4658" priority="1372" operator="lessThan">
      <formula>$C$4</formula>
    </cfRule>
  </conditionalFormatting>
  <conditionalFormatting sqref="AM43">
    <cfRule type="cellIs" dxfId="4657" priority="1373" operator="lessThan">
      <formula>$C$4</formula>
    </cfRule>
  </conditionalFormatting>
  <conditionalFormatting sqref="AM44">
    <cfRule type="cellIs" dxfId="4656" priority="1374" operator="lessThan">
      <formula>$C$4</formula>
    </cfRule>
  </conditionalFormatting>
  <conditionalFormatting sqref="AM45">
    <cfRule type="cellIs" dxfId="4655" priority="1375" operator="lessThan">
      <formula>$C$4</formula>
    </cfRule>
  </conditionalFormatting>
  <conditionalFormatting sqref="AM46">
    <cfRule type="cellIs" dxfId="4654" priority="1376" operator="lessThan">
      <formula>$C$4</formula>
    </cfRule>
  </conditionalFormatting>
  <conditionalFormatting sqref="AM47">
    <cfRule type="cellIs" dxfId="4653" priority="1377" operator="lessThan">
      <formula>$C$4</formula>
    </cfRule>
  </conditionalFormatting>
  <conditionalFormatting sqref="AM48">
    <cfRule type="cellIs" dxfId="4652" priority="1378" operator="lessThan">
      <formula>$C$4</formula>
    </cfRule>
  </conditionalFormatting>
  <conditionalFormatting sqref="AM49">
    <cfRule type="cellIs" dxfId="4651" priority="1379" operator="lessThan">
      <formula>$C$4</formula>
    </cfRule>
  </conditionalFormatting>
  <conditionalFormatting sqref="AM50">
    <cfRule type="cellIs" dxfId="4650" priority="1380" operator="lessThan">
      <formula>$C$4</formula>
    </cfRule>
  </conditionalFormatting>
  <conditionalFormatting sqref="AM51">
    <cfRule type="cellIs" dxfId="4649" priority="1381" operator="lessThan">
      <formula>$C$4</formula>
    </cfRule>
  </conditionalFormatting>
  <conditionalFormatting sqref="AM52">
    <cfRule type="cellIs" dxfId="4648" priority="1382" operator="lessThan">
      <formula>$C$4</formula>
    </cfRule>
  </conditionalFormatting>
  <conditionalFormatting sqref="AM53">
    <cfRule type="cellIs" dxfId="4647" priority="1383" operator="lessThan">
      <formula>$C$4</formula>
    </cfRule>
  </conditionalFormatting>
  <conditionalFormatting sqref="AM54">
    <cfRule type="cellIs" dxfId="4646" priority="1384" operator="lessThan">
      <formula>$C$4</formula>
    </cfRule>
  </conditionalFormatting>
  <conditionalFormatting sqref="AM55">
    <cfRule type="cellIs" dxfId="4645" priority="1385" operator="lessThan">
      <formula>$C$4</formula>
    </cfRule>
  </conditionalFormatting>
  <conditionalFormatting sqref="AM56">
    <cfRule type="cellIs" dxfId="4644" priority="1386" operator="lessThan">
      <formula>$C$4</formula>
    </cfRule>
  </conditionalFormatting>
  <conditionalFormatting sqref="AM57">
    <cfRule type="cellIs" dxfId="4643" priority="1387" operator="lessThan">
      <formula>$C$4</formula>
    </cfRule>
  </conditionalFormatting>
  <conditionalFormatting sqref="AM58">
    <cfRule type="cellIs" dxfId="4642" priority="1388" operator="lessThan">
      <formula>$C$4</formula>
    </cfRule>
  </conditionalFormatting>
  <conditionalFormatting sqref="AM59">
    <cfRule type="cellIs" dxfId="4641" priority="1389" operator="lessThan">
      <formula>$C$4</formula>
    </cfRule>
  </conditionalFormatting>
  <conditionalFormatting sqref="AM60">
    <cfRule type="cellIs" dxfId="4640" priority="1390" operator="lessThan">
      <formula>$C$4</formula>
    </cfRule>
  </conditionalFormatting>
  <conditionalFormatting sqref="AN11">
    <cfRule type="cellIs" dxfId="4639" priority="1391" operator="lessThan">
      <formula>$C$4</formula>
    </cfRule>
  </conditionalFormatting>
  <conditionalFormatting sqref="AN12">
    <cfRule type="cellIs" dxfId="4638" priority="1392" operator="lessThan">
      <formula>$C$4</formula>
    </cfRule>
  </conditionalFormatting>
  <conditionalFormatting sqref="AN13">
    <cfRule type="cellIs" dxfId="4637" priority="1393" operator="lessThan">
      <formula>$C$4</formula>
    </cfRule>
  </conditionalFormatting>
  <conditionalFormatting sqref="AN14">
    <cfRule type="cellIs" dxfId="4636" priority="1394" operator="lessThan">
      <formula>$C$4</formula>
    </cfRule>
  </conditionalFormatting>
  <conditionalFormatting sqref="AN15">
    <cfRule type="cellIs" dxfId="4635" priority="1395" operator="lessThan">
      <formula>$C$4</formula>
    </cfRule>
  </conditionalFormatting>
  <conditionalFormatting sqref="AN16">
    <cfRule type="cellIs" dxfId="4634" priority="1396" operator="lessThan">
      <formula>$C$4</formula>
    </cfRule>
  </conditionalFormatting>
  <conditionalFormatting sqref="AN17">
    <cfRule type="cellIs" dxfId="4633" priority="1397" operator="lessThan">
      <formula>$C$4</formula>
    </cfRule>
  </conditionalFormatting>
  <conditionalFormatting sqref="AN18">
    <cfRule type="cellIs" dxfId="4632" priority="1398" operator="lessThan">
      <formula>$C$4</formula>
    </cfRule>
  </conditionalFormatting>
  <conditionalFormatting sqref="AN19">
    <cfRule type="cellIs" dxfId="4631" priority="1399" operator="lessThan">
      <formula>$C$4</formula>
    </cfRule>
  </conditionalFormatting>
  <conditionalFormatting sqref="AN20">
    <cfRule type="cellIs" dxfId="4630" priority="1400" operator="lessThan">
      <formula>$C$4</formula>
    </cfRule>
  </conditionalFormatting>
  <conditionalFormatting sqref="AN21">
    <cfRule type="cellIs" dxfId="4629" priority="1401" operator="lessThan">
      <formula>$C$4</formula>
    </cfRule>
  </conditionalFormatting>
  <conditionalFormatting sqref="AN22">
    <cfRule type="cellIs" dxfId="4628" priority="1402" operator="lessThan">
      <formula>$C$4</formula>
    </cfRule>
  </conditionalFormatting>
  <conditionalFormatting sqref="AN23">
    <cfRule type="cellIs" dxfId="4627" priority="1403" operator="lessThan">
      <formula>$C$4</formula>
    </cfRule>
  </conditionalFormatting>
  <conditionalFormatting sqref="AN24">
    <cfRule type="cellIs" dxfId="4626" priority="1404" operator="lessThan">
      <formula>$C$4</formula>
    </cfRule>
  </conditionalFormatting>
  <conditionalFormatting sqref="AN25">
    <cfRule type="cellIs" dxfId="4625" priority="1405" operator="lessThan">
      <formula>$C$4</formula>
    </cfRule>
  </conditionalFormatting>
  <conditionalFormatting sqref="AN26">
    <cfRule type="cellIs" dxfId="4624" priority="1406" operator="lessThan">
      <formula>$C$4</formula>
    </cfRule>
  </conditionalFormatting>
  <conditionalFormatting sqref="AN27">
    <cfRule type="cellIs" dxfId="4623" priority="1407" operator="lessThan">
      <formula>$C$4</formula>
    </cfRule>
  </conditionalFormatting>
  <conditionalFormatting sqref="AN28">
    <cfRule type="cellIs" dxfId="4622" priority="1408" operator="lessThan">
      <formula>$C$4</formula>
    </cfRule>
  </conditionalFormatting>
  <conditionalFormatting sqref="AN29">
    <cfRule type="cellIs" dxfId="4621" priority="1409" operator="lessThan">
      <formula>$C$4</formula>
    </cfRule>
  </conditionalFormatting>
  <conditionalFormatting sqref="AN30">
    <cfRule type="cellIs" dxfId="4620" priority="1410" operator="lessThan">
      <formula>$C$4</formula>
    </cfRule>
  </conditionalFormatting>
  <conditionalFormatting sqref="AN31">
    <cfRule type="cellIs" dxfId="4619" priority="1411" operator="lessThan">
      <formula>$C$4</formula>
    </cfRule>
  </conditionalFormatting>
  <conditionalFormatting sqref="AN32">
    <cfRule type="cellIs" dxfId="4618" priority="1412" operator="lessThan">
      <formula>$C$4</formula>
    </cfRule>
  </conditionalFormatting>
  <conditionalFormatting sqref="AN33">
    <cfRule type="cellIs" dxfId="4617" priority="1413" operator="lessThan">
      <formula>$C$4</formula>
    </cfRule>
  </conditionalFormatting>
  <conditionalFormatting sqref="AN34">
    <cfRule type="cellIs" dxfId="4616" priority="1414" operator="lessThan">
      <formula>$C$4</formula>
    </cfRule>
  </conditionalFormatting>
  <conditionalFormatting sqref="AN35">
    <cfRule type="cellIs" dxfId="4615" priority="1415" operator="lessThan">
      <formula>$C$4</formula>
    </cfRule>
  </conditionalFormatting>
  <conditionalFormatting sqref="AN36">
    <cfRule type="cellIs" dxfId="4614" priority="1416" operator="lessThan">
      <formula>$C$4</formula>
    </cfRule>
  </conditionalFormatting>
  <conditionalFormatting sqref="AN37">
    <cfRule type="cellIs" dxfId="4613" priority="1417" operator="lessThan">
      <formula>$C$4</formula>
    </cfRule>
  </conditionalFormatting>
  <conditionalFormatting sqref="AN38">
    <cfRule type="cellIs" dxfId="4612" priority="1418" operator="lessThan">
      <formula>$C$4</formula>
    </cfRule>
  </conditionalFormatting>
  <conditionalFormatting sqref="AN39">
    <cfRule type="cellIs" dxfId="4611" priority="1419" operator="lessThan">
      <formula>$C$4</formula>
    </cfRule>
  </conditionalFormatting>
  <conditionalFormatting sqref="AN40">
    <cfRule type="cellIs" dxfId="4610" priority="1420" operator="lessThan">
      <formula>$C$4</formula>
    </cfRule>
  </conditionalFormatting>
  <conditionalFormatting sqref="AN41">
    <cfRule type="cellIs" dxfId="4609" priority="1421" operator="lessThan">
      <formula>$C$4</formula>
    </cfRule>
  </conditionalFormatting>
  <conditionalFormatting sqref="AN42">
    <cfRule type="cellIs" dxfId="4608" priority="1422" operator="lessThan">
      <formula>$C$4</formula>
    </cfRule>
  </conditionalFormatting>
  <conditionalFormatting sqref="AN43">
    <cfRule type="cellIs" dxfId="4607" priority="1423" operator="lessThan">
      <formula>$C$4</formula>
    </cfRule>
  </conditionalFormatting>
  <conditionalFormatting sqref="AN44">
    <cfRule type="cellIs" dxfId="4606" priority="1424" operator="lessThan">
      <formula>$C$4</formula>
    </cfRule>
  </conditionalFormatting>
  <conditionalFormatting sqref="AN45">
    <cfRule type="cellIs" dxfId="4605" priority="1425" operator="lessThan">
      <formula>$C$4</formula>
    </cfRule>
  </conditionalFormatting>
  <conditionalFormatting sqref="AN46">
    <cfRule type="cellIs" dxfId="4604" priority="1426" operator="lessThan">
      <formula>$C$4</formula>
    </cfRule>
  </conditionalFormatting>
  <conditionalFormatting sqref="AN47">
    <cfRule type="cellIs" dxfId="4603" priority="1427" operator="lessThan">
      <formula>$C$4</formula>
    </cfRule>
  </conditionalFormatting>
  <conditionalFormatting sqref="AN48">
    <cfRule type="cellIs" dxfId="4602" priority="1428" operator="lessThan">
      <formula>$C$4</formula>
    </cfRule>
  </conditionalFormatting>
  <conditionalFormatting sqref="AN49">
    <cfRule type="cellIs" dxfId="4601" priority="1429" operator="lessThan">
      <formula>$C$4</formula>
    </cfRule>
  </conditionalFormatting>
  <conditionalFormatting sqref="AN50">
    <cfRule type="cellIs" dxfId="4600" priority="1430" operator="lessThan">
      <formula>$C$4</formula>
    </cfRule>
  </conditionalFormatting>
  <conditionalFormatting sqref="AN51">
    <cfRule type="cellIs" dxfId="4599" priority="1431" operator="lessThan">
      <formula>$C$4</formula>
    </cfRule>
  </conditionalFormatting>
  <conditionalFormatting sqref="AN52">
    <cfRule type="cellIs" dxfId="4598" priority="1432" operator="lessThan">
      <formula>$C$4</formula>
    </cfRule>
  </conditionalFormatting>
  <conditionalFormatting sqref="AN53">
    <cfRule type="cellIs" dxfId="4597" priority="1433" operator="lessThan">
      <formula>$C$4</formula>
    </cfRule>
  </conditionalFormatting>
  <conditionalFormatting sqref="AN54">
    <cfRule type="cellIs" dxfId="4596" priority="1434" operator="lessThan">
      <formula>$C$4</formula>
    </cfRule>
  </conditionalFormatting>
  <conditionalFormatting sqref="AN55">
    <cfRule type="cellIs" dxfId="4595" priority="1435" operator="lessThan">
      <formula>$C$4</formula>
    </cfRule>
  </conditionalFormatting>
  <conditionalFormatting sqref="AN56">
    <cfRule type="cellIs" dxfId="4594" priority="1436" operator="lessThan">
      <formula>$C$4</formula>
    </cfRule>
  </conditionalFormatting>
  <conditionalFormatting sqref="AN57">
    <cfRule type="cellIs" dxfId="4593" priority="1437" operator="lessThan">
      <formula>$C$4</formula>
    </cfRule>
  </conditionalFormatting>
  <conditionalFormatting sqref="AN58">
    <cfRule type="cellIs" dxfId="4592" priority="1438" operator="lessThan">
      <formula>$C$4</formula>
    </cfRule>
  </conditionalFormatting>
  <conditionalFormatting sqref="AN59">
    <cfRule type="cellIs" dxfId="4591" priority="1439" operator="lessThan">
      <formula>$C$4</formula>
    </cfRule>
  </conditionalFormatting>
  <conditionalFormatting sqref="AN60">
    <cfRule type="cellIs" dxfId="4590" priority="1440" operator="lessThan">
      <formula>$C$4</formula>
    </cfRule>
  </conditionalFormatting>
  <conditionalFormatting sqref="AO11">
    <cfRule type="cellIs" dxfId="4589" priority="1441" operator="lessThan">
      <formula>$C$4</formula>
    </cfRule>
  </conditionalFormatting>
  <conditionalFormatting sqref="AO12">
    <cfRule type="cellIs" dxfId="4588" priority="1442" operator="lessThan">
      <formula>$C$4</formula>
    </cfRule>
  </conditionalFormatting>
  <conditionalFormatting sqref="AO13">
    <cfRule type="cellIs" dxfId="4587" priority="1443" operator="lessThan">
      <formula>$C$4</formula>
    </cfRule>
  </conditionalFormatting>
  <conditionalFormatting sqref="AO14">
    <cfRule type="cellIs" dxfId="4586" priority="1444" operator="lessThan">
      <formula>$C$4</formula>
    </cfRule>
  </conditionalFormatting>
  <conditionalFormatting sqref="AO15">
    <cfRule type="cellIs" dxfId="4585" priority="1445" operator="lessThan">
      <formula>$C$4</formula>
    </cfRule>
  </conditionalFormatting>
  <conditionalFormatting sqref="AO16">
    <cfRule type="cellIs" dxfId="4584" priority="1446" operator="lessThan">
      <formula>$C$4</formula>
    </cfRule>
  </conditionalFormatting>
  <conditionalFormatting sqref="AO17">
    <cfRule type="cellIs" dxfId="4583" priority="1447" operator="lessThan">
      <formula>$C$4</formula>
    </cfRule>
  </conditionalFormatting>
  <conditionalFormatting sqref="AO18">
    <cfRule type="cellIs" dxfId="4582" priority="1448" operator="lessThan">
      <formula>$C$4</formula>
    </cfRule>
  </conditionalFormatting>
  <conditionalFormatting sqref="AO19">
    <cfRule type="cellIs" dxfId="4581" priority="1449" operator="lessThan">
      <formula>$C$4</formula>
    </cfRule>
  </conditionalFormatting>
  <conditionalFormatting sqref="AO20">
    <cfRule type="cellIs" dxfId="4580" priority="1450" operator="lessThan">
      <formula>$C$4</formula>
    </cfRule>
  </conditionalFormatting>
  <conditionalFormatting sqref="AO21">
    <cfRule type="cellIs" dxfId="4579" priority="1451" operator="lessThan">
      <formula>$C$4</formula>
    </cfRule>
  </conditionalFormatting>
  <conditionalFormatting sqref="AO22">
    <cfRule type="cellIs" dxfId="4578" priority="1452" operator="lessThan">
      <formula>$C$4</formula>
    </cfRule>
  </conditionalFormatting>
  <conditionalFormatting sqref="AO23">
    <cfRule type="cellIs" dxfId="4577" priority="1453" operator="lessThan">
      <formula>$C$4</formula>
    </cfRule>
  </conditionalFormatting>
  <conditionalFormatting sqref="AO24">
    <cfRule type="cellIs" dxfId="4576" priority="1454" operator="lessThan">
      <formula>$C$4</formula>
    </cfRule>
  </conditionalFormatting>
  <conditionalFormatting sqref="AO25">
    <cfRule type="cellIs" dxfId="4575" priority="1455" operator="lessThan">
      <formula>$C$4</formula>
    </cfRule>
  </conditionalFormatting>
  <conditionalFormatting sqref="AO26">
    <cfRule type="cellIs" dxfId="4574" priority="1456" operator="lessThan">
      <formula>$C$4</formula>
    </cfRule>
  </conditionalFormatting>
  <conditionalFormatting sqref="AO27">
    <cfRule type="cellIs" dxfId="4573" priority="1457" operator="lessThan">
      <formula>$C$4</formula>
    </cfRule>
  </conditionalFormatting>
  <conditionalFormatting sqref="AO28">
    <cfRule type="cellIs" dxfId="4572" priority="1458" operator="lessThan">
      <formula>$C$4</formula>
    </cfRule>
  </conditionalFormatting>
  <conditionalFormatting sqref="AO29">
    <cfRule type="cellIs" dxfId="4571" priority="1459" operator="lessThan">
      <formula>$C$4</formula>
    </cfRule>
  </conditionalFormatting>
  <conditionalFormatting sqref="AO30">
    <cfRule type="cellIs" dxfId="4570" priority="1460" operator="lessThan">
      <formula>$C$4</formula>
    </cfRule>
  </conditionalFormatting>
  <conditionalFormatting sqref="AO31">
    <cfRule type="cellIs" dxfId="4569" priority="1461" operator="lessThan">
      <formula>$C$4</formula>
    </cfRule>
  </conditionalFormatting>
  <conditionalFormatting sqref="AO32">
    <cfRule type="cellIs" dxfId="4568" priority="1462" operator="lessThan">
      <formula>$C$4</formula>
    </cfRule>
  </conditionalFormatting>
  <conditionalFormatting sqref="AO33">
    <cfRule type="cellIs" dxfId="4567" priority="1463" operator="lessThan">
      <formula>$C$4</formula>
    </cfRule>
  </conditionalFormatting>
  <conditionalFormatting sqref="AO34">
    <cfRule type="cellIs" dxfId="4566" priority="1464" operator="lessThan">
      <formula>$C$4</formula>
    </cfRule>
  </conditionalFormatting>
  <conditionalFormatting sqref="AO35">
    <cfRule type="cellIs" dxfId="4565" priority="1465" operator="lessThan">
      <formula>$C$4</formula>
    </cfRule>
  </conditionalFormatting>
  <conditionalFormatting sqref="AO36">
    <cfRule type="cellIs" dxfId="4564" priority="1466" operator="lessThan">
      <formula>$C$4</formula>
    </cfRule>
  </conditionalFormatting>
  <conditionalFormatting sqref="AO37">
    <cfRule type="cellIs" dxfId="4563" priority="1467" operator="lessThan">
      <formula>$C$4</formula>
    </cfRule>
  </conditionalFormatting>
  <conditionalFormatting sqref="AO38">
    <cfRule type="cellIs" dxfId="4562" priority="1468" operator="lessThan">
      <formula>$C$4</formula>
    </cfRule>
  </conditionalFormatting>
  <conditionalFormatting sqref="AO39">
    <cfRule type="cellIs" dxfId="4561" priority="1469" operator="lessThan">
      <formula>$C$4</formula>
    </cfRule>
  </conditionalFormatting>
  <conditionalFormatting sqref="AO40">
    <cfRule type="cellIs" dxfId="4560" priority="1470" operator="lessThan">
      <formula>$C$4</formula>
    </cfRule>
  </conditionalFormatting>
  <conditionalFormatting sqref="AO41">
    <cfRule type="cellIs" dxfId="4559" priority="1471" operator="lessThan">
      <formula>$C$4</formula>
    </cfRule>
  </conditionalFormatting>
  <conditionalFormatting sqref="AO42">
    <cfRule type="cellIs" dxfId="4558" priority="1472" operator="lessThan">
      <formula>$C$4</formula>
    </cfRule>
  </conditionalFormatting>
  <conditionalFormatting sqref="AO43">
    <cfRule type="cellIs" dxfId="4557" priority="1473" operator="lessThan">
      <formula>$C$4</formula>
    </cfRule>
  </conditionalFormatting>
  <conditionalFormatting sqref="AO44">
    <cfRule type="cellIs" dxfId="4556" priority="1474" operator="lessThan">
      <formula>$C$4</formula>
    </cfRule>
  </conditionalFormatting>
  <conditionalFormatting sqref="AO45">
    <cfRule type="cellIs" dxfId="4555" priority="1475" operator="lessThan">
      <formula>$C$4</formula>
    </cfRule>
  </conditionalFormatting>
  <conditionalFormatting sqref="AO46">
    <cfRule type="cellIs" dxfId="4554" priority="1476" operator="lessThan">
      <formula>$C$4</formula>
    </cfRule>
  </conditionalFormatting>
  <conditionalFormatting sqref="AO47">
    <cfRule type="cellIs" dxfId="4553" priority="1477" operator="lessThan">
      <formula>$C$4</formula>
    </cfRule>
  </conditionalFormatting>
  <conditionalFormatting sqref="AO48">
    <cfRule type="cellIs" dxfId="4552" priority="1478" operator="lessThan">
      <formula>$C$4</formula>
    </cfRule>
  </conditionalFormatting>
  <conditionalFormatting sqref="AO49">
    <cfRule type="cellIs" dxfId="4551" priority="1479" operator="lessThan">
      <formula>$C$4</formula>
    </cfRule>
  </conditionalFormatting>
  <conditionalFormatting sqref="AO50">
    <cfRule type="cellIs" dxfId="4550" priority="1480" operator="lessThan">
      <formula>$C$4</formula>
    </cfRule>
  </conditionalFormatting>
  <conditionalFormatting sqref="AO51">
    <cfRule type="cellIs" dxfId="4549" priority="1481" operator="lessThan">
      <formula>$C$4</formula>
    </cfRule>
  </conditionalFormatting>
  <conditionalFormatting sqref="AO52">
    <cfRule type="cellIs" dxfId="4548" priority="1482" operator="lessThan">
      <formula>$C$4</formula>
    </cfRule>
  </conditionalFormatting>
  <conditionalFormatting sqref="AO53">
    <cfRule type="cellIs" dxfId="4547" priority="1483" operator="lessThan">
      <formula>$C$4</formula>
    </cfRule>
  </conditionalFormatting>
  <conditionalFormatting sqref="AO54">
    <cfRule type="cellIs" dxfId="4546" priority="1484" operator="lessThan">
      <formula>$C$4</formula>
    </cfRule>
  </conditionalFormatting>
  <conditionalFormatting sqref="AO55">
    <cfRule type="cellIs" dxfId="4545" priority="1485" operator="lessThan">
      <formula>$C$4</formula>
    </cfRule>
  </conditionalFormatting>
  <conditionalFormatting sqref="AO56">
    <cfRule type="cellIs" dxfId="4544" priority="1486" operator="lessThan">
      <formula>$C$4</formula>
    </cfRule>
  </conditionalFormatting>
  <conditionalFormatting sqref="AO57">
    <cfRule type="cellIs" dxfId="4543" priority="1487" operator="lessThan">
      <formula>$C$4</formula>
    </cfRule>
  </conditionalFormatting>
  <conditionalFormatting sqref="AO58">
    <cfRule type="cellIs" dxfId="4542" priority="1488" operator="lessThan">
      <formula>$C$4</formula>
    </cfRule>
  </conditionalFormatting>
  <conditionalFormatting sqref="AO59">
    <cfRule type="cellIs" dxfId="4541" priority="1489" operator="lessThan">
      <formula>$C$4</formula>
    </cfRule>
  </conditionalFormatting>
  <conditionalFormatting sqref="AO60">
    <cfRule type="cellIs" dxfId="4540" priority="1490" operator="lessThan">
      <formula>$C$4</formula>
    </cfRule>
  </conditionalFormatting>
  <conditionalFormatting sqref="AP11">
    <cfRule type="cellIs" dxfId="4539" priority="1491" operator="lessThan">
      <formula>$C$4</formula>
    </cfRule>
  </conditionalFormatting>
  <conditionalFormatting sqref="AP12">
    <cfRule type="cellIs" dxfId="4538" priority="1492" operator="lessThan">
      <formula>$C$4</formula>
    </cfRule>
  </conditionalFormatting>
  <conditionalFormatting sqref="AP13">
    <cfRule type="cellIs" dxfId="4537" priority="1493" operator="lessThan">
      <formula>$C$4</formula>
    </cfRule>
  </conditionalFormatting>
  <conditionalFormatting sqref="AP14">
    <cfRule type="cellIs" dxfId="4536" priority="1494" operator="lessThan">
      <formula>$C$4</formula>
    </cfRule>
  </conditionalFormatting>
  <conditionalFormatting sqref="AP15">
    <cfRule type="cellIs" dxfId="4535" priority="1495" operator="lessThan">
      <formula>$C$4</formula>
    </cfRule>
  </conditionalFormatting>
  <conditionalFormatting sqref="AP16">
    <cfRule type="cellIs" dxfId="4534" priority="1496" operator="lessThan">
      <formula>$C$4</formula>
    </cfRule>
  </conditionalFormatting>
  <conditionalFormatting sqref="AP17">
    <cfRule type="cellIs" dxfId="4533" priority="1497" operator="lessThan">
      <formula>$C$4</formula>
    </cfRule>
  </conditionalFormatting>
  <conditionalFormatting sqref="AP18">
    <cfRule type="cellIs" dxfId="4532" priority="1498" operator="lessThan">
      <formula>$C$4</formula>
    </cfRule>
  </conditionalFormatting>
  <conditionalFormatting sqref="AP19">
    <cfRule type="cellIs" dxfId="4531" priority="1499" operator="lessThan">
      <formula>$C$4</formula>
    </cfRule>
  </conditionalFormatting>
  <conditionalFormatting sqref="AP20">
    <cfRule type="cellIs" dxfId="4530" priority="1500" operator="lessThan">
      <formula>$C$4</formula>
    </cfRule>
  </conditionalFormatting>
  <conditionalFormatting sqref="AP21">
    <cfRule type="cellIs" dxfId="4529" priority="1501" operator="lessThan">
      <formula>$C$4</formula>
    </cfRule>
  </conditionalFormatting>
  <conditionalFormatting sqref="AP22">
    <cfRule type="cellIs" dxfId="4528" priority="1502" operator="lessThan">
      <formula>$C$4</formula>
    </cfRule>
  </conditionalFormatting>
  <conditionalFormatting sqref="AP23">
    <cfRule type="cellIs" dxfId="4527" priority="1503" operator="lessThan">
      <formula>$C$4</formula>
    </cfRule>
  </conditionalFormatting>
  <conditionalFormatting sqref="AP24">
    <cfRule type="cellIs" dxfId="4526" priority="1504" operator="lessThan">
      <formula>$C$4</formula>
    </cfRule>
  </conditionalFormatting>
  <conditionalFormatting sqref="AP25">
    <cfRule type="cellIs" dxfId="4525" priority="1505" operator="lessThan">
      <formula>$C$4</formula>
    </cfRule>
  </conditionalFormatting>
  <conditionalFormatting sqref="AP26">
    <cfRule type="cellIs" dxfId="4524" priority="1506" operator="lessThan">
      <formula>$C$4</formula>
    </cfRule>
  </conditionalFormatting>
  <conditionalFormatting sqref="AP27">
    <cfRule type="cellIs" dxfId="4523" priority="1507" operator="lessThan">
      <formula>$C$4</formula>
    </cfRule>
  </conditionalFormatting>
  <conditionalFormatting sqref="AP28">
    <cfRule type="cellIs" dxfId="4522" priority="1508" operator="lessThan">
      <formula>$C$4</formula>
    </cfRule>
  </conditionalFormatting>
  <conditionalFormatting sqref="AP29">
    <cfRule type="cellIs" dxfId="4521" priority="1509" operator="lessThan">
      <formula>$C$4</formula>
    </cfRule>
  </conditionalFormatting>
  <conditionalFormatting sqref="AP30">
    <cfRule type="cellIs" dxfId="4520" priority="1510" operator="lessThan">
      <formula>$C$4</formula>
    </cfRule>
  </conditionalFormatting>
  <conditionalFormatting sqref="AP31">
    <cfRule type="cellIs" dxfId="4519" priority="1511" operator="lessThan">
      <formula>$C$4</formula>
    </cfRule>
  </conditionalFormatting>
  <conditionalFormatting sqref="AP32">
    <cfRule type="cellIs" dxfId="4518" priority="1512" operator="lessThan">
      <formula>$C$4</formula>
    </cfRule>
  </conditionalFormatting>
  <conditionalFormatting sqref="AP33">
    <cfRule type="cellIs" dxfId="4517" priority="1513" operator="lessThan">
      <formula>$C$4</formula>
    </cfRule>
  </conditionalFormatting>
  <conditionalFormatting sqref="AP34">
    <cfRule type="cellIs" dxfId="4516" priority="1514" operator="lessThan">
      <formula>$C$4</formula>
    </cfRule>
  </conditionalFormatting>
  <conditionalFormatting sqref="AP35">
    <cfRule type="cellIs" dxfId="4515" priority="1515" operator="lessThan">
      <formula>$C$4</formula>
    </cfRule>
  </conditionalFormatting>
  <conditionalFormatting sqref="AP36">
    <cfRule type="cellIs" dxfId="4514" priority="1516" operator="lessThan">
      <formula>$C$4</formula>
    </cfRule>
  </conditionalFormatting>
  <conditionalFormatting sqref="AP37">
    <cfRule type="cellIs" dxfId="4513" priority="1517" operator="lessThan">
      <formula>$C$4</formula>
    </cfRule>
  </conditionalFormatting>
  <conditionalFormatting sqref="AP38">
    <cfRule type="cellIs" dxfId="4512" priority="1518" operator="lessThan">
      <formula>$C$4</formula>
    </cfRule>
  </conditionalFormatting>
  <conditionalFormatting sqref="AP39">
    <cfRule type="cellIs" dxfId="4511" priority="1519" operator="lessThan">
      <formula>$C$4</formula>
    </cfRule>
  </conditionalFormatting>
  <conditionalFormatting sqref="AP40">
    <cfRule type="cellIs" dxfId="4510" priority="1520" operator="lessThan">
      <formula>$C$4</formula>
    </cfRule>
  </conditionalFormatting>
  <conditionalFormatting sqref="AP41">
    <cfRule type="cellIs" dxfId="4509" priority="1521" operator="lessThan">
      <formula>$C$4</formula>
    </cfRule>
  </conditionalFormatting>
  <conditionalFormatting sqref="AP42">
    <cfRule type="cellIs" dxfId="4508" priority="1522" operator="lessThan">
      <formula>$C$4</formula>
    </cfRule>
  </conditionalFormatting>
  <conditionalFormatting sqref="AP43">
    <cfRule type="cellIs" dxfId="4507" priority="1523" operator="lessThan">
      <formula>$C$4</formula>
    </cfRule>
  </conditionalFormatting>
  <conditionalFormatting sqref="AP44">
    <cfRule type="cellIs" dxfId="4506" priority="1524" operator="lessThan">
      <formula>$C$4</formula>
    </cfRule>
  </conditionalFormatting>
  <conditionalFormatting sqref="AP45">
    <cfRule type="cellIs" dxfId="4505" priority="1525" operator="lessThan">
      <formula>$C$4</formula>
    </cfRule>
  </conditionalFormatting>
  <conditionalFormatting sqref="AP46">
    <cfRule type="cellIs" dxfId="4504" priority="1526" operator="lessThan">
      <formula>$C$4</formula>
    </cfRule>
  </conditionalFormatting>
  <conditionalFormatting sqref="AP47">
    <cfRule type="cellIs" dxfId="4503" priority="1527" operator="lessThan">
      <formula>$C$4</formula>
    </cfRule>
  </conditionalFormatting>
  <conditionalFormatting sqref="AP48">
    <cfRule type="cellIs" dxfId="4502" priority="1528" operator="lessThan">
      <formula>$C$4</formula>
    </cfRule>
  </conditionalFormatting>
  <conditionalFormatting sqref="AP49">
    <cfRule type="cellIs" dxfId="4501" priority="1529" operator="lessThan">
      <formula>$C$4</formula>
    </cfRule>
  </conditionalFormatting>
  <conditionalFormatting sqref="AP50">
    <cfRule type="cellIs" dxfId="4500" priority="1530" operator="lessThan">
      <formula>$C$4</formula>
    </cfRule>
  </conditionalFormatting>
  <conditionalFormatting sqref="AP51">
    <cfRule type="cellIs" dxfId="4499" priority="1531" operator="lessThan">
      <formula>$C$4</formula>
    </cfRule>
  </conditionalFormatting>
  <conditionalFormatting sqref="AP52">
    <cfRule type="cellIs" dxfId="4498" priority="1532" operator="lessThan">
      <formula>$C$4</formula>
    </cfRule>
  </conditionalFormatting>
  <conditionalFormatting sqref="AP53">
    <cfRule type="cellIs" dxfId="4497" priority="1533" operator="lessThan">
      <formula>$C$4</formula>
    </cfRule>
  </conditionalFormatting>
  <conditionalFormatting sqref="AP54">
    <cfRule type="cellIs" dxfId="4496" priority="1534" operator="lessThan">
      <formula>$C$4</formula>
    </cfRule>
  </conditionalFormatting>
  <conditionalFormatting sqref="AP55">
    <cfRule type="cellIs" dxfId="4495" priority="1535" operator="lessThan">
      <formula>$C$4</formula>
    </cfRule>
  </conditionalFormatting>
  <conditionalFormatting sqref="AP56">
    <cfRule type="cellIs" dxfId="4494" priority="1536" operator="lessThan">
      <formula>$C$4</formula>
    </cfRule>
  </conditionalFormatting>
  <conditionalFormatting sqref="AP57">
    <cfRule type="cellIs" dxfId="4493" priority="1537" operator="lessThan">
      <formula>$C$4</formula>
    </cfRule>
  </conditionalFormatting>
  <conditionalFormatting sqref="AP58">
    <cfRule type="cellIs" dxfId="4492" priority="1538" operator="lessThan">
      <formula>$C$4</formula>
    </cfRule>
  </conditionalFormatting>
  <conditionalFormatting sqref="AP59">
    <cfRule type="cellIs" dxfId="4491" priority="1539" operator="lessThan">
      <formula>$C$4</formula>
    </cfRule>
  </conditionalFormatting>
  <conditionalFormatting sqref="AP60">
    <cfRule type="cellIs" dxfId="4490" priority="1540" operator="lessThan">
      <formula>$C$4</formula>
    </cfRule>
  </conditionalFormatting>
  <conditionalFormatting sqref="AQ11">
    <cfRule type="cellIs" dxfId="4489" priority="1541" operator="lessThan">
      <formula>$C$4</formula>
    </cfRule>
  </conditionalFormatting>
  <conditionalFormatting sqref="AQ12">
    <cfRule type="cellIs" dxfId="4488" priority="1542" operator="lessThan">
      <formula>$C$4</formula>
    </cfRule>
  </conditionalFormatting>
  <conditionalFormatting sqref="AQ13">
    <cfRule type="cellIs" dxfId="4487" priority="1543" operator="lessThan">
      <formula>$C$4</formula>
    </cfRule>
  </conditionalFormatting>
  <conditionalFormatting sqref="AQ14">
    <cfRule type="cellIs" dxfId="4486" priority="1544" operator="lessThan">
      <formula>$C$4</formula>
    </cfRule>
  </conditionalFormatting>
  <conditionalFormatting sqref="AQ15">
    <cfRule type="cellIs" dxfId="4485" priority="1545" operator="lessThan">
      <formula>$C$4</formula>
    </cfRule>
  </conditionalFormatting>
  <conditionalFormatting sqref="AQ16">
    <cfRule type="cellIs" dxfId="4484" priority="1546" operator="lessThan">
      <formula>$C$4</formula>
    </cfRule>
  </conditionalFormatting>
  <conditionalFormatting sqref="AQ17">
    <cfRule type="cellIs" dxfId="4483" priority="1547" operator="lessThan">
      <formula>$C$4</formula>
    </cfRule>
  </conditionalFormatting>
  <conditionalFormatting sqref="AQ18">
    <cfRule type="cellIs" dxfId="4482" priority="1548" operator="lessThan">
      <formula>$C$4</formula>
    </cfRule>
  </conditionalFormatting>
  <conditionalFormatting sqref="AQ19">
    <cfRule type="cellIs" dxfId="4481" priority="1549" operator="lessThan">
      <formula>$C$4</formula>
    </cfRule>
  </conditionalFormatting>
  <conditionalFormatting sqref="AQ20">
    <cfRule type="cellIs" dxfId="4480" priority="1550" operator="lessThan">
      <formula>$C$4</formula>
    </cfRule>
  </conditionalFormatting>
  <conditionalFormatting sqref="AQ21">
    <cfRule type="cellIs" dxfId="4479" priority="1551" operator="lessThan">
      <formula>$C$4</formula>
    </cfRule>
  </conditionalFormatting>
  <conditionalFormatting sqref="AQ22">
    <cfRule type="cellIs" dxfId="4478" priority="1552" operator="lessThan">
      <formula>$C$4</formula>
    </cfRule>
  </conditionalFormatting>
  <conditionalFormatting sqref="AQ23">
    <cfRule type="cellIs" dxfId="4477" priority="1553" operator="lessThan">
      <formula>$C$4</formula>
    </cfRule>
  </conditionalFormatting>
  <conditionalFormatting sqref="AQ24">
    <cfRule type="cellIs" dxfId="4476" priority="1554" operator="lessThan">
      <formula>$C$4</formula>
    </cfRule>
  </conditionalFormatting>
  <conditionalFormatting sqref="AQ25">
    <cfRule type="cellIs" dxfId="4475" priority="1555" operator="lessThan">
      <formula>$C$4</formula>
    </cfRule>
  </conditionalFormatting>
  <conditionalFormatting sqref="AQ26">
    <cfRule type="cellIs" dxfId="4474" priority="1556" operator="lessThan">
      <formula>$C$4</formula>
    </cfRule>
  </conditionalFormatting>
  <conditionalFormatting sqref="AQ27">
    <cfRule type="cellIs" dxfId="4473" priority="1557" operator="lessThan">
      <formula>$C$4</formula>
    </cfRule>
  </conditionalFormatting>
  <conditionalFormatting sqref="AQ28">
    <cfRule type="cellIs" dxfId="4472" priority="1558" operator="lessThan">
      <formula>$C$4</formula>
    </cfRule>
  </conditionalFormatting>
  <conditionalFormatting sqref="AQ29">
    <cfRule type="cellIs" dxfId="4471" priority="1559" operator="lessThan">
      <formula>$C$4</formula>
    </cfRule>
  </conditionalFormatting>
  <conditionalFormatting sqref="AQ30">
    <cfRule type="cellIs" dxfId="4470" priority="1560" operator="lessThan">
      <formula>$C$4</formula>
    </cfRule>
  </conditionalFormatting>
  <conditionalFormatting sqref="AQ31">
    <cfRule type="cellIs" dxfId="4469" priority="1561" operator="lessThan">
      <formula>$C$4</formula>
    </cfRule>
  </conditionalFormatting>
  <conditionalFormatting sqref="AQ32">
    <cfRule type="cellIs" dxfId="4468" priority="1562" operator="lessThan">
      <formula>$C$4</formula>
    </cfRule>
  </conditionalFormatting>
  <conditionalFormatting sqref="AQ33">
    <cfRule type="cellIs" dxfId="4467" priority="1563" operator="lessThan">
      <formula>$C$4</formula>
    </cfRule>
  </conditionalFormatting>
  <conditionalFormatting sqref="AQ34">
    <cfRule type="cellIs" dxfId="4466" priority="1564" operator="lessThan">
      <formula>$C$4</formula>
    </cfRule>
  </conditionalFormatting>
  <conditionalFormatting sqref="AQ35">
    <cfRule type="cellIs" dxfId="4465" priority="1565" operator="lessThan">
      <formula>$C$4</formula>
    </cfRule>
  </conditionalFormatting>
  <conditionalFormatting sqref="AQ36">
    <cfRule type="cellIs" dxfId="4464" priority="1566" operator="lessThan">
      <formula>$C$4</formula>
    </cfRule>
  </conditionalFormatting>
  <conditionalFormatting sqref="AQ37">
    <cfRule type="cellIs" dxfId="4463" priority="1567" operator="lessThan">
      <formula>$C$4</formula>
    </cfRule>
  </conditionalFormatting>
  <conditionalFormatting sqref="AQ38">
    <cfRule type="cellIs" dxfId="4462" priority="1568" operator="lessThan">
      <formula>$C$4</formula>
    </cfRule>
  </conditionalFormatting>
  <conditionalFormatting sqref="AQ39">
    <cfRule type="cellIs" dxfId="4461" priority="1569" operator="lessThan">
      <formula>$C$4</formula>
    </cfRule>
  </conditionalFormatting>
  <conditionalFormatting sqref="AQ40">
    <cfRule type="cellIs" dxfId="4460" priority="1570" operator="lessThan">
      <formula>$C$4</formula>
    </cfRule>
  </conditionalFormatting>
  <conditionalFormatting sqref="AQ41">
    <cfRule type="cellIs" dxfId="4459" priority="1571" operator="lessThan">
      <formula>$C$4</formula>
    </cfRule>
  </conditionalFormatting>
  <conditionalFormatting sqref="AQ42">
    <cfRule type="cellIs" dxfId="4458" priority="1572" operator="lessThan">
      <formula>$C$4</formula>
    </cfRule>
  </conditionalFormatting>
  <conditionalFormatting sqref="AQ43">
    <cfRule type="cellIs" dxfId="4457" priority="1573" operator="lessThan">
      <formula>$C$4</formula>
    </cfRule>
  </conditionalFormatting>
  <conditionalFormatting sqref="AQ44">
    <cfRule type="cellIs" dxfId="4456" priority="1574" operator="lessThan">
      <formula>$C$4</formula>
    </cfRule>
  </conditionalFormatting>
  <conditionalFormatting sqref="AQ45">
    <cfRule type="cellIs" dxfId="4455" priority="1575" operator="lessThan">
      <formula>$C$4</formula>
    </cfRule>
  </conditionalFormatting>
  <conditionalFormatting sqref="AQ46">
    <cfRule type="cellIs" dxfId="4454" priority="1576" operator="lessThan">
      <formula>$C$4</formula>
    </cfRule>
  </conditionalFormatting>
  <conditionalFormatting sqref="AQ47">
    <cfRule type="cellIs" dxfId="4453" priority="1577" operator="lessThan">
      <formula>$C$4</formula>
    </cfRule>
  </conditionalFormatting>
  <conditionalFormatting sqref="AQ48">
    <cfRule type="cellIs" dxfId="4452" priority="1578" operator="lessThan">
      <formula>$C$4</formula>
    </cfRule>
  </conditionalFormatting>
  <conditionalFormatting sqref="AQ49">
    <cfRule type="cellIs" dxfId="4451" priority="1579" operator="lessThan">
      <formula>$C$4</formula>
    </cfRule>
  </conditionalFormatting>
  <conditionalFormatting sqref="AQ50">
    <cfRule type="cellIs" dxfId="4450" priority="1580" operator="lessThan">
      <formula>$C$4</formula>
    </cfRule>
  </conditionalFormatting>
  <conditionalFormatting sqref="AQ51">
    <cfRule type="cellIs" dxfId="4449" priority="1581" operator="lessThan">
      <formula>$C$4</formula>
    </cfRule>
  </conditionalFormatting>
  <conditionalFormatting sqref="AQ52">
    <cfRule type="cellIs" dxfId="4448" priority="1582" operator="lessThan">
      <formula>$C$4</formula>
    </cfRule>
  </conditionalFormatting>
  <conditionalFormatting sqref="AQ53">
    <cfRule type="cellIs" dxfId="4447" priority="1583" operator="lessThan">
      <formula>$C$4</formula>
    </cfRule>
  </conditionalFormatting>
  <conditionalFormatting sqref="AQ54">
    <cfRule type="cellIs" dxfId="4446" priority="1584" operator="lessThan">
      <formula>$C$4</formula>
    </cfRule>
  </conditionalFormatting>
  <conditionalFormatting sqref="AQ55">
    <cfRule type="cellIs" dxfId="4445" priority="1585" operator="lessThan">
      <formula>$C$4</formula>
    </cfRule>
  </conditionalFormatting>
  <conditionalFormatting sqref="AQ56">
    <cfRule type="cellIs" dxfId="4444" priority="1586" operator="lessThan">
      <formula>$C$4</formula>
    </cfRule>
  </conditionalFormatting>
  <conditionalFormatting sqref="AQ57">
    <cfRule type="cellIs" dxfId="4443" priority="1587" operator="lessThan">
      <formula>$C$4</formula>
    </cfRule>
  </conditionalFormatting>
  <conditionalFormatting sqref="AQ58">
    <cfRule type="cellIs" dxfId="4442" priority="1588" operator="lessThan">
      <formula>$C$4</formula>
    </cfRule>
  </conditionalFormatting>
  <conditionalFormatting sqref="AQ59">
    <cfRule type="cellIs" dxfId="4441" priority="1589" operator="lessThan">
      <formula>$C$4</formula>
    </cfRule>
  </conditionalFormatting>
  <conditionalFormatting sqref="AQ60">
    <cfRule type="cellIs" dxfId="4440" priority="1590" operator="lessThan">
      <formula>$C$4</formula>
    </cfRule>
  </conditionalFormatting>
  <conditionalFormatting sqref="AR11">
    <cfRule type="cellIs" dxfId="4439" priority="1591" operator="lessThan">
      <formula>$C$4</formula>
    </cfRule>
  </conditionalFormatting>
  <conditionalFormatting sqref="AR12">
    <cfRule type="cellIs" dxfId="4438" priority="1592" operator="lessThan">
      <formula>$C$4</formula>
    </cfRule>
  </conditionalFormatting>
  <conditionalFormatting sqref="AR13">
    <cfRule type="cellIs" dxfId="4437" priority="1593" operator="lessThan">
      <formula>$C$4</formula>
    </cfRule>
  </conditionalFormatting>
  <conditionalFormatting sqref="AR14">
    <cfRule type="cellIs" dxfId="4436" priority="1594" operator="lessThan">
      <formula>$C$4</formula>
    </cfRule>
  </conditionalFormatting>
  <conditionalFormatting sqref="AR15">
    <cfRule type="cellIs" dxfId="4435" priority="1595" operator="lessThan">
      <formula>$C$4</formula>
    </cfRule>
  </conditionalFormatting>
  <conditionalFormatting sqref="AR16">
    <cfRule type="cellIs" dxfId="4434" priority="1596" operator="lessThan">
      <formula>$C$4</formula>
    </cfRule>
  </conditionalFormatting>
  <conditionalFormatting sqref="AR17">
    <cfRule type="cellIs" dxfId="4433" priority="1597" operator="lessThan">
      <formula>$C$4</formula>
    </cfRule>
  </conditionalFormatting>
  <conditionalFormatting sqref="AR18">
    <cfRule type="cellIs" dxfId="4432" priority="1598" operator="lessThan">
      <formula>$C$4</formula>
    </cfRule>
  </conditionalFormatting>
  <conditionalFormatting sqref="AR19">
    <cfRule type="cellIs" dxfId="4431" priority="1599" operator="lessThan">
      <formula>$C$4</formula>
    </cfRule>
  </conditionalFormatting>
  <conditionalFormatting sqref="AR20">
    <cfRule type="cellIs" dxfId="4430" priority="1600" operator="lessThan">
      <formula>$C$4</formula>
    </cfRule>
  </conditionalFormatting>
  <conditionalFormatting sqref="AR21">
    <cfRule type="cellIs" dxfId="4429" priority="1601" operator="lessThan">
      <formula>$C$4</formula>
    </cfRule>
  </conditionalFormatting>
  <conditionalFormatting sqref="AR22">
    <cfRule type="cellIs" dxfId="4428" priority="1602" operator="lessThan">
      <formula>$C$4</formula>
    </cfRule>
  </conditionalFormatting>
  <conditionalFormatting sqref="AR23">
    <cfRule type="cellIs" dxfId="4427" priority="1603" operator="lessThan">
      <formula>$C$4</formula>
    </cfRule>
  </conditionalFormatting>
  <conditionalFormatting sqref="AR24">
    <cfRule type="cellIs" dxfId="4426" priority="1604" operator="lessThan">
      <formula>$C$4</formula>
    </cfRule>
  </conditionalFormatting>
  <conditionalFormatting sqref="AR25">
    <cfRule type="cellIs" dxfId="4425" priority="1605" operator="lessThan">
      <formula>$C$4</formula>
    </cfRule>
  </conditionalFormatting>
  <conditionalFormatting sqref="AR26">
    <cfRule type="cellIs" dxfId="4424" priority="1606" operator="lessThan">
      <formula>$C$4</formula>
    </cfRule>
  </conditionalFormatting>
  <conditionalFormatting sqref="AR27">
    <cfRule type="cellIs" dxfId="4423" priority="1607" operator="lessThan">
      <formula>$C$4</formula>
    </cfRule>
  </conditionalFormatting>
  <conditionalFormatting sqref="AR28">
    <cfRule type="cellIs" dxfId="4422" priority="1608" operator="lessThan">
      <formula>$C$4</formula>
    </cfRule>
  </conditionalFormatting>
  <conditionalFormatting sqref="AR29">
    <cfRule type="cellIs" dxfId="4421" priority="1609" operator="lessThan">
      <formula>$C$4</formula>
    </cfRule>
  </conditionalFormatting>
  <conditionalFormatting sqref="AR30">
    <cfRule type="cellIs" dxfId="4420" priority="1610" operator="lessThan">
      <formula>$C$4</formula>
    </cfRule>
  </conditionalFormatting>
  <conditionalFormatting sqref="AR31">
    <cfRule type="cellIs" dxfId="4419" priority="1611" operator="lessThan">
      <formula>$C$4</formula>
    </cfRule>
  </conditionalFormatting>
  <conditionalFormatting sqref="AR32">
    <cfRule type="cellIs" dxfId="4418" priority="1612" operator="lessThan">
      <formula>$C$4</formula>
    </cfRule>
  </conditionalFormatting>
  <conditionalFormatting sqref="AR33">
    <cfRule type="cellIs" dxfId="4417" priority="1613" operator="lessThan">
      <formula>$C$4</formula>
    </cfRule>
  </conditionalFormatting>
  <conditionalFormatting sqref="AR34">
    <cfRule type="cellIs" dxfId="4416" priority="1614" operator="lessThan">
      <formula>$C$4</formula>
    </cfRule>
  </conditionalFormatting>
  <conditionalFormatting sqref="AR35">
    <cfRule type="cellIs" dxfId="4415" priority="1615" operator="lessThan">
      <formula>$C$4</formula>
    </cfRule>
  </conditionalFormatting>
  <conditionalFormatting sqref="AR36">
    <cfRule type="cellIs" dxfId="4414" priority="1616" operator="lessThan">
      <formula>$C$4</formula>
    </cfRule>
  </conditionalFormatting>
  <conditionalFormatting sqref="AR37">
    <cfRule type="cellIs" dxfId="4413" priority="1617" operator="lessThan">
      <formula>$C$4</formula>
    </cfRule>
  </conditionalFormatting>
  <conditionalFormatting sqref="AR38">
    <cfRule type="cellIs" dxfId="4412" priority="1618" operator="lessThan">
      <formula>$C$4</formula>
    </cfRule>
  </conditionalFormatting>
  <conditionalFormatting sqref="AR39">
    <cfRule type="cellIs" dxfId="4411" priority="1619" operator="lessThan">
      <formula>$C$4</formula>
    </cfRule>
  </conditionalFormatting>
  <conditionalFormatting sqref="AR40">
    <cfRule type="cellIs" dxfId="4410" priority="1620" operator="lessThan">
      <formula>$C$4</formula>
    </cfRule>
  </conditionalFormatting>
  <conditionalFormatting sqref="AR41">
    <cfRule type="cellIs" dxfId="4409" priority="1621" operator="lessThan">
      <formula>$C$4</formula>
    </cfRule>
  </conditionalFormatting>
  <conditionalFormatting sqref="AR42">
    <cfRule type="cellIs" dxfId="4408" priority="1622" operator="lessThan">
      <formula>$C$4</formula>
    </cfRule>
  </conditionalFormatting>
  <conditionalFormatting sqref="AR43">
    <cfRule type="cellIs" dxfId="4407" priority="1623" operator="lessThan">
      <formula>$C$4</formula>
    </cfRule>
  </conditionalFormatting>
  <conditionalFormatting sqref="AR44">
    <cfRule type="cellIs" dxfId="4406" priority="1624" operator="lessThan">
      <formula>$C$4</formula>
    </cfRule>
  </conditionalFormatting>
  <conditionalFormatting sqref="AR45">
    <cfRule type="cellIs" dxfId="4405" priority="1625" operator="lessThan">
      <formula>$C$4</formula>
    </cfRule>
  </conditionalFormatting>
  <conditionalFormatting sqref="AR46">
    <cfRule type="cellIs" dxfId="4404" priority="1626" operator="lessThan">
      <formula>$C$4</formula>
    </cfRule>
  </conditionalFormatting>
  <conditionalFormatting sqref="AR47">
    <cfRule type="cellIs" dxfId="4403" priority="1627" operator="lessThan">
      <formula>$C$4</formula>
    </cfRule>
  </conditionalFormatting>
  <conditionalFormatting sqref="AR48">
    <cfRule type="cellIs" dxfId="4402" priority="1628" operator="lessThan">
      <formula>$C$4</formula>
    </cfRule>
  </conditionalFormatting>
  <conditionalFormatting sqref="AR49">
    <cfRule type="cellIs" dxfId="4401" priority="1629" operator="lessThan">
      <formula>$C$4</formula>
    </cfRule>
  </conditionalFormatting>
  <conditionalFormatting sqref="AR50">
    <cfRule type="cellIs" dxfId="4400" priority="1630" operator="lessThan">
      <formula>$C$4</formula>
    </cfRule>
  </conditionalFormatting>
  <conditionalFormatting sqref="AR51">
    <cfRule type="cellIs" dxfId="4399" priority="1631" operator="lessThan">
      <formula>$C$4</formula>
    </cfRule>
  </conditionalFormatting>
  <conditionalFormatting sqref="AR52">
    <cfRule type="cellIs" dxfId="4398" priority="1632" operator="lessThan">
      <formula>$C$4</formula>
    </cfRule>
  </conditionalFormatting>
  <conditionalFormatting sqref="AR53">
    <cfRule type="cellIs" dxfId="4397" priority="1633" operator="lessThan">
      <formula>$C$4</formula>
    </cfRule>
  </conditionalFormatting>
  <conditionalFormatting sqref="AR54">
    <cfRule type="cellIs" dxfId="4396" priority="1634" operator="lessThan">
      <formula>$C$4</formula>
    </cfRule>
  </conditionalFormatting>
  <conditionalFormatting sqref="AR55">
    <cfRule type="cellIs" dxfId="4395" priority="1635" operator="lessThan">
      <formula>$C$4</formula>
    </cfRule>
  </conditionalFormatting>
  <conditionalFormatting sqref="AR56">
    <cfRule type="cellIs" dxfId="4394" priority="1636" operator="lessThan">
      <formula>$C$4</formula>
    </cfRule>
  </conditionalFormatting>
  <conditionalFormatting sqref="AR57">
    <cfRule type="cellIs" dxfId="4393" priority="1637" operator="lessThan">
      <formula>$C$4</formula>
    </cfRule>
  </conditionalFormatting>
  <conditionalFormatting sqref="AR58">
    <cfRule type="cellIs" dxfId="4392" priority="1638" operator="lessThan">
      <formula>$C$4</formula>
    </cfRule>
  </conditionalFormatting>
  <conditionalFormatting sqref="AR59">
    <cfRule type="cellIs" dxfId="4391" priority="1639" operator="lessThan">
      <formula>$C$4</formula>
    </cfRule>
  </conditionalFormatting>
  <conditionalFormatting sqref="AR60">
    <cfRule type="cellIs" dxfId="4390" priority="1640" operator="lessThan">
      <formula>$C$4</formula>
    </cfRule>
  </conditionalFormatting>
  <conditionalFormatting sqref="AS11">
    <cfRule type="cellIs" dxfId="4389" priority="1641" operator="lessThan">
      <formula>$C$4</formula>
    </cfRule>
  </conditionalFormatting>
  <conditionalFormatting sqref="AS12">
    <cfRule type="cellIs" dxfId="4388" priority="1642" operator="lessThan">
      <formula>$C$4</formula>
    </cfRule>
  </conditionalFormatting>
  <conditionalFormatting sqref="AS13">
    <cfRule type="cellIs" dxfId="4387" priority="1643" operator="lessThan">
      <formula>$C$4</formula>
    </cfRule>
  </conditionalFormatting>
  <conditionalFormatting sqref="AS14">
    <cfRule type="cellIs" dxfId="4386" priority="1644" operator="lessThan">
      <formula>$C$4</formula>
    </cfRule>
  </conditionalFormatting>
  <conditionalFormatting sqref="AS15">
    <cfRule type="cellIs" dxfId="4385" priority="1645" operator="lessThan">
      <formula>$C$4</formula>
    </cfRule>
  </conditionalFormatting>
  <conditionalFormatting sqref="AS16">
    <cfRule type="cellIs" dxfId="4384" priority="1646" operator="lessThan">
      <formula>$C$4</formula>
    </cfRule>
  </conditionalFormatting>
  <conditionalFormatting sqref="AS17">
    <cfRule type="cellIs" dxfId="4383" priority="1647" operator="lessThan">
      <formula>$C$4</formula>
    </cfRule>
  </conditionalFormatting>
  <conditionalFormatting sqref="AS18">
    <cfRule type="cellIs" dxfId="4382" priority="1648" operator="lessThan">
      <formula>$C$4</formula>
    </cfRule>
  </conditionalFormatting>
  <conditionalFormatting sqref="AS19">
    <cfRule type="cellIs" dxfId="4381" priority="1649" operator="lessThan">
      <formula>$C$4</formula>
    </cfRule>
  </conditionalFormatting>
  <conditionalFormatting sqref="AS20">
    <cfRule type="cellIs" dxfId="4380" priority="1650" operator="lessThan">
      <formula>$C$4</formula>
    </cfRule>
  </conditionalFormatting>
  <conditionalFormatting sqref="AS21">
    <cfRule type="cellIs" dxfId="4379" priority="1651" operator="lessThan">
      <formula>$C$4</formula>
    </cfRule>
  </conditionalFormatting>
  <conditionalFormatting sqref="AS22">
    <cfRule type="cellIs" dxfId="4378" priority="1652" operator="lessThan">
      <formula>$C$4</formula>
    </cfRule>
  </conditionalFormatting>
  <conditionalFormatting sqref="AS23">
    <cfRule type="cellIs" dxfId="4377" priority="1653" operator="lessThan">
      <formula>$C$4</formula>
    </cfRule>
  </conditionalFormatting>
  <conditionalFormatting sqref="AS24">
    <cfRule type="cellIs" dxfId="4376" priority="1654" operator="lessThan">
      <formula>$C$4</formula>
    </cfRule>
  </conditionalFormatting>
  <conditionalFormatting sqref="AS25">
    <cfRule type="cellIs" dxfId="4375" priority="1655" operator="lessThan">
      <formula>$C$4</formula>
    </cfRule>
  </conditionalFormatting>
  <conditionalFormatting sqref="AS26">
    <cfRule type="cellIs" dxfId="4374" priority="1656" operator="lessThan">
      <formula>$C$4</formula>
    </cfRule>
  </conditionalFormatting>
  <conditionalFormatting sqref="AS27">
    <cfRule type="cellIs" dxfId="4373" priority="1657" operator="lessThan">
      <formula>$C$4</formula>
    </cfRule>
  </conditionalFormatting>
  <conditionalFormatting sqref="AS28">
    <cfRule type="cellIs" dxfId="4372" priority="1658" operator="lessThan">
      <formula>$C$4</formula>
    </cfRule>
  </conditionalFormatting>
  <conditionalFormatting sqref="AS29">
    <cfRule type="cellIs" dxfId="4371" priority="1659" operator="lessThan">
      <formula>$C$4</formula>
    </cfRule>
  </conditionalFormatting>
  <conditionalFormatting sqref="AS30">
    <cfRule type="cellIs" dxfId="4370" priority="1660" operator="lessThan">
      <formula>$C$4</formula>
    </cfRule>
  </conditionalFormatting>
  <conditionalFormatting sqref="AS31">
    <cfRule type="cellIs" dxfId="4369" priority="1661" operator="lessThan">
      <formula>$C$4</formula>
    </cfRule>
  </conditionalFormatting>
  <conditionalFormatting sqref="AS32">
    <cfRule type="cellIs" dxfId="4368" priority="1662" operator="lessThan">
      <formula>$C$4</formula>
    </cfRule>
  </conditionalFormatting>
  <conditionalFormatting sqref="AS33">
    <cfRule type="cellIs" dxfId="4367" priority="1663" operator="lessThan">
      <formula>$C$4</formula>
    </cfRule>
  </conditionalFormatting>
  <conditionalFormatting sqref="AS34">
    <cfRule type="cellIs" dxfId="4366" priority="1664" operator="lessThan">
      <formula>$C$4</formula>
    </cfRule>
  </conditionalFormatting>
  <conditionalFormatting sqref="AS35">
    <cfRule type="cellIs" dxfId="4365" priority="1665" operator="lessThan">
      <formula>$C$4</formula>
    </cfRule>
  </conditionalFormatting>
  <conditionalFormatting sqref="AS36">
    <cfRule type="cellIs" dxfId="4364" priority="1666" operator="lessThan">
      <formula>$C$4</formula>
    </cfRule>
  </conditionalFormatting>
  <conditionalFormatting sqref="AS37">
    <cfRule type="cellIs" dxfId="4363" priority="1667" operator="lessThan">
      <formula>$C$4</formula>
    </cfRule>
  </conditionalFormatting>
  <conditionalFormatting sqref="AS38">
    <cfRule type="cellIs" dxfId="4362" priority="1668" operator="lessThan">
      <formula>$C$4</formula>
    </cfRule>
  </conditionalFormatting>
  <conditionalFormatting sqref="AS39">
    <cfRule type="cellIs" dxfId="4361" priority="1669" operator="lessThan">
      <formula>$C$4</formula>
    </cfRule>
  </conditionalFormatting>
  <conditionalFormatting sqref="AS40">
    <cfRule type="cellIs" dxfId="4360" priority="1670" operator="lessThan">
      <formula>$C$4</formula>
    </cfRule>
  </conditionalFormatting>
  <conditionalFormatting sqref="AS41">
    <cfRule type="cellIs" dxfId="4359" priority="1671" operator="lessThan">
      <formula>$C$4</formula>
    </cfRule>
  </conditionalFormatting>
  <conditionalFormatting sqref="AS42">
    <cfRule type="cellIs" dxfId="4358" priority="1672" operator="lessThan">
      <formula>$C$4</formula>
    </cfRule>
  </conditionalFormatting>
  <conditionalFormatting sqref="AS43">
    <cfRule type="cellIs" dxfId="4357" priority="1673" operator="lessThan">
      <formula>$C$4</formula>
    </cfRule>
  </conditionalFormatting>
  <conditionalFormatting sqref="AS44">
    <cfRule type="cellIs" dxfId="4356" priority="1674" operator="lessThan">
      <formula>$C$4</formula>
    </cfRule>
  </conditionalFormatting>
  <conditionalFormatting sqref="AS45">
    <cfRule type="cellIs" dxfId="4355" priority="1675" operator="lessThan">
      <formula>$C$4</formula>
    </cfRule>
  </conditionalFormatting>
  <conditionalFormatting sqref="AS46">
    <cfRule type="cellIs" dxfId="4354" priority="1676" operator="lessThan">
      <formula>$C$4</formula>
    </cfRule>
  </conditionalFormatting>
  <conditionalFormatting sqref="AS47">
    <cfRule type="cellIs" dxfId="4353" priority="1677" operator="lessThan">
      <formula>$C$4</formula>
    </cfRule>
  </conditionalFormatting>
  <conditionalFormatting sqref="AS48">
    <cfRule type="cellIs" dxfId="4352" priority="1678" operator="lessThan">
      <formula>$C$4</formula>
    </cfRule>
  </conditionalFormatting>
  <conditionalFormatting sqref="AS49">
    <cfRule type="cellIs" dxfId="4351" priority="1679" operator="lessThan">
      <formula>$C$4</formula>
    </cfRule>
  </conditionalFormatting>
  <conditionalFormatting sqref="AS50">
    <cfRule type="cellIs" dxfId="4350" priority="1680" operator="lessThan">
      <formula>$C$4</formula>
    </cfRule>
  </conditionalFormatting>
  <conditionalFormatting sqref="AS51">
    <cfRule type="cellIs" dxfId="4349" priority="1681" operator="lessThan">
      <formula>$C$4</formula>
    </cfRule>
  </conditionalFormatting>
  <conditionalFormatting sqref="AS52">
    <cfRule type="cellIs" dxfId="4348" priority="1682" operator="lessThan">
      <formula>$C$4</formula>
    </cfRule>
  </conditionalFormatting>
  <conditionalFormatting sqref="AS53">
    <cfRule type="cellIs" dxfId="4347" priority="1683" operator="lessThan">
      <formula>$C$4</formula>
    </cfRule>
  </conditionalFormatting>
  <conditionalFormatting sqref="AS54">
    <cfRule type="cellIs" dxfId="4346" priority="1684" operator="lessThan">
      <formula>$C$4</formula>
    </cfRule>
  </conditionalFormatting>
  <conditionalFormatting sqref="AS55">
    <cfRule type="cellIs" dxfId="4345" priority="1685" operator="lessThan">
      <formula>$C$4</formula>
    </cfRule>
  </conditionalFormatting>
  <conditionalFormatting sqref="AS56">
    <cfRule type="cellIs" dxfId="4344" priority="1686" operator="lessThan">
      <formula>$C$4</formula>
    </cfRule>
  </conditionalFormatting>
  <conditionalFormatting sqref="AS57">
    <cfRule type="cellIs" dxfId="4343" priority="1687" operator="lessThan">
      <formula>$C$4</formula>
    </cfRule>
  </conditionalFormatting>
  <conditionalFormatting sqref="AS58">
    <cfRule type="cellIs" dxfId="4342" priority="1688" operator="lessThan">
      <formula>$C$4</formula>
    </cfRule>
  </conditionalFormatting>
  <conditionalFormatting sqref="AS59">
    <cfRule type="cellIs" dxfId="4341" priority="1689" operator="lessThan">
      <formula>$C$4</formula>
    </cfRule>
  </conditionalFormatting>
  <conditionalFormatting sqref="AS60">
    <cfRule type="cellIs" dxfId="4340" priority="1690" operator="lessThan">
      <formula>$C$4</formula>
    </cfRule>
  </conditionalFormatting>
  <conditionalFormatting sqref="AT11">
    <cfRule type="cellIs" dxfId="4339" priority="1691" operator="lessThan">
      <formula>$C$4</formula>
    </cfRule>
  </conditionalFormatting>
  <conditionalFormatting sqref="AT12">
    <cfRule type="cellIs" dxfId="4338" priority="1692" operator="lessThan">
      <formula>$C$4</formula>
    </cfRule>
  </conditionalFormatting>
  <conditionalFormatting sqref="AT13">
    <cfRule type="cellIs" dxfId="4337" priority="1693" operator="lessThan">
      <formula>$C$4</formula>
    </cfRule>
  </conditionalFormatting>
  <conditionalFormatting sqref="AT14">
    <cfRule type="cellIs" dxfId="4336" priority="1694" operator="lessThan">
      <formula>$C$4</formula>
    </cfRule>
  </conditionalFormatting>
  <conditionalFormatting sqref="AT15">
    <cfRule type="cellIs" dxfId="4335" priority="1695" operator="lessThan">
      <formula>$C$4</formula>
    </cfRule>
  </conditionalFormatting>
  <conditionalFormatting sqref="AT16">
    <cfRule type="cellIs" dxfId="4334" priority="1696" operator="lessThan">
      <formula>$C$4</formula>
    </cfRule>
  </conditionalFormatting>
  <conditionalFormatting sqref="AT17">
    <cfRule type="cellIs" dxfId="4333" priority="1697" operator="lessThan">
      <formula>$C$4</formula>
    </cfRule>
  </conditionalFormatting>
  <conditionalFormatting sqref="AT18">
    <cfRule type="cellIs" dxfId="4332" priority="1698" operator="lessThan">
      <formula>$C$4</formula>
    </cfRule>
  </conditionalFormatting>
  <conditionalFormatting sqref="AT19">
    <cfRule type="cellIs" dxfId="4331" priority="1699" operator="lessThan">
      <formula>$C$4</formula>
    </cfRule>
  </conditionalFormatting>
  <conditionalFormatting sqref="AT20">
    <cfRule type="cellIs" dxfId="4330" priority="1700" operator="lessThan">
      <formula>$C$4</formula>
    </cfRule>
  </conditionalFormatting>
  <conditionalFormatting sqref="AT21">
    <cfRule type="cellIs" dxfId="4329" priority="1701" operator="lessThan">
      <formula>$C$4</formula>
    </cfRule>
  </conditionalFormatting>
  <conditionalFormatting sqref="AT22">
    <cfRule type="cellIs" dxfId="4328" priority="1702" operator="lessThan">
      <formula>$C$4</formula>
    </cfRule>
  </conditionalFormatting>
  <conditionalFormatting sqref="AT23">
    <cfRule type="cellIs" dxfId="4327" priority="1703" operator="lessThan">
      <formula>$C$4</formula>
    </cfRule>
  </conditionalFormatting>
  <conditionalFormatting sqref="AT24">
    <cfRule type="cellIs" dxfId="4326" priority="1704" operator="lessThan">
      <formula>$C$4</formula>
    </cfRule>
  </conditionalFormatting>
  <conditionalFormatting sqref="AT25">
    <cfRule type="cellIs" dxfId="4325" priority="1705" operator="lessThan">
      <formula>$C$4</formula>
    </cfRule>
  </conditionalFormatting>
  <conditionalFormatting sqref="AT26">
    <cfRule type="cellIs" dxfId="4324" priority="1706" operator="lessThan">
      <formula>$C$4</formula>
    </cfRule>
  </conditionalFormatting>
  <conditionalFormatting sqref="AT27">
    <cfRule type="cellIs" dxfId="4323" priority="1707" operator="lessThan">
      <formula>$C$4</formula>
    </cfRule>
  </conditionalFormatting>
  <conditionalFormatting sqref="AT28">
    <cfRule type="cellIs" dxfId="4322" priority="1708" operator="lessThan">
      <formula>$C$4</formula>
    </cfRule>
  </conditionalFormatting>
  <conditionalFormatting sqref="AT29">
    <cfRule type="cellIs" dxfId="4321" priority="1709" operator="lessThan">
      <formula>$C$4</formula>
    </cfRule>
  </conditionalFormatting>
  <conditionalFormatting sqref="AT30">
    <cfRule type="cellIs" dxfId="4320" priority="1710" operator="lessThan">
      <formula>$C$4</formula>
    </cfRule>
  </conditionalFormatting>
  <conditionalFormatting sqref="AT31">
    <cfRule type="cellIs" dxfId="4319" priority="1711" operator="lessThan">
      <formula>$C$4</formula>
    </cfRule>
  </conditionalFormatting>
  <conditionalFormatting sqref="AT32">
    <cfRule type="cellIs" dxfId="4318" priority="1712" operator="lessThan">
      <formula>$C$4</formula>
    </cfRule>
  </conditionalFormatting>
  <conditionalFormatting sqref="AT33">
    <cfRule type="cellIs" dxfId="4317" priority="1713" operator="lessThan">
      <formula>$C$4</formula>
    </cfRule>
  </conditionalFormatting>
  <conditionalFormatting sqref="AT34">
    <cfRule type="cellIs" dxfId="4316" priority="1714" operator="lessThan">
      <formula>$C$4</formula>
    </cfRule>
  </conditionalFormatting>
  <conditionalFormatting sqref="AT35">
    <cfRule type="cellIs" dxfId="4315" priority="1715" operator="lessThan">
      <formula>$C$4</formula>
    </cfRule>
  </conditionalFormatting>
  <conditionalFormatting sqref="AT36">
    <cfRule type="cellIs" dxfId="4314" priority="1716" operator="lessThan">
      <formula>$C$4</formula>
    </cfRule>
  </conditionalFormatting>
  <conditionalFormatting sqref="AT37">
    <cfRule type="cellIs" dxfId="4313" priority="1717" operator="lessThan">
      <formula>$C$4</formula>
    </cfRule>
  </conditionalFormatting>
  <conditionalFormatting sqref="AT38">
    <cfRule type="cellIs" dxfId="4312" priority="1718" operator="lessThan">
      <formula>$C$4</formula>
    </cfRule>
  </conditionalFormatting>
  <conditionalFormatting sqref="AT39">
    <cfRule type="cellIs" dxfId="4311" priority="1719" operator="lessThan">
      <formula>$C$4</formula>
    </cfRule>
  </conditionalFormatting>
  <conditionalFormatting sqref="AT40">
    <cfRule type="cellIs" dxfId="4310" priority="1720" operator="lessThan">
      <formula>$C$4</formula>
    </cfRule>
  </conditionalFormatting>
  <conditionalFormatting sqref="AT41">
    <cfRule type="cellIs" dxfId="4309" priority="1721" operator="lessThan">
      <formula>$C$4</formula>
    </cfRule>
  </conditionalFormatting>
  <conditionalFormatting sqref="AT42">
    <cfRule type="cellIs" dxfId="4308" priority="1722" operator="lessThan">
      <formula>$C$4</formula>
    </cfRule>
  </conditionalFormatting>
  <conditionalFormatting sqref="AT43">
    <cfRule type="cellIs" dxfId="4307" priority="1723" operator="lessThan">
      <formula>$C$4</formula>
    </cfRule>
  </conditionalFormatting>
  <conditionalFormatting sqref="AT44">
    <cfRule type="cellIs" dxfId="4306" priority="1724" operator="lessThan">
      <formula>$C$4</formula>
    </cfRule>
  </conditionalFormatting>
  <conditionalFormatting sqref="AT45">
    <cfRule type="cellIs" dxfId="4305" priority="1725" operator="lessThan">
      <formula>$C$4</formula>
    </cfRule>
  </conditionalFormatting>
  <conditionalFormatting sqref="AT46">
    <cfRule type="cellIs" dxfId="4304" priority="1726" operator="lessThan">
      <formula>$C$4</formula>
    </cfRule>
  </conditionalFormatting>
  <conditionalFormatting sqref="AT47">
    <cfRule type="cellIs" dxfId="4303" priority="1727" operator="lessThan">
      <formula>$C$4</formula>
    </cfRule>
  </conditionalFormatting>
  <conditionalFormatting sqref="AT48">
    <cfRule type="cellIs" dxfId="4302" priority="1728" operator="lessThan">
      <formula>$C$4</formula>
    </cfRule>
  </conditionalFormatting>
  <conditionalFormatting sqref="AT49">
    <cfRule type="cellIs" dxfId="4301" priority="1729" operator="lessThan">
      <formula>$C$4</formula>
    </cfRule>
  </conditionalFormatting>
  <conditionalFormatting sqref="AT50">
    <cfRule type="cellIs" dxfId="4300" priority="1730" operator="lessThan">
      <formula>$C$4</formula>
    </cfRule>
  </conditionalFormatting>
  <conditionalFormatting sqref="AT51">
    <cfRule type="cellIs" dxfId="4299" priority="1731" operator="lessThan">
      <formula>$C$4</formula>
    </cfRule>
  </conditionalFormatting>
  <conditionalFormatting sqref="AT52">
    <cfRule type="cellIs" dxfId="4298" priority="1732" operator="lessThan">
      <formula>$C$4</formula>
    </cfRule>
  </conditionalFormatting>
  <conditionalFormatting sqref="AT53">
    <cfRule type="cellIs" dxfId="4297" priority="1733" operator="lessThan">
      <formula>$C$4</formula>
    </cfRule>
  </conditionalFormatting>
  <conditionalFormatting sqref="AT54">
    <cfRule type="cellIs" dxfId="4296" priority="1734" operator="lessThan">
      <formula>$C$4</formula>
    </cfRule>
  </conditionalFormatting>
  <conditionalFormatting sqref="AT55">
    <cfRule type="cellIs" dxfId="4295" priority="1735" operator="lessThan">
      <formula>$C$4</formula>
    </cfRule>
  </conditionalFormatting>
  <conditionalFormatting sqref="AT56">
    <cfRule type="cellIs" dxfId="4294" priority="1736" operator="lessThan">
      <formula>$C$4</formula>
    </cfRule>
  </conditionalFormatting>
  <conditionalFormatting sqref="AT57">
    <cfRule type="cellIs" dxfId="4293" priority="1737" operator="lessThan">
      <formula>$C$4</formula>
    </cfRule>
  </conditionalFormatting>
  <conditionalFormatting sqref="AT58">
    <cfRule type="cellIs" dxfId="4292" priority="1738" operator="lessThan">
      <formula>$C$4</formula>
    </cfRule>
  </conditionalFormatting>
  <conditionalFormatting sqref="AT59">
    <cfRule type="cellIs" dxfId="4291" priority="1739" operator="lessThan">
      <formula>$C$4</formula>
    </cfRule>
  </conditionalFormatting>
  <conditionalFormatting sqref="AT60">
    <cfRule type="cellIs" dxfId="4290" priority="1740" operator="lessThan">
      <formula>$C$4</formula>
    </cfRule>
  </conditionalFormatting>
  <conditionalFormatting sqref="AU11">
    <cfRule type="cellIs" dxfId="4289" priority="1741" operator="lessThan">
      <formula>$C$4</formula>
    </cfRule>
  </conditionalFormatting>
  <conditionalFormatting sqref="AU12">
    <cfRule type="cellIs" dxfId="4288" priority="1742" operator="lessThan">
      <formula>$C$4</formula>
    </cfRule>
  </conditionalFormatting>
  <conditionalFormatting sqref="AU13">
    <cfRule type="cellIs" dxfId="4287" priority="1743" operator="lessThan">
      <formula>$C$4</formula>
    </cfRule>
  </conditionalFormatting>
  <conditionalFormatting sqref="AU14">
    <cfRule type="cellIs" dxfId="4286" priority="1744" operator="lessThan">
      <formula>$C$4</formula>
    </cfRule>
  </conditionalFormatting>
  <conditionalFormatting sqref="AU15">
    <cfRule type="cellIs" dxfId="4285" priority="1745" operator="lessThan">
      <formula>$C$4</formula>
    </cfRule>
  </conditionalFormatting>
  <conditionalFormatting sqref="AU16">
    <cfRule type="cellIs" dxfId="4284" priority="1746" operator="lessThan">
      <formula>$C$4</formula>
    </cfRule>
  </conditionalFormatting>
  <conditionalFormatting sqref="AU17">
    <cfRule type="cellIs" dxfId="4283" priority="1747" operator="lessThan">
      <formula>$C$4</formula>
    </cfRule>
  </conditionalFormatting>
  <conditionalFormatting sqref="AU18">
    <cfRule type="cellIs" dxfId="4282" priority="1748" operator="lessThan">
      <formula>$C$4</formula>
    </cfRule>
  </conditionalFormatting>
  <conditionalFormatting sqref="AU19">
    <cfRule type="cellIs" dxfId="4281" priority="1749" operator="lessThan">
      <formula>$C$4</formula>
    </cfRule>
  </conditionalFormatting>
  <conditionalFormatting sqref="AU20">
    <cfRule type="cellIs" dxfId="4280" priority="1750" operator="lessThan">
      <formula>$C$4</formula>
    </cfRule>
  </conditionalFormatting>
  <conditionalFormatting sqref="AU21">
    <cfRule type="cellIs" dxfId="4279" priority="1751" operator="lessThan">
      <formula>$C$4</formula>
    </cfRule>
  </conditionalFormatting>
  <conditionalFormatting sqref="AU22">
    <cfRule type="cellIs" dxfId="4278" priority="1752" operator="lessThan">
      <formula>$C$4</formula>
    </cfRule>
  </conditionalFormatting>
  <conditionalFormatting sqref="AU23">
    <cfRule type="cellIs" dxfId="4277" priority="1753" operator="lessThan">
      <formula>$C$4</formula>
    </cfRule>
  </conditionalFormatting>
  <conditionalFormatting sqref="AU24">
    <cfRule type="cellIs" dxfId="4276" priority="1754" operator="lessThan">
      <formula>$C$4</formula>
    </cfRule>
  </conditionalFormatting>
  <conditionalFormatting sqref="AU25">
    <cfRule type="cellIs" dxfId="4275" priority="1755" operator="lessThan">
      <formula>$C$4</formula>
    </cfRule>
  </conditionalFormatting>
  <conditionalFormatting sqref="AU26">
    <cfRule type="cellIs" dxfId="4274" priority="1756" operator="lessThan">
      <formula>$C$4</formula>
    </cfRule>
  </conditionalFormatting>
  <conditionalFormatting sqref="AU27">
    <cfRule type="cellIs" dxfId="4273" priority="1757" operator="lessThan">
      <formula>$C$4</formula>
    </cfRule>
  </conditionalFormatting>
  <conditionalFormatting sqref="AU28">
    <cfRule type="cellIs" dxfId="4272" priority="1758" operator="lessThan">
      <formula>$C$4</formula>
    </cfRule>
  </conditionalFormatting>
  <conditionalFormatting sqref="AU29">
    <cfRule type="cellIs" dxfId="4271" priority="1759" operator="lessThan">
      <formula>$C$4</formula>
    </cfRule>
  </conditionalFormatting>
  <conditionalFormatting sqref="AU30">
    <cfRule type="cellIs" dxfId="4270" priority="1760" operator="lessThan">
      <formula>$C$4</formula>
    </cfRule>
  </conditionalFormatting>
  <conditionalFormatting sqref="AU31">
    <cfRule type="cellIs" dxfId="4269" priority="1761" operator="lessThan">
      <formula>$C$4</formula>
    </cfRule>
  </conditionalFormatting>
  <conditionalFormatting sqref="AU32">
    <cfRule type="cellIs" dxfId="4268" priority="1762" operator="lessThan">
      <formula>$C$4</formula>
    </cfRule>
  </conditionalFormatting>
  <conditionalFormatting sqref="AU33">
    <cfRule type="cellIs" dxfId="4267" priority="1763" operator="lessThan">
      <formula>$C$4</formula>
    </cfRule>
  </conditionalFormatting>
  <conditionalFormatting sqref="AU34">
    <cfRule type="cellIs" dxfId="4266" priority="1764" operator="lessThan">
      <formula>$C$4</formula>
    </cfRule>
  </conditionalFormatting>
  <conditionalFormatting sqref="AU35">
    <cfRule type="cellIs" dxfId="4265" priority="1765" operator="lessThan">
      <formula>$C$4</formula>
    </cfRule>
  </conditionalFormatting>
  <conditionalFormatting sqref="AU36">
    <cfRule type="cellIs" dxfId="4264" priority="1766" operator="lessThan">
      <formula>$C$4</formula>
    </cfRule>
  </conditionalFormatting>
  <conditionalFormatting sqref="AU37">
    <cfRule type="cellIs" dxfId="4263" priority="1767" operator="lessThan">
      <formula>$C$4</formula>
    </cfRule>
  </conditionalFormatting>
  <conditionalFormatting sqref="AU38">
    <cfRule type="cellIs" dxfId="4262" priority="1768" operator="lessThan">
      <formula>$C$4</formula>
    </cfRule>
  </conditionalFormatting>
  <conditionalFormatting sqref="AU39">
    <cfRule type="cellIs" dxfId="4261" priority="1769" operator="lessThan">
      <formula>$C$4</formula>
    </cfRule>
  </conditionalFormatting>
  <conditionalFormatting sqref="AU40">
    <cfRule type="cellIs" dxfId="4260" priority="1770" operator="lessThan">
      <formula>$C$4</formula>
    </cfRule>
  </conditionalFormatting>
  <conditionalFormatting sqref="AU41">
    <cfRule type="cellIs" dxfId="4259" priority="1771" operator="lessThan">
      <formula>$C$4</formula>
    </cfRule>
  </conditionalFormatting>
  <conditionalFormatting sqref="AU42">
    <cfRule type="cellIs" dxfId="4258" priority="1772" operator="lessThan">
      <formula>$C$4</formula>
    </cfRule>
  </conditionalFormatting>
  <conditionalFormatting sqref="AU43">
    <cfRule type="cellIs" dxfId="4257" priority="1773" operator="lessThan">
      <formula>$C$4</formula>
    </cfRule>
  </conditionalFormatting>
  <conditionalFormatting sqref="AU44">
    <cfRule type="cellIs" dxfId="4256" priority="1774" operator="lessThan">
      <formula>$C$4</formula>
    </cfRule>
  </conditionalFormatting>
  <conditionalFormatting sqref="AU45">
    <cfRule type="cellIs" dxfId="4255" priority="1775" operator="lessThan">
      <formula>$C$4</formula>
    </cfRule>
  </conditionalFormatting>
  <conditionalFormatting sqref="AU46">
    <cfRule type="cellIs" dxfId="4254" priority="1776" operator="lessThan">
      <formula>$C$4</formula>
    </cfRule>
  </conditionalFormatting>
  <conditionalFormatting sqref="AU47">
    <cfRule type="cellIs" dxfId="4253" priority="1777" operator="lessThan">
      <formula>$C$4</formula>
    </cfRule>
  </conditionalFormatting>
  <conditionalFormatting sqref="AU48">
    <cfRule type="cellIs" dxfId="4252" priority="1778" operator="lessThan">
      <formula>$C$4</formula>
    </cfRule>
  </conditionalFormatting>
  <conditionalFormatting sqref="AU49">
    <cfRule type="cellIs" dxfId="4251" priority="1779" operator="lessThan">
      <formula>$C$4</formula>
    </cfRule>
  </conditionalFormatting>
  <conditionalFormatting sqref="AU50">
    <cfRule type="cellIs" dxfId="4250" priority="1780" operator="lessThan">
      <formula>$C$4</formula>
    </cfRule>
  </conditionalFormatting>
  <conditionalFormatting sqref="AU51">
    <cfRule type="cellIs" dxfId="4249" priority="1781" operator="lessThan">
      <formula>$C$4</formula>
    </cfRule>
  </conditionalFormatting>
  <conditionalFormatting sqref="AU52">
    <cfRule type="cellIs" dxfId="4248" priority="1782" operator="lessThan">
      <formula>$C$4</formula>
    </cfRule>
  </conditionalFormatting>
  <conditionalFormatting sqref="AU53">
    <cfRule type="cellIs" dxfId="4247" priority="1783" operator="lessThan">
      <formula>$C$4</formula>
    </cfRule>
  </conditionalFormatting>
  <conditionalFormatting sqref="AU54">
    <cfRule type="cellIs" dxfId="4246" priority="1784" operator="lessThan">
      <formula>$C$4</formula>
    </cfRule>
  </conditionalFormatting>
  <conditionalFormatting sqref="AU55">
    <cfRule type="cellIs" dxfId="4245" priority="1785" operator="lessThan">
      <formula>$C$4</formula>
    </cfRule>
  </conditionalFormatting>
  <conditionalFormatting sqref="AU56">
    <cfRule type="cellIs" dxfId="4244" priority="1786" operator="lessThan">
      <formula>$C$4</formula>
    </cfRule>
  </conditionalFormatting>
  <conditionalFormatting sqref="AU57">
    <cfRule type="cellIs" dxfId="4243" priority="1787" operator="lessThan">
      <formula>$C$4</formula>
    </cfRule>
  </conditionalFormatting>
  <conditionalFormatting sqref="AU58">
    <cfRule type="cellIs" dxfId="4242" priority="1788" operator="lessThan">
      <formula>$C$4</formula>
    </cfRule>
  </conditionalFormatting>
  <conditionalFormatting sqref="AU59">
    <cfRule type="cellIs" dxfId="4241" priority="1789" operator="lessThan">
      <formula>$C$4</formula>
    </cfRule>
  </conditionalFormatting>
  <conditionalFormatting sqref="AU60">
    <cfRule type="cellIs" dxfId="4240" priority="1790" operator="lessThan">
      <formula>$C$4</formula>
    </cfRule>
  </conditionalFormatting>
  <conditionalFormatting sqref="AV11">
    <cfRule type="cellIs" dxfId="4239" priority="1791" operator="lessThan">
      <formula>$C$4</formula>
    </cfRule>
  </conditionalFormatting>
  <conditionalFormatting sqref="AV12">
    <cfRule type="cellIs" dxfId="4238" priority="1792" operator="lessThan">
      <formula>$C$4</formula>
    </cfRule>
  </conditionalFormatting>
  <conditionalFormatting sqref="AV13">
    <cfRule type="cellIs" dxfId="4237" priority="1793" operator="lessThan">
      <formula>$C$4</formula>
    </cfRule>
  </conditionalFormatting>
  <conditionalFormatting sqref="AV14">
    <cfRule type="cellIs" dxfId="4236" priority="1794" operator="lessThan">
      <formula>$C$4</formula>
    </cfRule>
  </conditionalFormatting>
  <conditionalFormatting sqref="AV15">
    <cfRule type="cellIs" dxfId="4235" priority="1795" operator="lessThan">
      <formula>$C$4</formula>
    </cfRule>
  </conditionalFormatting>
  <conditionalFormatting sqref="AV16">
    <cfRule type="cellIs" dxfId="4234" priority="1796" operator="lessThan">
      <formula>$C$4</formula>
    </cfRule>
  </conditionalFormatting>
  <conditionalFormatting sqref="AV17">
    <cfRule type="cellIs" dxfId="4233" priority="1797" operator="lessThan">
      <formula>$C$4</formula>
    </cfRule>
  </conditionalFormatting>
  <conditionalFormatting sqref="AV18">
    <cfRule type="cellIs" dxfId="4232" priority="1798" operator="lessThan">
      <formula>$C$4</formula>
    </cfRule>
  </conditionalFormatting>
  <conditionalFormatting sqref="AV19">
    <cfRule type="cellIs" dxfId="4231" priority="1799" operator="lessThan">
      <formula>$C$4</formula>
    </cfRule>
  </conditionalFormatting>
  <conditionalFormatting sqref="AV20">
    <cfRule type="cellIs" dxfId="4230" priority="1800" operator="lessThan">
      <formula>$C$4</formula>
    </cfRule>
  </conditionalFormatting>
  <conditionalFormatting sqref="AV21">
    <cfRule type="cellIs" dxfId="4229" priority="1801" operator="lessThan">
      <formula>$C$4</formula>
    </cfRule>
  </conditionalFormatting>
  <conditionalFormatting sqref="AV22">
    <cfRule type="cellIs" dxfId="4228" priority="1802" operator="lessThan">
      <formula>$C$4</formula>
    </cfRule>
  </conditionalFormatting>
  <conditionalFormatting sqref="AV23">
    <cfRule type="cellIs" dxfId="4227" priority="1803" operator="lessThan">
      <formula>$C$4</formula>
    </cfRule>
  </conditionalFormatting>
  <conditionalFormatting sqref="AV24">
    <cfRule type="cellIs" dxfId="4226" priority="1804" operator="lessThan">
      <formula>$C$4</formula>
    </cfRule>
  </conditionalFormatting>
  <conditionalFormatting sqref="AV25">
    <cfRule type="cellIs" dxfId="4225" priority="1805" operator="lessThan">
      <formula>$C$4</formula>
    </cfRule>
  </conditionalFormatting>
  <conditionalFormatting sqref="AV26">
    <cfRule type="cellIs" dxfId="4224" priority="1806" operator="lessThan">
      <formula>$C$4</formula>
    </cfRule>
  </conditionalFormatting>
  <conditionalFormatting sqref="AV27">
    <cfRule type="cellIs" dxfId="4223" priority="1807" operator="lessThan">
      <formula>$C$4</formula>
    </cfRule>
  </conditionalFormatting>
  <conditionalFormatting sqref="AV28">
    <cfRule type="cellIs" dxfId="4222" priority="1808" operator="lessThan">
      <formula>$C$4</formula>
    </cfRule>
  </conditionalFormatting>
  <conditionalFormatting sqref="AV29">
    <cfRule type="cellIs" dxfId="4221" priority="1809" operator="lessThan">
      <formula>$C$4</formula>
    </cfRule>
  </conditionalFormatting>
  <conditionalFormatting sqref="AV30">
    <cfRule type="cellIs" dxfId="4220" priority="1810" operator="lessThan">
      <formula>$C$4</formula>
    </cfRule>
  </conditionalFormatting>
  <conditionalFormatting sqref="AV31">
    <cfRule type="cellIs" dxfId="4219" priority="1811" operator="lessThan">
      <formula>$C$4</formula>
    </cfRule>
  </conditionalFormatting>
  <conditionalFormatting sqref="AV32">
    <cfRule type="cellIs" dxfId="4218" priority="1812" operator="lessThan">
      <formula>$C$4</formula>
    </cfRule>
  </conditionalFormatting>
  <conditionalFormatting sqref="AV33">
    <cfRule type="cellIs" dxfId="4217" priority="1813" operator="lessThan">
      <formula>$C$4</formula>
    </cfRule>
  </conditionalFormatting>
  <conditionalFormatting sqref="AV34">
    <cfRule type="cellIs" dxfId="4216" priority="1814" operator="lessThan">
      <formula>$C$4</formula>
    </cfRule>
  </conditionalFormatting>
  <conditionalFormatting sqref="AV35">
    <cfRule type="cellIs" dxfId="4215" priority="1815" operator="lessThan">
      <formula>$C$4</formula>
    </cfRule>
  </conditionalFormatting>
  <conditionalFormatting sqref="AV36">
    <cfRule type="cellIs" dxfId="4214" priority="1816" operator="lessThan">
      <formula>$C$4</formula>
    </cfRule>
  </conditionalFormatting>
  <conditionalFormatting sqref="AV37">
    <cfRule type="cellIs" dxfId="4213" priority="1817" operator="lessThan">
      <formula>$C$4</formula>
    </cfRule>
  </conditionalFormatting>
  <conditionalFormatting sqref="AV38">
    <cfRule type="cellIs" dxfId="4212" priority="1818" operator="lessThan">
      <formula>$C$4</formula>
    </cfRule>
  </conditionalFormatting>
  <conditionalFormatting sqref="AV39">
    <cfRule type="cellIs" dxfId="4211" priority="1819" operator="lessThan">
      <formula>$C$4</formula>
    </cfRule>
  </conditionalFormatting>
  <conditionalFormatting sqref="AV40">
    <cfRule type="cellIs" dxfId="4210" priority="1820" operator="lessThan">
      <formula>$C$4</formula>
    </cfRule>
  </conditionalFormatting>
  <conditionalFormatting sqref="AV41">
    <cfRule type="cellIs" dxfId="4209" priority="1821" operator="lessThan">
      <formula>$C$4</formula>
    </cfRule>
  </conditionalFormatting>
  <conditionalFormatting sqref="AV42">
    <cfRule type="cellIs" dxfId="4208" priority="1822" operator="lessThan">
      <formula>$C$4</formula>
    </cfRule>
  </conditionalFormatting>
  <conditionalFormatting sqref="AV43">
    <cfRule type="cellIs" dxfId="4207" priority="1823" operator="lessThan">
      <formula>$C$4</formula>
    </cfRule>
  </conditionalFormatting>
  <conditionalFormatting sqref="AV44">
    <cfRule type="cellIs" dxfId="4206" priority="1824" operator="lessThan">
      <formula>$C$4</formula>
    </cfRule>
  </conditionalFormatting>
  <conditionalFormatting sqref="AV45">
    <cfRule type="cellIs" dxfId="4205" priority="1825" operator="lessThan">
      <formula>$C$4</formula>
    </cfRule>
  </conditionalFormatting>
  <conditionalFormatting sqref="AV46">
    <cfRule type="cellIs" dxfId="4204" priority="1826" operator="lessThan">
      <formula>$C$4</formula>
    </cfRule>
  </conditionalFormatting>
  <conditionalFormatting sqref="AV47">
    <cfRule type="cellIs" dxfId="4203" priority="1827" operator="lessThan">
      <formula>$C$4</formula>
    </cfRule>
  </conditionalFormatting>
  <conditionalFormatting sqref="AV48">
    <cfRule type="cellIs" dxfId="4202" priority="1828" operator="lessThan">
      <formula>$C$4</formula>
    </cfRule>
  </conditionalFormatting>
  <conditionalFormatting sqref="AV49">
    <cfRule type="cellIs" dxfId="4201" priority="1829" operator="lessThan">
      <formula>$C$4</formula>
    </cfRule>
  </conditionalFormatting>
  <conditionalFormatting sqref="AV50">
    <cfRule type="cellIs" dxfId="4200" priority="1830" operator="lessThan">
      <formula>$C$4</formula>
    </cfRule>
  </conditionalFormatting>
  <conditionalFormatting sqref="AV51">
    <cfRule type="cellIs" dxfId="4199" priority="1831" operator="lessThan">
      <formula>$C$4</formula>
    </cfRule>
  </conditionalFormatting>
  <conditionalFormatting sqref="AV52">
    <cfRule type="cellIs" dxfId="4198" priority="1832" operator="lessThan">
      <formula>$C$4</formula>
    </cfRule>
  </conditionalFormatting>
  <conditionalFormatting sqref="AV53">
    <cfRule type="cellIs" dxfId="4197" priority="1833" operator="lessThan">
      <formula>$C$4</formula>
    </cfRule>
  </conditionalFormatting>
  <conditionalFormatting sqref="AV54">
    <cfRule type="cellIs" dxfId="4196" priority="1834" operator="lessThan">
      <formula>$C$4</formula>
    </cfRule>
  </conditionalFormatting>
  <conditionalFormatting sqref="AV55">
    <cfRule type="cellIs" dxfId="4195" priority="1835" operator="lessThan">
      <formula>$C$4</formula>
    </cfRule>
  </conditionalFormatting>
  <conditionalFormatting sqref="AV56">
    <cfRule type="cellIs" dxfId="4194" priority="1836" operator="lessThan">
      <formula>$C$4</formula>
    </cfRule>
  </conditionalFormatting>
  <conditionalFormatting sqref="AV57">
    <cfRule type="cellIs" dxfId="4193" priority="1837" operator="lessThan">
      <formula>$C$4</formula>
    </cfRule>
  </conditionalFormatting>
  <conditionalFormatting sqref="AV58">
    <cfRule type="cellIs" dxfId="4192" priority="1838" operator="lessThan">
      <formula>$C$4</formula>
    </cfRule>
  </conditionalFormatting>
  <conditionalFormatting sqref="AV59">
    <cfRule type="cellIs" dxfId="4191" priority="1839" operator="lessThan">
      <formula>$C$4</formula>
    </cfRule>
  </conditionalFormatting>
  <conditionalFormatting sqref="AV60">
    <cfRule type="cellIs" dxfId="4190" priority="1840" operator="lessThan">
      <formula>$C$4</formula>
    </cfRule>
  </conditionalFormatting>
  <conditionalFormatting sqref="AW11">
    <cfRule type="cellIs" dxfId="4189" priority="1841" operator="lessThan">
      <formula>$C$4</formula>
    </cfRule>
  </conditionalFormatting>
  <conditionalFormatting sqref="AW12">
    <cfRule type="cellIs" dxfId="4188" priority="1842" operator="lessThan">
      <formula>$C$4</formula>
    </cfRule>
  </conditionalFormatting>
  <conditionalFormatting sqref="AW13">
    <cfRule type="cellIs" dxfId="4187" priority="1843" operator="lessThan">
      <formula>$C$4</formula>
    </cfRule>
  </conditionalFormatting>
  <conditionalFormatting sqref="AW14">
    <cfRule type="cellIs" dxfId="4186" priority="1844" operator="lessThan">
      <formula>$C$4</formula>
    </cfRule>
  </conditionalFormatting>
  <conditionalFormatting sqref="AW15">
    <cfRule type="cellIs" dxfId="4185" priority="1845" operator="lessThan">
      <formula>$C$4</formula>
    </cfRule>
  </conditionalFormatting>
  <conditionalFormatting sqref="AW16">
    <cfRule type="cellIs" dxfId="4184" priority="1846" operator="lessThan">
      <formula>$C$4</formula>
    </cfRule>
  </conditionalFormatting>
  <conditionalFormatting sqref="AW17">
    <cfRule type="cellIs" dxfId="4183" priority="1847" operator="lessThan">
      <formula>$C$4</formula>
    </cfRule>
  </conditionalFormatting>
  <conditionalFormatting sqref="AW18">
    <cfRule type="cellIs" dxfId="4182" priority="1848" operator="lessThan">
      <formula>$C$4</formula>
    </cfRule>
  </conditionalFormatting>
  <conditionalFormatting sqref="AW19">
    <cfRule type="cellIs" dxfId="4181" priority="1849" operator="lessThan">
      <formula>$C$4</formula>
    </cfRule>
  </conditionalFormatting>
  <conditionalFormatting sqref="AW20">
    <cfRule type="cellIs" dxfId="4180" priority="1850" operator="lessThan">
      <formula>$C$4</formula>
    </cfRule>
  </conditionalFormatting>
  <conditionalFormatting sqref="AW21">
    <cfRule type="cellIs" dxfId="4179" priority="1851" operator="lessThan">
      <formula>$C$4</formula>
    </cfRule>
  </conditionalFormatting>
  <conditionalFormatting sqref="AW22">
    <cfRule type="cellIs" dxfId="4178" priority="1852" operator="lessThan">
      <formula>$C$4</formula>
    </cfRule>
  </conditionalFormatting>
  <conditionalFormatting sqref="AW23">
    <cfRule type="cellIs" dxfId="4177" priority="1853" operator="lessThan">
      <formula>$C$4</formula>
    </cfRule>
  </conditionalFormatting>
  <conditionalFormatting sqref="AW24">
    <cfRule type="cellIs" dxfId="4176" priority="1854" operator="lessThan">
      <formula>$C$4</formula>
    </cfRule>
  </conditionalFormatting>
  <conditionalFormatting sqref="AW25">
    <cfRule type="cellIs" dxfId="4175" priority="1855" operator="lessThan">
      <formula>$C$4</formula>
    </cfRule>
  </conditionalFormatting>
  <conditionalFormatting sqref="AW26">
    <cfRule type="cellIs" dxfId="4174" priority="1856" operator="lessThan">
      <formula>$C$4</formula>
    </cfRule>
  </conditionalFormatting>
  <conditionalFormatting sqref="AW27">
    <cfRule type="cellIs" dxfId="4173" priority="1857" operator="lessThan">
      <formula>$C$4</formula>
    </cfRule>
  </conditionalFormatting>
  <conditionalFormatting sqref="AW28">
    <cfRule type="cellIs" dxfId="4172" priority="1858" operator="lessThan">
      <formula>$C$4</formula>
    </cfRule>
  </conditionalFormatting>
  <conditionalFormatting sqref="AW29">
    <cfRule type="cellIs" dxfId="4171" priority="1859" operator="lessThan">
      <formula>$C$4</formula>
    </cfRule>
  </conditionalFormatting>
  <conditionalFormatting sqref="AW30">
    <cfRule type="cellIs" dxfId="4170" priority="1860" operator="lessThan">
      <formula>$C$4</formula>
    </cfRule>
  </conditionalFormatting>
  <conditionalFormatting sqref="AW31">
    <cfRule type="cellIs" dxfId="4169" priority="1861" operator="lessThan">
      <formula>$C$4</formula>
    </cfRule>
  </conditionalFormatting>
  <conditionalFormatting sqref="AW32">
    <cfRule type="cellIs" dxfId="4168" priority="1862" operator="lessThan">
      <formula>$C$4</formula>
    </cfRule>
  </conditionalFormatting>
  <conditionalFormatting sqref="AW33">
    <cfRule type="cellIs" dxfId="4167" priority="1863" operator="lessThan">
      <formula>$C$4</formula>
    </cfRule>
  </conditionalFormatting>
  <conditionalFormatting sqref="AW34">
    <cfRule type="cellIs" dxfId="4166" priority="1864" operator="lessThan">
      <formula>$C$4</formula>
    </cfRule>
  </conditionalFormatting>
  <conditionalFormatting sqref="AW35">
    <cfRule type="cellIs" dxfId="4165" priority="1865" operator="lessThan">
      <formula>$C$4</formula>
    </cfRule>
  </conditionalFormatting>
  <conditionalFormatting sqref="AW36">
    <cfRule type="cellIs" dxfId="4164" priority="1866" operator="lessThan">
      <formula>$C$4</formula>
    </cfRule>
  </conditionalFormatting>
  <conditionalFormatting sqref="AW37">
    <cfRule type="cellIs" dxfId="4163" priority="1867" operator="lessThan">
      <formula>$C$4</formula>
    </cfRule>
  </conditionalFormatting>
  <conditionalFormatting sqref="AW38">
    <cfRule type="cellIs" dxfId="4162" priority="1868" operator="lessThan">
      <formula>$C$4</formula>
    </cfRule>
  </conditionalFormatting>
  <conditionalFormatting sqref="AW39">
    <cfRule type="cellIs" dxfId="4161" priority="1869" operator="lessThan">
      <formula>$C$4</formula>
    </cfRule>
  </conditionalFormatting>
  <conditionalFormatting sqref="AW40">
    <cfRule type="cellIs" dxfId="4160" priority="1870" operator="lessThan">
      <formula>$C$4</formula>
    </cfRule>
  </conditionalFormatting>
  <conditionalFormatting sqref="AW41">
    <cfRule type="cellIs" dxfId="4159" priority="1871" operator="lessThan">
      <formula>$C$4</formula>
    </cfRule>
  </conditionalFormatting>
  <conditionalFormatting sqref="AW42">
    <cfRule type="cellIs" dxfId="4158" priority="1872" operator="lessThan">
      <formula>$C$4</formula>
    </cfRule>
  </conditionalFormatting>
  <conditionalFormatting sqref="AW43">
    <cfRule type="cellIs" dxfId="4157" priority="1873" operator="lessThan">
      <formula>$C$4</formula>
    </cfRule>
  </conditionalFormatting>
  <conditionalFormatting sqref="AW44">
    <cfRule type="cellIs" dxfId="4156" priority="1874" operator="lessThan">
      <formula>$C$4</formula>
    </cfRule>
  </conditionalFormatting>
  <conditionalFormatting sqref="AW45">
    <cfRule type="cellIs" dxfId="4155" priority="1875" operator="lessThan">
      <formula>$C$4</formula>
    </cfRule>
  </conditionalFormatting>
  <conditionalFormatting sqref="AW46">
    <cfRule type="cellIs" dxfId="4154" priority="1876" operator="lessThan">
      <formula>$C$4</formula>
    </cfRule>
  </conditionalFormatting>
  <conditionalFormatting sqref="AW47">
    <cfRule type="cellIs" dxfId="4153" priority="1877" operator="lessThan">
      <formula>$C$4</formula>
    </cfRule>
  </conditionalFormatting>
  <conditionalFormatting sqref="AW48">
    <cfRule type="cellIs" dxfId="4152" priority="1878" operator="lessThan">
      <formula>$C$4</formula>
    </cfRule>
  </conditionalFormatting>
  <conditionalFormatting sqref="AW49">
    <cfRule type="cellIs" dxfId="4151" priority="1879" operator="lessThan">
      <formula>$C$4</formula>
    </cfRule>
  </conditionalFormatting>
  <conditionalFormatting sqref="AW50">
    <cfRule type="cellIs" dxfId="4150" priority="1880" operator="lessThan">
      <formula>$C$4</formula>
    </cfRule>
  </conditionalFormatting>
  <conditionalFormatting sqref="AW51">
    <cfRule type="cellIs" dxfId="4149" priority="1881" operator="lessThan">
      <formula>$C$4</formula>
    </cfRule>
  </conditionalFormatting>
  <conditionalFormatting sqref="AW52">
    <cfRule type="cellIs" dxfId="4148" priority="1882" operator="lessThan">
      <formula>$C$4</formula>
    </cfRule>
  </conditionalFormatting>
  <conditionalFormatting sqref="AW53">
    <cfRule type="cellIs" dxfId="4147" priority="1883" operator="lessThan">
      <formula>$C$4</formula>
    </cfRule>
  </conditionalFormatting>
  <conditionalFormatting sqref="AW54">
    <cfRule type="cellIs" dxfId="4146" priority="1884" operator="lessThan">
      <formula>$C$4</formula>
    </cfRule>
  </conditionalFormatting>
  <conditionalFormatting sqref="AW55">
    <cfRule type="cellIs" dxfId="4145" priority="1885" operator="lessThan">
      <formula>$C$4</formula>
    </cfRule>
  </conditionalFormatting>
  <conditionalFormatting sqref="AW56">
    <cfRule type="cellIs" dxfId="4144" priority="1886" operator="lessThan">
      <formula>$C$4</formula>
    </cfRule>
  </conditionalFormatting>
  <conditionalFormatting sqref="AW57">
    <cfRule type="cellIs" dxfId="4143" priority="1887" operator="lessThan">
      <formula>$C$4</formula>
    </cfRule>
  </conditionalFormatting>
  <conditionalFormatting sqref="AW58">
    <cfRule type="cellIs" dxfId="4142" priority="1888" operator="lessThan">
      <formula>$C$4</formula>
    </cfRule>
  </conditionalFormatting>
  <conditionalFormatting sqref="AW59">
    <cfRule type="cellIs" dxfId="4141" priority="1889" operator="lessThan">
      <formula>$C$4</formula>
    </cfRule>
  </conditionalFormatting>
  <conditionalFormatting sqref="AW60">
    <cfRule type="cellIs" dxfId="4140" priority="1890" operator="lessThan">
      <formula>$C$4</formula>
    </cfRule>
  </conditionalFormatting>
  <conditionalFormatting sqref="BR11">
    <cfRule type="cellIs" dxfId="4139" priority="1891" operator="lessThan">
      <formula>$C$4</formula>
    </cfRule>
  </conditionalFormatting>
  <conditionalFormatting sqref="BR12">
    <cfRule type="cellIs" dxfId="4138" priority="1892" operator="lessThan">
      <formula>$C$4</formula>
    </cfRule>
  </conditionalFormatting>
  <conditionalFormatting sqref="BR13">
    <cfRule type="cellIs" dxfId="4137" priority="1893" operator="lessThan">
      <formula>$C$4</formula>
    </cfRule>
  </conditionalFormatting>
  <conditionalFormatting sqref="BR14">
    <cfRule type="cellIs" dxfId="4136" priority="1894" operator="lessThan">
      <formula>$C$4</formula>
    </cfRule>
  </conditionalFormatting>
  <conditionalFormatting sqref="BR15">
    <cfRule type="cellIs" dxfId="4135" priority="1895" operator="lessThan">
      <formula>$C$4</formula>
    </cfRule>
  </conditionalFormatting>
  <conditionalFormatting sqref="BR16">
    <cfRule type="cellIs" dxfId="4134" priority="1896" operator="lessThan">
      <formula>$C$4</formula>
    </cfRule>
  </conditionalFormatting>
  <conditionalFormatting sqref="BR17">
    <cfRule type="cellIs" dxfId="4133" priority="1897" operator="lessThan">
      <formula>$C$4</formula>
    </cfRule>
  </conditionalFormatting>
  <conditionalFormatting sqref="BR18">
    <cfRule type="cellIs" dxfId="4132" priority="1898" operator="lessThan">
      <formula>$C$4</formula>
    </cfRule>
  </conditionalFormatting>
  <conditionalFormatting sqref="BR19">
    <cfRule type="cellIs" dxfId="4131" priority="1899" operator="lessThan">
      <formula>$C$4</formula>
    </cfRule>
  </conditionalFormatting>
  <conditionalFormatting sqref="BR20">
    <cfRule type="cellIs" dxfId="4130" priority="1900" operator="lessThan">
      <formula>$C$4</formula>
    </cfRule>
  </conditionalFormatting>
  <conditionalFormatting sqref="BR21">
    <cfRule type="cellIs" dxfId="4129" priority="1901" operator="lessThan">
      <formula>$C$4</formula>
    </cfRule>
  </conditionalFormatting>
  <conditionalFormatting sqref="BR22">
    <cfRule type="cellIs" dxfId="4128" priority="1902" operator="lessThan">
      <formula>$C$4</formula>
    </cfRule>
  </conditionalFormatting>
  <conditionalFormatting sqref="BR23">
    <cfRule type="cellIs" dxfId="4127" priority="1903" operator="lessThan">
      <formula>$C$4</formula>
    </cfRule>
  </conditionalFormatting>
  <conditionalFormatting sqref="BR24">
    <cfRule type="cellIs" dxfId="4126" priority="1904" operator="lessThan">
      <formula>$C$4</formula>
    </cfRule>
  </conditionalFormatting>
  <conditionalFormatting sqref="BR25">
    <cfRule type="cellIs" dxfId="4125" priority="1905" operator="lessThan">
      <formula>$C$4</formula>
    </cfRule>
  </conditionalFormatting>
  <conditionalFormatting sqref="BR26">
    <cfRule type="cellIs" dxfId="4124" priority="1906" operator="lessThan">
      <formula>$C$4</formula>
    </cfRule>
  </conditionalFormatting>
  <conditionalFormatting sqref="BR27">
    <cfRule type="cellIs" dxfId="4123" priority="1907" operator="lessThan">
      <formula>$C$4</formula>
    </cfRule>
  </conditionalFormatting>
  <conditionalFormatting sqref="BR28">
    <cfRule type="cellIs" dxfId="4122" priority="1908" operator="lessThan">
      <formula>$C$4</formula>
    </cfRule>
  </conditionalFormatting>
  <conditionalFormatting sqref="BR29">
    <cfRule type="cellIs" dxfId="4121" priority="1909" operator="lessThan">
      <formula>$C$4</formula>
    </cfRule>
  </conditionalFormatting>
  <conditionalFormatting sqref="BR30">
    <cfRule type="cellIs" dxfId="4120" priority="1910" operator="lessThan">
      <formula>$C$4</formula>
    </cfRule>
  </conditionalFormatting>
  <conditionalFormatting sqref="BR31">
    <cfRule type="cellIs" dxfId="4119" priority="1911" operator="lessThan">
      <formula>$C$4</formula>
    </cfRule>
  </conditionalFormatting>
  <conditionalFormatting sqref="BR32">
    <cfRule type="cellIs" dxfId="4118" priority="1912" operator="lessThan">
      <formula>$C$4</formula>
    </cfRule>
  </conditionalFormatting>
  <conditionalFormatting sqref="BR33">
    <cfRule type="cellIs" dxfId="4117" priority="1913" operator="lessThan">
      <formula>$C$4</formula>
    </cfRule>
  </conditionalFormatting>
  <conditionalFormatting sqref="BR34">
    <cfRule type="cellIs" dxfId="4116" priority="1914" operator="lessThan">
      <formula>$C$4</formula>
    </cfRule>
  </conditionalFormatting>
  <conditionalFormatting sqref="BR35">
    <cfRule type="cellIs" dxfId="4115" priority="1915" operator="lessThan">
      <formula>$C$4</formula>
    </cfRule>
  </conditionalFormatting>
  <conditionalFormatting sqref="BR36">
    <cfRule type="cellIs" dxfId="4114" priority="1916" operator="lessThan">
      <formula>$C$4</formula>
    </cfRule>
  </conditionalFormatting>
  <conditionalFormatting sqref="BR37">
    <cfRule type="cellIs" dxfId="4113" priority="1917" operator="lessThan">
      <formula>$C$4</formula>
    </cfRule>
  </conditionalFormatting>
  <conditionalFormatting sqref="BR38">
    <cfRule type="cellIs" dxfId="4112" priority="1918" operator="lessThan">
      <formula>$C$4</formula>
    </cfRule>
  </conditionalFormatting>
  <conditionalFormatting sqref="BR39">
    <cfRule type="cellIs" dxfId="4111" priority="1919" operator="lessThan">
      <formula>$C$4</formula>
    </cfRule>
  </conditionalFormatting>
  <conditionalFormatting sqref="BR40">
    <cfRule type="cellIs" dxfId="4110" priority="1920" operator="lessThan">
      <formula>$C$4</formula>
    </cfRule>
  </conditionalFormatting>
  <conditionalFormatting sqref="BR41">
    <cfRule type="cellIs" dxfId="4109" priority="1921" operator="lessThan">
      <formula>$C$4</formula>
    </cfRule>
  </conditionalFormatting>
  <conditionalFormatting sqref="BR42">
    <cfRule type="cellIs" dxfId="4108" priority="1922" operator="lessThan">
      <formula>$C$4</formula>
    </cfRule>
  </conditionalFormatting>
  <conditionalFormatting sqref="BR43">
    <cfRule type="cellIs" dxfId="4107" priority="1923" operator="lessThan">
      <formula>$C$4</formula>
    </cfRule>
  </conditionalFormatting>
  <conditionalFormatting sqref="BR44">
    <cfRule type="cellIs" dxfId="4106" priority="1924" operator="lessThan">
      <formula>$C$4</formula>
    </cfRule>
  </conditionalFormatting>
  <conditionalFormatting sqref="BR45">
    <cfRule type="cellIs" dxfId="4105" priority="1925" operator="lessThan">
      <formula>$C$4</formula>
    </cfRule>
  </conditionalFormatting>
  <conditionalFormatting sqref="BR46">
    <cfRule type="cellIs" dxfId="4104" priority="1926" operator="lessThan">
      <formula>$C$4</formula>
    </cfRule>
  </conditionalFormatting>
  <conditionalFormatting sqref="BR47">
    <cfRule type="cellIs" dxfId="4103" priority="1927" operator="lessThan">
      <formula>$C$4</formula>
    </cfRule>
  </conditionalFormatting>
  <conditionalFormatting sqref="BR48">
    <cfRule type="cellIs" dxfId="4102" priority="1928" operator="lessThan">
      <formula>$C$4</formula>
    </cfRule>
  </conditionalFormatting>
  <conditionalFormatting sqref="BR49">
    <cfRule type="cellIs" dxfId="4101" priority="1929" operator="lessThan">
      <formula>$C$4</formula>
    </cfRule>
  </conditionalFormatting>
  <conditionalFormatting sqref="BR50">
    <cfRule type="cellIs" dxfId="4100" priority="1930" operator="lessThan">
      <formula>$C$4</formula>
    </cfRule>
  </conditionalFormatting>
  <conditionalFormatting sqref="BR51">
    <cfRule type="cellIs" dxfId="4099" priority="1931" operator="lessThan">
      <formula>$C$4</formula>
    </cfRule>
  </conditionalFormatting>
  <conditionalFormatting sqref="BR52">
    <cfRule type="cellIs" dxfId="4098" priority="1932" operator="lessThan">
      <formula>$C$4</formula>
    </cfRule>
  </conditionalFormatting>
  <conditionalFormatting sqref="BR53">
    <cfRule type="cellIs" dxfId="4097" priority="1933" operator="lessThan">
      <formula>$C$4</formula>
    </cfRule>
  </conditionalFormatting>
  <conditionalFormatting sqref="BR54">
    <cfRule type="cellIs" dxfId="4096" priority="1934" operator="lessThan">
      <formula>$C$4</formula>
    </cfRule>
  </conditionalFormatting>
  <conditionalFormatting sqref="BR55">
    <cfRule type="cellIs" dxfId="4095" priority="1935" operator="lessThan">
      <formula>$C$4</formula>
    </cfRule>
  </conditionalFormatting>
  <conditionalFormatting sqref="BR56">
    <cfRule type="cellIs" dxfId="4094" priority="1936" operator="lessThan">
      <formula>$C$4</formula>
    </cfRule>
  </conditionalFormatting>
  <conditionalFormatting sqref="BR57">
    <cfRule type="cellIs" dxfId="4093" priority="1937" operator="lessThan">
      <formula>$C$4</formula>
    </cfRule>
  </conditionalFormatting>
  <conditionalFormatting sqref="BR58">
    <cfRule type="cellIs" dxfId="4092" priority="1938" operator="lessThan">
      <formula>$C$4</formula>
    </cfRule>
  </conditionalFormatting>
  <conditionalFormatting sqref="BR59">
    <cfRule type="cellIs" dxfId="4091" priority="1939" operator="lessThan">
      <formula>$C$4</formula>
    </cfRule>
  </conditionalFormatting>
  <conditionalFormatting sqref="BR60">
    <cfRule type="cellIs" dxfId="4090" priority="1940" operator="lessThan">
      <formula>$C$4</formula>
    </cfRule>
  </conditionalFormatting>
  <conditionalFormatting sqref="BS45">
    <cfRule type="cellIs" dxfId="4089" priority="1975" operator="lessThan">
      <formula>$C$4</formula>
    </cfRule>
  </conditionalFormatting>
  <conditionalFormatting sqref="BS46">
    <cfRule type="cellIs" dxfId="4088" priority="1976" operator="lessThan">
      <formula>$C$4</formula>
    </cfRule>
  </conditionalFormatting>
  <conditionalFormatting sqref="BS47">
    <cfRule type="cellIs" dxfId="4087" priority="1977" operator="lessThan">
      <formula>$C$4</formula>
    </cfRule>
  </conditionalFormatting>
  <conditionalFormatting sqref="BS48">
    <cfRule type="cellIs" dxfId="4086" priority="1978" operator="lessThan">
      <formula>$C$4</formula>
    </cfRule>
  </conditionalFormatting>
  <conditionalFormatting sqref="BS49">
    <cfRule type="cellIs" dxfId="4085" priority="1979" operator="lessThan">
      <formula>$C$4</formula>
    </cfRule>
  </conditionalFormatting>
  <conditionalFormatting sqref="BS50">
    <cfRule type="cellIs" dxfId="4084" priority="1980" operator="lessThan">
      <formula>$C$4</formula>
    </cfRule>
  </conditionalFormatting>
  <conditionalFormatting sqref="BS51">
    <cfRule type="cellIs" dxfId="4083" priority="1981" operator="lessThan">
      <formula>$C$4</formula>
    </cfRule>
  </conditionalFormatting>
  <conditionalFormatting sqref="BS52">
    <cfRule type="cellIs" dxfId="4082" priority="1982" operator="lessThan">
      <formula>$C$4</formula>
    </cfRule>
  </conditionalFormatting>
  <conditionalFormatting sqref="BS53">
    <cfRule type="cellIs" dxfId="4081" priority="1983" operator="lessThan">
      <formula>$C$4</formula>
    </cfRule>
  </conditionalFormatting>
  <conditionalFormatting sqref="BS54">
    <cfRule type="cellIs" dxfId="4080" priority="1984" operator="lessThan">
      <formula>$C$4</formula>
    </cfRule>
  </conditionalFormatting>
  <conditionalFormatting sqref="BS55">
    <cfRule type="cellIs" dxfId="4079" priority="1985" operator="lessThan">
      <formula>$C$4</formula>
    </cfRule>
  </conditionalFormatting>
  <conditionalFormatting sqref="BS56">
    <cfRule type="cellIs" dxfId="4078" priority="1986" operator="lessThan">
      <formula>$C$4</formula>
    </cfRule>
  </conditionalFormatting>
  <conditionalFormatting sqref="BS57">
    <cfRule type="cellIs" dxfId="4077" priority="1987" operator="lessThan">
      <formula>$C$4</formula>
    </cfRule>
  </conditionalFormatting>
  <conditionalFormatting sqref="BS58">
    <cfRule type="cellIs" dxfId="4076" priority="1988" operator="lessThan">
      <formula>$C$4</formula>
    </cfRule>
  </conditionalFormatting>
  <conditionalFormatting sqref="BS59">
    <cfRule type="cellIs" dxfId="4075" priority="1989" operator="lessThan">
      <formula>$C$4</formula>
    </cfRule>
  </conditionalFormatting>
  <conditionalFormatting sqref="BS60">
    <cfRule type="cellIs" dxfId="4074" priority="1990" operator="lessThan">
      <formula>$C$4</formula>
    </cfRule>
  </conditionalFormatting>
  <conditionalFormatting sqref="BT11">
    <cfRule type="cellIs" dxfId="4073" priority="1991" operator="lessThan">
      <formula>$C$4</formula>
    </cfRule>
  </conditionalFormatting>
  <conditionalFormatting sqref="BT12">
    <cfRule type="cellIs" dxfId="4072" priority="1992" operator="lessThan">
      <formula>$C$4</formula>
    </cfRule>
  </conditionalFormatting>
  <conditionalFormatting sqref="BT13">
    <cfRule type="cellIs" dxfId="4071" priority="1993" operator="lessThan">
      <formula>$C$4</formula>
    </cfRule>
  </conditionalFormatting>
  <conditionalFormatting sqref="BT14">
    <cfRule type="cellIs" dxfId="4070" priority="1994" operator="lessThan">
      <formula>$C$4</formula>
    </cfRule>
  </conditionalFormatting>
  <conditionalFormatting sqref="BT15">
    <cfRule type="cellIs" dxfId="4069" priority="1995" operator="lessThan">
      <formula>$C$4</formula>
    </cfRule>
  </conditionalFormatting>
  <conditionalFormatting sqref="BT16">
    <cfRule type="cellIs" dxfId="4068" priority="1996" operator="lessThan">
      <formula>$C$4</formula>
    </cfRule>
  </conditionalFormatting>
  <conditionalFormatting sqref="BT17">
    <cfRule type="cellIs" dxfId="4067" priority="1997" operator="lessThan">
      <formula>$C$4</formula>
    </cfRule>
  </conditionalFormatting>
  <conditionalFormatting sqref="BT18">
    <cfRule type="cellIs" dxfId="4066" priority="1998" operator="lessThan">
      <formula>$C$4</formula>
    </cfRule>
  </conditionalFormatting>
  <conditionalFormatting sqref="BT19">
    <cfRule type="cellIs" dxfId="4065" priority="1999" operator="lessThan">
      <formula>$C$4</formula>
    </cfRule>
  </conditionalFormatting>
  <conditionalFormatting sqref="BT20">
    <cfRule type="cellIs" dxfId="4064" priority="2000" operator="lessThan">
      <formula>$C$4</formula>
    </cfRule>
  </conditionalFormatting>
  <conditionalFormatting sqref="BT21">
    <cfRule type="cellIs" dxfId="4063" priority="2001" operator="lessThan">
      <formula>$C$4</formula>
    </cfRule>
  </conditionalFormatting>
  <conditionalFormatting sqref="BT22">
    <cfRule type="cellIs" dxfId="4062" priority="2002" operator="lessThan">
      <formula>$C$4</formula>
    </cfRule>
  </conditionalFormatting>
  <conditionalFormatting sqref="BT23">
    <cfRule type="cellIs" dxfId="4061" priority="2003" operator="lessThan">
      <formula>$C$4</formula>
    </cfRule>
  </conditionalFormatting>
  <conditionalFormatting sqref="BT24">
    <cfRule type="cellIs" dxfId="4060" priority="2004" operator="lessThan">
      <formula>$C$4</formula>
    </cfRule>
  </conditionalFormatting>
  <conditionalFormatting sqref="BT25">
    <cfRule type="cellIs" dxfId="4059" priority="2005" operator="lessThan">
      <formula>$C$4</formula>
    </cfRule>
  </conditionalFormatting>
  <conditionalFormatting sqref="BT26">
    <cfRule type="cellIs" dxfId="4058" priority="2006" operator="lessThan">
      <formula>$C$4</formula>
    </cfRule>
  </conditionalFormatting>
  <conditionalFormatting sqref="BT27">
    <cfRule type="cellIs" dxfId="4057" priority="2007" operator="lessThan">
      <formula>$C$4</formula>
    </cfRule>
  </conditionalFormatting>
  <conditionalFormatting sqref="BT28">
    <cfRule type="cellIs" dxfId="4056" priority="2008" operator="lessThan">
      <formula>$C$4</formula>
    </cfRule>
  </conditionalFormatting>
  <conditionalFormatting sqref="BT29">
    <cfRule type="cellIs" dxfId="4055" priority="2009" operator="lessThan">
      <formula>$C$4</formula>
    </cfRule>
  </conditionalFormatting>
  <conditionalFormatting sqref="BT30">
    <cfRule type="cellIs" dxfId="4054" priority="2010" operator="lessThan">
      <formula>$C$4</formula>
    </cfRule>
  </conditionalFormatting>
  <conditionalFormatting sqref="BT31">
    <cfRule type="cellIs" dxfId="4053" priority="2011" operator="lessThan">
      <formula>$C$4</formula>
    </cfRule>
  </conditionalFormatting>
  <conditionalFormatting sqref="BT32">
    <cfRule type="cellIs" dxfId="4052" priority="2012" operator="lessThan">
      <formula>$C$4</formula>
    </cfRule>
  </conditionalFormatting>
  <conditionalFormatting sqref="BT33">
    <cfRule type="cellIs" dxfId="4051" priority="2013" operator="lessThan">
      <formula>$C$4</formula>
    </cfRule>
  </conditionalFormatting>
  <conditionalFormatting sqref="BT34">
    <cfRule type="cellIs" dxfId="4050" priority="2014" operator="lessThan">
      <formula>$C$4</formula>
    </cfRule>
  </conditionalFormatting>
  <conditionalFormatting sqref="BT35">
    <cfRule type="cellIs" dxfId="4049" priority="2015" operator="lessThan">
      <formula>$C$4</formula>
    </cfRule>
  </conditionalFormatting>
  <conditionalFormatting sqref="BT36">
    <cfRule type="cellIs" dxfId="4048" priority="2016" operator="lessThan">
      <formula>$C$4</formula>
    </cfRule>
  </conditionalFormatting>
  <conditionalFormatting sqref="BT37">
    <cfRule type="cellIs" dxfId="4047" priority="2017" operator="lessThan">
      <formula>$C$4</formula>
    </cfRule>
  </conditionalFormatting>
  <conditionalFormatting sqref="BT38">
    <cfRule type="cellIs" dxfId="4046" priority="2018" operator="lessThan">
      <formula>$C$4</formula>
    </cfRule>
  </conditionalFormatting>
  <conditionalFormatting sqref="BT39">
    <cfRule type="cellIs" dxfId="4045" priority="2019" operator="lessThan">
      <formula>$C$4</formula>
    </cfRule>
  </conditionalFormatting>
  <conditionalFormatting sqref="BT40">
    <cfRule type="cellIs" dxfId="4044" priority="2020" operator="lessThan">
      <formula>$C$4</formula>
    </cfRule>
  </conditionalFormatting>
  <conditionalFormatting sqref="BT41">
    <cfRule type="cellIs" dxfId="4043" priority="2021" operator="lessThan">
      <formula>$C$4</formula>
    </cfRule>
  </conditionalFormatting>
  <conditionalFormatting sqref="BT42">
    <cfRule type="cellIs" dxfId="4042" priority="2022" operator="lessThan">
      <formula>$C$4</formula>
    </cfRule>
  </conditionalFormatting>
  <conditionalFormatting sqref="BT43">
    <cfRule type="cellIs" dxfId="4041" priority="2023" operator="lessThan">
      <formula>$C$4</formula>
    </cfRule>
  </conditionalFormatting>
  <conditionalFormatting sqref="BT44">
    <cfRule type="cellIs" dxfId="4040" priority="2024" operator="lessThan">
      <formula>$C$4</formula>
    </cfRule>
  </conditionalFormatting>
  <conditionalFormatting sqref="BT45">
    <cfRule type="cellIs" dxfId="4039" priority="2025" operator="lessThan">
      <formula>$C$4</formula>
    </cfRule>
  </conditionalFormatting>
  <conditionalFormatting sqref="BT46">
    <cfRule type="cellIs" dxfId="4038" priority="2026" operator="lessThan">
      <formula>$C$4</formula>
    </cfRule>
  </conditionalFormatting>
  <conditionalFormatting sqref="BT47">
    <cfRule type="cellIs" dxfId="4037" priority="2027" operator="lessThan">
      <formula>$C$4</formula>
    </cfRule>
  </conditionalFormatting>
  <conditionalFormatting sqref="BT48">
    <cfRule type="cellIs" dxfId="4036" priority="2028" operator="lessThan">
      <formula>$C$4</formula>
    </cfRule>
  </conditionalFormatting>
  <conditionalFormatting sqref="BT49">
    <cfRule type="cellIs" dxfId="4035" priority="2029" operator="lessThan">
      <formula>$C$4</formula>
    </cfRule>
  </conditionalFormatting>
  <conditionalFormatting sqref="BT50">
    <cfRule type="cellIs" dxfId="4034" priority="2030" operator="lessThan">
      <formula>$C$4</formula>
    </cfRule>
  </conditionalFormatting>
  <conditionalFormatting sqref="BT51">
    <cfRule type="cellIs" dxfId="4033" priority="2031" operator="lessThan">
      <formula>$C$4</formula>
    </cfRule>
  </conditionalFormatting>
  <conditionalFormatting sqref="BT52">
    <cfRule type="cellIs" dxfId="4032" priority="2032" operator="lessThan">
      <formula>$C$4</formula>
    </cfRule>
  </conditionalFormatting>
  <conditionalFormatting sqref="BT53">
    <cfRule type="cellIs" dxfId="4031" priority="2033" operator="lessThan">
      <formula>$C$4</formula>
    </cfRule>
  </conditionalFormatting>
  <conditionalFormatting sqref="BT54">
    <cfRule type="cellIs" dxfId="4030" priority="2034" operator="lessThan">
      <formula>$C$4</formula>
    </cfRule>
  </conditionalFormatting>
  <conditionalFormatting sqref="BT55">
    <cfRule type="cellIs" dxfId="4029" priority="2035" operator="lessThan">
      <formula>$C$4</formula>
    </cfRule>
  </conditionalFormatting>
  <conditionalFormatting sqref="BT56">
    <cfRule type="cellIs" dxfId="4028" priority="2036" operator="lessThan">
      <formula>$C$4</formula>
    </cfRule>
  </conditionalFormatting>
  <conditionalFormatting sqref="BT57">
    <cfRule type="cellIs" dxfId="4027" priority="2037" operator="lessThan">
      <formula>$C$4</formula>
    </cfRule>
  </conditionalFormatting>
  <conditionalFormatting sqref="BT58">
    <cfRule type="cellIs" dxfId="4026" priority="2038" operator="lessThan">
      <formula>$C$4</formula>
    </cfRule>
  </conditionalFormatting>
  <conditionalFormatting sqref="BT59">
    <cfRule type="cellIs" dxfId="4025" priority="2039" operator="lessThan">
      <formula>$C$4</formula>
    </cfRule>
  </conditionalFormatting>
  <conditionalFormatting sqref="BT60">
    <cfRule type="cellIs" dxfId="4024" priority="2040" operator="lessThan">
      <formula>$C$4</formula>
    </cfRule>
  </conditionalFormatting>
  <conditionalFormatting sqref="BU11">
    <cfRule type="cellIs" dxfId="4023" priority="2041" operator="lessThan">
      <formula>$C$4</formula>
    </cfRule>
  </conditionalFormatting>
  <conditionalFormatting sqref="BU12">
    <cfRule type="cellIs" dxfId="4022" priority="2042" operator="lessThan">
      <formula>$C$4</formula>
    </cfRule>
  </conditionalFormatting>
  <conditionalFormatting sqref="BU13">
    <cfRule type="cellIs" dxfId="4021" priority="2043" operator="lessThan">
      <formula>$C$4</formula>
    </cfRule>
  </conditionalFormatting>
  <conditionalFormatting sqref="BU14">
    <cfRule type="cellIs" dxfId="4020" priority="2044" operator="lessThan">
      <formula>$C$4</formula>
    </cfRule>
  </conditionalFormatting>
  <conditionalFormatting sqref="BU15">
    <cfRule type="cellIs" dxfId="4019" priority="2045" operator="lessThan">
      <formula>$C$4</formula>
    </cfRule>
  </conditionalFormatting>
  <conditionalFormatting sqref="BU16">
    <cfRule type="cellIs" dxfId="4018" priority="2046" operator="lessThan">
      <formula>$C$4</formula>
    </cfRule>
  </conditionalFormatting>
  <conditionalFormatting sqref="BU17">
    <cfRule type="cellIs" dxfId="4017" priority="2047" operator="lessThan">
      <formula>$C$4</formula>
    </cfRule>
  </conditionalFormatting>
  <conditionalFormatting sqref="BU18">
    <cfRule type="cellIs" dxfId="4016" priority="2048" operator="lessThan">
      <formula>$C$4</formula>
    </cfRule>
  </conditionalFormatting>
  <conditionalFormatting sqref="BU19">
    <cfRule type="cellIs" dxfId="4015" priority="2049" operator="lessThan">
      <formula>$C$4</formula>
    </cfRule>
  </conditionalFormatting>
  <conditionalFormatting sqref="BU20">
    <cfRule type="cellIs" dxfId="4014" priority="2050" operator="lessThan">
      <formula>$C$4</formula>
    </cfRule>
  </conditionalFormatting>
  <conditionalFormatting sqref="BU21">
    <cfRule type="cellIs" dxfId="4013" priority="2051" operator="lessThan">
      <formula>$C$4</formula>
    </cfRule>
  </conditionalFormatting>
  <conditionalFormatting sqref="BU22">
    <cfRule type="cellIs" dxfId="4012" priority="2052" operator="lessThan">
      <formula>$C$4</formula>
    </cfRule>
  </conditionalFormatting>
  <conditionalFormatting sqref="BU23">
    <cfRule type="cellIs" dxfId="4011" priority="2053" operator="lessThan">
      <formula>$C$4</formula>
    </cfRule>
  </conditionalFormatting>
  <conditionalFormatting sqref="BU24">
    <cfRule type="cellIs" dxfId="4010" priority="2054" operator="lessThan">
      <formula>$C$4</formula>
    </cfRule>
  </conditionalFormatting>
  <conditionalFormatting sqref="BU25">
    <cfRule type="cellIs" dxfId="4009" priority="2055" operator="lessThan">
      <formula>$C$4</formula>
    </cfRule>
  </conditionalFormatting>
  <conditionalFormatting sqref="BU26">
    <cfRule type="cellIs" dxfId="4008" priority="2056" operator="lessThan">
      <formula>$C$4</formula>
    </cfRule>
  </conditionalFormatting>
  <conditionalFormatting sqref="BU27">
    <cfRule type="cellIs" dxfId="4007" priority="2057" operator="lessThan">
      <formula>$C$4</formula>
    </cfRule>
  </conditionalFormatting>
  <conditionalFormatting sqref="BU28">
    <cfRule type="cellIs" dxfId="4006" priority="2058" operator="lessThan">
      <formula>$C$4</formula>
    </cfRule>
  </conditionalFormatting>
  <conditionalFormatting sqref="BU29">
    <cfRule type="cellIs" dxfId="4005" priority="2059" operator="lessThan">
      <formula>$C$4</formula>
    </cfRule>
  </conditionalFormatting>
  <conditionalFormatting sqref="BU30">
    <cfRule type="cellIs" dxfId="4004" priority="2060" operator="lessThan">
      <formula>$C$4</formula>
    </cfRule>
  </conditionalFormatting>
  <conditionalFormatting sqref="BU31">
    <cfRule type="cellIs" dxfId="4003" priority="2061" operator="lessThan">
      <formula>$C$4</formula>
    </cfRule>
  </conditionalFormatting>
  <conditionalFormatting sqref="BU32">
    <cfRule type="cellIs" dxfId="4002" priority="2062" operator="lessThan">
      <formula>$C$4</formula>
    </cfRule>
  </conditionalFormatting>
  <conditionalFormatting sqref="BU33">
    <cfRule type="cellIs" dxfId="4001" priority="2063" operator="lessThan">
      <formula>$C$4</formula>
    </cfRule>
  </conditionalFormatting>
  <conditionalFormatting sqref="BU34">
    <cfRule type="cellIs" dxfId="4000" priority="2064" operator="lessThan">
      <formula>$C$4</formula>
    </cfRule>
  </conditionalFormatting>
  <conditionalFormatting sqref="BU35">
    <cfRule type="cellIs" dxfId="3999" priority="2065" operator="lessThan">
      <formula>$C$4</formula>
    </cfRule>
  </conditionalFormatting>
  <conditionalFormatting sqref="BU36">
    <cfRule type="cellIs" dxfId="3998" priority="2066" operator="lessThan">
      <formula>$C$4</formula>
    </cfRule>
  </conditionalFormatting>
  <conditionalFormatting sqref="BU37">
    <cfRule type="cellIs" dxfId="3997" priority="2067" operator="lessThan">
      <formula>$C$4</formula>
    </cfRule>
  </conditionalFormatting>
  <conditionalFormatting sqref="BU38">
    <cfRule type="cellIs" dxfId="3996" priority="2068" operator="lessThan">
      <formula>$C$4</formula>
    </cfRule>
  </conditionalFormatting>
  <conditionalFormatting sqref="BU39">
    <cfRule type="cellIs" dxfId="3995" priority="2069" operator="lessThan">
      <formula>$C$4</formula>
    </cfRule>
  </conditionalFormatting>
  <conditionalFormatting sqref="BU40">
    <cfRule type="cellIs" dxfId="3994" priority="2070" operator="lessThan">
      <formula>$C$4</formula>
    </cfRule>
  </conditionalFormatting>
  <conditionalFormatting sqref="BU41">
    <cfRule type="cellIs" dxfId="3993" priority="2071" operator="lessThan">
      <formula>$C$4</formula>
    </cfRule>
  </conditionalFormatting>
  <conditionalFormatting sqref="BU42">
    <cfRule type="cellIs" dxfId="3992" priority="2072" operator="lessThan">
      <formula>$C$4</formula>
    </cfRule>
  </conditionalFormatting>
  <conditionalFormatting sqref="BU43">
    <cfRule type="cellIs" dxfId="3991" priority="2073" operator="lessThan">
      <formula>$C$4</formula>
    </cfRule>
  </conditionalFormatting>
  <conditionalFormatting sqref="BU44">
    <cfRule type="cellIs" dxfId="3990" priority="2074" operator="lessThan">
      <formula>$C$4</formula>
    </cfRule>
  </conditionalFormatting>
  <conditionalFormatting sqref="BU45">
    <cfRule type="cellIs" dxfId="3989" priority="2075" operator="lessThan">
      <formula>$C$4</formula>
    </cfRule>
  </conditionalFormatting>
  <conditionalFormatting sqref="BU46">
    <cfRule type="cellIs" dxfId="3988" priority="2076" operator="lessThan">
      <formula>$C$4</formula>
    </cfRule>
  </conditionalFormatting>
  <conditionalFormatting sqref="BU47">
    <cfRule type="cellIs" dxfId="3987" priority="2077" operator="lessThan">
      <formula>$C$4</formula>
    </cfRule>
  </conditionalFormatting>
  <conditionalFormatting sqref="BU48">
    <cfRule type="cellIs" dxfId="3986" priority="2078" operator="lessThan">
      <formula>$C$4</formula>
    </cfRule>
  </conditionalFormatting>
  <conditionalFormatting sqref="BU49">
    <cfRule type="cellIs" dxfId="3985" priority="2079" operator="lessThan">
      <formula>$C$4</formula>
    </cfRule>
  </conditionalFormatting>
  <conditionalFormatting sqref="BU50">
    <cfRule type="cellIs" dxfId="3984" priority="2080" operator="lessThan">
      <formula>$C$4</formula>
    </cfRule>
  </conditionalFormatting>
  <conditionalFormatting sqref="BU51">
    <cfRule type="cellIs" dxfId="3983" priority="2081" operator="lessThan">
      <formula>$C$4</formula>
    </cfRule>
  </conditionalFormatting>
  <conditionalFormatting sqref="BU52">
    <cfRule type="cellIs" dxfId="3982" priority="2082" operator="lessThan">
      <formula>$C$4</formula>
    </cfRule>
  </conditionalFormatting>
  <conditionalFormatting sqref="BU53">
    <cfRule type="cellIs" dxfId="3981" priority="2083" operator="lessThan">
      <formula>$C$4</formula>
    </cfRule>
  </conditionalFormatting>
  <conditionalFormatting sqref="BU54">
    <cfRule type="cellIs" dxfId="3980" priority="2084" operator="lessThan">
      <formula>$C$4</formula>
    </cfRule>
  </conditionalFormatting>
  <conditionalFormatting sqref="BU55">
    <cfRule type="cellIs" dxfId="3979" priority="2085" operator="lessThan">
      <formula>$C$4</formula>
    </cfRule>
  </conditionalFormatting>
  <conditionalFormatting sqref="BU56">
    <cfRule type="cellIs" dxfId="3978" priority="2086" operator="lessThan">
      <formula>$C$4</formula>
    </cfRule>
  </conditionalFormatting>
  <conditionalFormatting sqref="BU57">
    <cfRule type="cellIs" dxfId="3977" priority="2087" operator="lessThan">
      <formula>$C$4</formula>
    </cfRule>
  </conditionalFormatting>
  <conditionalFormatting sqref="BU58">
    <cfRule type="cellIs" dxfId="3976" priority="2088" operator="lessThan">
      <formula>$C$4</formula>
    </cfRule>
  </conditionalFormatting>
  <conditionalFormatting sqref="BU59">
    <cfRule type="cellIs" dxfId="3975" priority="2089" operator="lessThan">
      <formula>$C$4</formula>
    </cfRule>
  </conditionalFormatting>
  <conditionalFormatting sqref="BU60">
    <cfRule type="cellIs" dxfId="3974" priority="2090" operator="lessThan">
      <formula>$C$4</formula>
    </cfRule>
  </conditionalFormatting>
  <conditionalFormatting sqref="BV11">
    <cfRule type="cellIs" dxfId="3973" priority="2091" operator="lessThan">
      <formula>$C$4</formula>
    </cfRule>
  </conditionalFormatting>
  <conditionalFormatting sqref="BV12">
    <cfRule type="cellIs" dxfId="3972" priority="2092" operator="lessThan">
      <formula>$C$4</formula>
    </cfRule>
  </conditionalFormatting>
  <conditionalFormatting sqref="BV13">
    <cfRule type="cellIs" dxfId="3971" priority="2093" operator="lessThan">
      <formula>$C$4</formula>
    </cfRule>
  </conditionalFormatting>
  <conditionalFormatting sqref="BV14">
    <cfRule type="cellIs" dxfId="3970" priority="2094" operator="lessThan">
      <formula>$C$4</formula>
    </cfRule>
  </conditionalFormatting>
  <conditionalFormatting sqref="BV15">
    <cfRule type="cellIs" dxfId="3969" priority="2095" operator="lessThan">
      <formula>$C$4</formula>
    </cfRule>
  </conditionalFormatting>
  <conditionalFormatting sqref="BV16">
    <cfRule type="cellIs" dxfId="3968" priority="2096" operator="lessThan">
      <formula>$C$4</formula>
    </cfRule>
  </conditionalFormatting>
  <conditionalFormatting sqref="BV17">
    <cfRule type="cellIs" dxfId="3967" priority="2097" operator="lessThan">
      <formula>$C$4</formula>
    </cfRule>
  </conditionalFormatting>
  <conditionalFormatting sqref="BV18">
    <cfRule type="cellIs" dxfId="3966" priority="2098" operator="lessThan">
      <formula>$C$4</formula>
    </cfRule>
  </conditionalFormatting>
  <conditionalFormatting sqref="BV19">
    <cfRule type="cellIs" dxfId="3965" priority="2099" operator="lessThan">
      <formula>$C$4</formula>
    </cfRule>
  </conditionalFormatting>
  <conditionalFormatting sqref="BV20">
    <cfRule type="cellIs" dxfId="3964" priority="2100" operator="lessThan">
      <formula>$C$4</formula>
    </cfRule>
  </conditionalFormatting>
  <conditionalFormatting sqref="BV21">
    <cfRule type="cellIs" dxfId="3963" priority="2101" operator="lessThan">
      <formula>$C$4</formula>
    </cfRule>
  </conditionalFormatting>
  <conditionalFormatting sqref="BV22">
    <cfRule type="cellIs" dxfId="3962" priority="2102" operator="lessThan">
      <formula>$C$4</formula>
    </cfRule>
  </conditionalFormatting>
  <conditionalFormatting sqref="BV23">
    <cfRule type="cellIs" dxfId="3961" priority="2103" operator="lessThan">
      <formula>$C$4</formula>
    </cfRule>
  </conditionalFormatting>
  <conditionalFormatting sqref="BV24">
    <cfRule type="cellIs" dxfId="3960" priority="2104" operator="lessThan">
      <formula>$C$4</formula>
    </cfRule>
  </conditionalFormatting>
  <conditionalFormatting sqref="BV25">
    <cfRule type="cellIs" dxfId="3959" priority="2105" operator="lessThan">
      <formula>$C$4</formula>
    </cfRule>
  </conditionalFormatting>
  <conditionalFormatting sqref="BV26">
    <cfRule type="cellIs" dxfId="3958" priority="2106" operator="lessThan">
      <formula>$C$4</formula>
    </cfRule>
  </conditionalFormatting>
  <conditionalFormatting sqref="BV27">
    <cfRule type="cellIs" dxfId="3957" priority="2107" operator="lessThan">
      <formula>$C$4</formula>
    </cfRule>
  </conditionalFormatting>
  <conditionalFormatting sqref="BV28">
    <cfRule type="cellIs" dxfId="3956" priority="2108" operator="lessThan">
      <formula>$C$4</formula>
    </cfRule>
  </conditionalFormatting>
  <conditionalFormatting sqref="BV29">
    <cfRule type="cellIs" dxfId="3955" priority="2109" operator="lessThan">
      <formula>$C$4</formula>
    </cfRule>
  </conditionalFormatting>
  <conditionalFormatting sqref="BV30">
    <cfRule type="cellIs" dxfId="3954" priority="2110" operator="lessThan">
      <formula>$C$4</formula>
    </cfRule>
  </conditionalFormatting>
  <conditionalFormatting sqref="BV31">
    <cfRule type="cellIs" dxfId="3953" priority="2111" operator="lessThan">
      <formula>$C$4</formula>
    </cfRule>
  </conditionalFormatting>
  <conditionalFormatting sqref="BV32">
    <cfRule type="cellIs" dxfId="3952" priority="2112" operator="lessThan">
      <formula>$C$4</formula>
    </cfRule>
  </conditionalFormatting>
  <conditionalFormatting sqref="BV33">
    <cfRule type="cellIs" dxfId="3951" priority="2113" operator="lessThan">
      <formula>$C$4</formula>
    </cfRule>
  </conditionalFormatting>
  <conditionalFormatting sqref="BV34">
    <cfRule type="cellIs" dxfId="3950" priority="2114" operator="lessThan">
      <formula>$C$4</formula>
    </cfRule>
  </conditionalFormatting>
  <conditionalFormatting sqref="BV35">
    <cfRule type="cellIs" dxfId="3949" priority="2115" operator="lessThan">
      <formula>$C$4</formula>
    </cfRule>
  </conditionalFormatting>
  <conditionalFormatting sqref="BV36">
    <cfRule type="cellIs" dxfId="3948" priority="2116" operator="lessThan">
      <formula>$C$4</formula>
    </cfRule>
  </conditionalFormatting>
  <conditionalFormatting sqref="BV37">
    <cfRule type="cellIs" dxfId="3947" priority="2117" operator="lessThan">
      <formula>$C$4</formula>
    </cfRule>
  </conditionalFormatting>
  <conditionalFormatting sqref="BV38">
    <cfRule type="cellIs" dxfId="3946" priority="2118" operator="lessThan">
      <formula>$C$4</formula>
    </cfRule>
  </conditionalFormatting>
  <conditionalFormatting sqref="BV39">
    <cfRule type="cellIs" dxfId="3945" priority="2119" operator="lessThan">
      <formula>$C$4</formula>
    </cfRule>
  </conditionalFormatting>
  <conditionalFormatting sqref="BV40">
    <cfRule type="cellIs" dxfId="3944" priority="2120" operator="lessThan">
      <formula>$C$4</formula>
    </cfRule>
  </conditionalFormatting>
  <conditionalFormatting sqref="BV41">
    <cfRule type="cellIs" dxfId="3943" priority="2121" operator="lessThan">
      <formula>$C$4</formula>
    </cfRule>
  </conditionalFormatting>
  <conditionalFormatting sqref="BV42">
    <cfRule type="cellIs" dxfId="3942" priority="2122" operator="lessThan">
      <formula>$C$4</formula>
    </cfRule>
  </conditionalFormatting>
  <conditionalFormatting sqref="BV43">
    <cfRule type="cellIs" dxfId="3941" priority="2123" operator="lessThan">
      <formula>$C$4</formula>
    </cfRule>
  </conditionalFormatting>
  <conditionalFormatting sqref="BV44">
    <cfRule type="cellIs" dxfId="3940" priority="2124" operator="lessThan">
      <formula>$C$4</formula>
    </cfRule>
  </conditionalFormatting>
  <conditionalFormatting sqref="BV45">
    <cfRule type="cellIs" dxfId="3939" priority="2125" operator="lessThan">
      <formula>$C$4</formula>
    </cfRule>
  </conditionalFormatting>
  <conditionalFormatting sqref="BV46">
    <cfRule type="cellIs" dxfId="3938" priority="2126" operator="lessThan">
      <formula>$C$4</formula>
    </cfRule>
  </conditionalFormatting>
  <conditionalFormatting sqref="BV47">
    <cfRule type="cellIs" dxfId="3937" priority="2127" operator="lessThan">
      <formula>$C$4</formula>
    </cfRule>
  </conditionalFormatting>
  <conditionalFormatting sqref="BV48">
    <cfRule type="cellIs" dxfId="3936" priority="2128" operator="lessThan">
      <formula>$C$4</formula>
    </cfRule>
  </conditionalFormatting>
  <conditionalFormatting sqref="BV49">
    <cfRule type="cellIs" dxfId="3935" priority="2129" operator="lessThan">
      <formula>$C$4</formula>
    </cfRule>
  </conditionalFormatting>
  <conditionalFormatting sqref="BV50">
    <cfRule type="cellIs" dxfId="3934" priority="2130" operator="lessThan">
      <formula>$C$4</formula>
    </cfRule>
  </conditionalFormatting>
  <conditionalFormatting sqref="BV51">
    <cfRule type="cellIs" dxfId="3933" priority="2131" operator="lessThan">
      <formula>$C$4</formula>
    </cfRule>
  </conditionalFormatting>
  <conditionalFormatting sqref="BV52">
    <cfRule type="cellIs" dxfId="3932" priority="2132" operator="lessThan">
      <formula>$C$4</formula>
    </cfRule>
  </conditionalFormatting>
  <conditionalFormatting sqref="BV53">
    <cfRule type="cellIs" dxfId="3931" priority="2133" operator="lessThan">
      <formula>$C$4</formula>
    </cfRule>
  </conditionalFormatting>
  <conditionalFormatting sqref="BV54">
    <cfRule type="cellIs" dxfId="3930" priority="2134" operator="lessThan">
      <formula>$C$4</formula>
    </cfRule>
  </conditionalFormatting>
  <conditionalFormatting sqref="BV55">
    <cfRule type="cellIs" dxfId="3929" priority="2135" operator="lessThan">
      <formula>$C$4</formula>
    </cfRule>
  </conditionalFormatting>
  <conditionalFormatting sqref="BV56">
    <cfRule type="cellIs" dxfId="3928" priority="2136" operator="lessThan">
      <formula>$C$4</formula>
    </cfRule>
  </conditionalFormatting>
  <conditionalFormatting sqref="BV57">
    <cfRule type="cellIs" dxfId="3927" priority="2137" operator="lessThan">
      <formula>$C$4</formula>
    </cfRule>
  </conditionalFormatting>
  <conditionalFormatting sqref="BV58">
    <cfRule type="cellIs" dxfId="3926" priority="2138" operator="lessThan">
      <formula>$C$4</formula>
    </cfRule>
  </conditionalFormatting>
  <conditionalFormatting sqref="BV59">
    <cfRule type="cellIs" dxfId="3925" priority="2139" operator="lessThan">
      <formula>$C$4</formula>
    </cfRule>
  </conditionalFormatting>
  <conditionalFormatting sqref="BV60">
    <cfRule type="cellIs" dxfId="3924" priority="2140" operator="lessThan">
      <formula>$C$4</formula>
    </cfRule>
  </conditionalFormatting>
  <conditionalFormatting sqref="BW45">
    <cfRule type="cellIs" dxfId="3923" priority="2175" operator="lessThan">
      <formula>$C$4</formula>
    </cfRule>
  </conditionalFormatting>
  <conditionalFormatting sqref="BW46">
    <cfRule type="cellIs" dxfId="3922" priority="2176" operator="lessThan">
      <formula>$C$4</formula>
    </cfRule>
  </conditionalFormatting>
  <conditionalFormatting sqref="BW47">
    <cfRule type="cellIs" dxfId="3921" priority="2177" operator="lessThan">
      <formula>$C$4</formula>
    </cfRule>
  </conditionalFormatting>
  <conditionalFormatting sqref="BW48">
    <cfRule type="cellIs" dxfId="3920" priority="2178" operator="lessThan">
      <formula>$C$4</formula>
    </cfRule>
  </conditionalFormatting>
  <conditionalFormatting sqref="BW49">
    <cfRule type="cellIs" dxfId="3919" priority="2179" operator="lessThan">
      <formula>$C$4</formula>
    </cfRule>
  </conditionalFormatting>
  <conditionalFormatting sqref="BW50">
    <cfRule type="cellIs" dxfId="3918" priority="2180" operator="lessThan">
      <formula>$C$4</formula>
    </cfRule>
  </conditionalFormatting>
  <conditionalFormatting sqref="BW51">
    <cfRule type="cellIs" dxfId="3917" priority="2181" operator="lessThan">
      <formula>$C$4</formula>
    </cfRule>
  </conditionalFormatting>
  <conditionalFormatting sqref="BW52">
    <cfRule type="cellIs" dxfId="3916" priority="2182" operator="lessThan">
      <formula>$C$4</formula>
    </cfRule>
  </conditionalFormatting>
  <conditionalFormatting sqref="BW53">
    <cfRule type="cellIs" dxfId="3915" priority="2183" operator="lessThan">
      <formula>$C$4</formula>
    </cfRule>
  </conditionalFormatting>
  <conditionalFormatting sqref="BW54">
    <cfRule type="cellIs" dxfId="3914" priority="2184" operator="lessThan">
      <formula>$C$4</formula>
    </cfRule>
  </conditionalFormatting>
  <conditionalFormatting sqref="BW55">
    <cfRule type="cellIs" dxfId="3913" priority="2185" operator="lessThan">
      <formula>$C$4</formula>
    </cfRule>
  </conditionalFormatting>
  <conditionalFormatting sqref="BW56">
    <cfRule type="cellIs" dxfId="3912" priority="2186" operator="lessThan">
      <formula>$C$4</formula>
    </cfRule>
  </conditionalFormatting>
  <conditionalFormatting sqref="BW57">
    <cfRule type="cellIs" dxfId="3911" priority="2187" operator="lessThan">
      <formula>$C$4</formula>
    </cfRule>
  </conditionalFormatting>
  <conditionalFormatting sqref="BW58">
    <cfRule type="cellIs" dxfId="3910" priority="2188" operator="lessThan">
      <formula>$C$4</formula>
    </cfRule>
  </conditionalFormatting>
  <conditionalFormatting sqref="BW59">
    <cfRule type="cellIs" dxfId="3909" priority="2189" operator="lessThan">
      <formula>$C$4</formula>
    </cfRule>
  </conditionalFormatting>
  <conditionalFormatting sqref="BW60">
    <cfRule type="cellIs" dxfId="3908" priority="2190" operator="lessThan">
      <formula>$C$4</formula>
    </cfRule>
  </conditionalFormatting>
  <conditionalFormatting sqref="BX11">
    <cfRule type="cellIs" dxfId="3907" priority="2191" operator="lessThan">
      <formula>$C$4</formula>
    </cfRule>
  </conditionalFormatting>
  <conditionalFormatting sqref="BX12">
    <cfRule type="cellIs" dxfId="3906" priority="2192" operator="lessThan">
      <formula>$C$4</formula>
    </cfRule>
  </conditionalFormatting>
  <conditionalFormatting sqref="BX13">
    <cfRule type="cellIs" dxfId="3905" priority="2193" operator="lessThan">
      <formula>$C$4</formula>
    </cfRule>
  </conditionalFormatting>
  <conditionalFormatting sqref="BX14">
    <cfRule type="cellIs" dxfId="3904" priority="2194" operator="lessThan">
      <formula>$C$4</formula>
    </cfRule>
  </conditionalFormatting>
  <conditionalFormatting sqref="BX15">
    <cfRule type="cellIs" dxfId="3903" priority="2195" operator="lessThan">
      <formula>$C$4</formula>
    </cfRule>
  </conditionalFormatting>
  <conditionalFormatting sqref="BX16">
    <cfRule type="cellIs" dxfId="3902" priority="2196" operator="lessThan">
      <formula>$C$4</formula>
    </cfRule>
  </conditionalFormatting>
  <conditionalFormatting sqref="BX17">
    <cfRule type="cellIs" dxfId="3901" priority="2197" operator="lessThan">
      <formula>$C$4</formula>
    </cfRule>
  </conditionalFormatting>
  <conditionalFormatting sqref="BX18">
    <cfRule type="cellIs" dxfId="3900" priority="2198" operator="lessThan">
      <formula>$C$4</formula>
    </cfRule>
  </conditionalFormatting>
  <conditionalFormatting sqref="BX19">
    <cfRule type="cellIs" dxfId="3899" priority="2199" operator="lessThan">
      <formula>$C$4</formula>
    </cfRule>
  </conditionalFormatting>
  <conditionalFormatting sqref="BX20">
    <cfRule type="cellIs" dxfId="3898" priority="2200" operator="lessThan">
      <formula>$C$4</formula>
    </cfRule>
  </conditionalFormatting>
  <conditionalFormatting sqref="BX21">
    <cfRule type="cellIs" dxfId="3897" priority="2201" operator="lessThan">
      <formula>$C$4</formula>
    </cfRule>
  </conditionalFormatting>
  <conditionalFormatting sqref="BX22">
    <cfRule type="cellIs" dxfId="3896" priority="2202" operator="lessThan">
      <formula>$C$4</formula>
    </cfRule>
  </conditionalFormatting>
  <conditionalFormatting sqref="BX23">
    <cfRule type="cellIs" dxfId="3895" priority="2203" operator="lessThan">
      <formula>$C$4</formula>
    </cfRule>
  </conditionalFormatting>
  <conditionalFormatting sqref="BX24">
    <cfRule type="cellIs" dxfId="3894" priority="2204" operator="lessThan">
      <formula>$C$4</formula>
    </cfRule>
  </conditionalFormatting>
  <conditionalFormatting sqref="BX25">
    <cfRule type="cellIs" dxfId="3893" priority="2205" operator="lessThan">
      <formula>$C$4</formula>
    </cfRule>
  </conditionalFormatting>
  <conditionalFormatting sqref="BX26">
    <cfRule type="cellIs" dxfId="3892" priority="2206" operator="lessThan">
      <formula>$C$4</formula>
    </cfRule>
  </conditionalFormatting>
  <conditionalFormatting sqref="BX27">
    <cfRule type="cellIs" dxfId="3891" priority="2207" operator="lessThan">
      <formula>$C$4</formula>
    </cfRule>
  </conditionalFormatting>
  <conditionalFormatting sqref="BX28">
    <cfRule type="cellIs" dxfId="3890" priority="2208" operator="lessThan">
      <formula>$C$4</formula>
    </cfRule>
  </conditionalFormatting>
  <conditionalFormatting sqref="BX29">
    <cfRule type="cellIs" dxfId="3889" priority="2209" operator="lessThan">
      <formula>$C$4</formula>
    </cfRule>
  </conditionalFormatting>
  <conditionalFormatting sqref="BX30">
    <cfRule type="cellIs" dxfId="3888" priority="2210" operator="lessThan">
      <formula>$C$4</formula>
    </cfRule>
  </conditionalFormatting>
  <conditionalFormatting sqref="BX31">
    <cfRule type="cellIs" dxfId="3887" priority="2211" operator="lessThan">
      <formula>$C$4</formula>
    </cfRule>
  </conditionalFormatting>
  <conditionalFormatting sqref="BX32">
    <cfRule type="cellIs" dxfId="3886" priority="2212" operator="lessThan">
      <formula>$C$4</formula>
    </cfRule>
  </conditionalFormatting>
  <conditionalFormatting sqref="BX33">
    <cfRule type="cellIs" dxfId="3885" priority="2213" operator="lessThan">
      <formula>$C$4</formula>
    </cfRule>
  </conditionalFormatting>
  <conditionalFormatting sqref="BX34">
    <cfRule type="cellIs" dxfId="3884" priority="2214" operator="lessThan">
      <formula>$C$4</formula>
    </cfRule>
  </conditionalFormatting>
  <conditionalFormatting sqref="BX35">
    <cfRule type="cellIs" dxfId="3883" priority="2215" operator="lessThan">
      <formula>$C$4</formula>
    </cfRule>
  </conditionalFormatting>
  <conditionalFormatting sqref="BX36">
    <cfRule type="cellIs" dxfId="3882" priority="2216" operator="lessThan">
      <formula>$C$4</formula>
    </cfRule>
  </conditionalFormatting>
  <conditionalFormatting sqref="BX37">
    <cfRule type="cellIs" dxfId="3881" priority="2217" operator="lessThan">
      <formula>$C$4</formula>
    </cfRule>
  </conditionalFormatting>
  <conditionalFormatting sqref="BX38">
    <cfRule type="cellIs" dxfId="3880" priority="2218" operator="lessThan">
      <formula>$C$4</formula>
    </cfRule>
  </conditionalFormatting>
  <conditionalFormatting sqref="BX39">
    <cfRule type="cellIs" dxfId="3879" priority="2219" operator="lessThan">
      <formula>$C$4</formula>
    </cfRule>
  </conditionalFormatting>
  <conditionalFormatting sqref="BX40">
    <cfRule type="cellIs" dxfId="3878" priority="2220" operator="lessThan">
      <formula>$C$4</formula>
    </cfRule>
  </conditionalFormatting>
  <conditionalFormatting sqref="BX41">
    <cfRule type="cellIs" dxfId="3877" priority="2221" operator="lessThan">
      <formula>$C$4</formula>
    </cfRule>
  </conditionalFormatting>
  <conditionalFormatting sqref="BX42">
    <cfRule type="cellIs" dxfId="3876" priority="2222" operator="lessThan">
      <formula>$C$4</formula>
    </cfRule>
  </conditionalFormatting>
  <conditionalFormatting sqref="BX43">
    <cfRule type="cellIs" dxfId="3875" priority="2223" operator="lessThan">
      <formula>$C$4</formula>
    </cfRule>
  </conditionalFormatting>
  <conditionalFormatting sqref="BX44">
    <cfRule type="cellIs" dxfId="3874" priority="2224" operator="lessThan">
      <formula>$C$4</formula>
    </cfRule>
  </conditionalFormatting>
  <conditionalFormatting sqref="BX45">
    <cfRule type="cellIs" dxfId="3873" priority="2225" operator="lessThan">
      <formula>$C$4</formula>
    </cfRule>
  </conditionalFormatting>
  <conditionalFormatting sqref="BX46">
    <cfRule type="cellIs" dxfId="3872" priority="2226" operator="lessThan">
      <formula>$C$4</formula>
    </cfRule>
  </conditionalFormatting>
  <conditionalFormatting sqref="BX47">
    <cfRule type="cellIs" dxfId="3871" priority="2227" operator="lessThan">
      <formula>$C$4</formula>
    </cfRule>
  </conditionalFormatting>
  <conditionalFormatting sqref="BX48">
    <cfRule type="cellIs" dxfId="3870" priority="2228" operator="lessThan">
      <formula>$C$4</formula>
    </cfRule>
  </conditionalFormatting>
  <conditionalFormatting sqref="BX49">
    <cfRule type="cellIs" dxfId="3869" priority="2229" operator="lessThan">
      <formula>$C$4</formula>
    </cfRule>
  </conditionalFormatting>
  <conditionalFormatting sqref="BX50">
    <cfRule type="cellIs" dxfId="3868" priority="2230" operator="lessThan">
      <formula>$C$4</formula>
    </cfRule>
  </conditionalFormatting>
  <conditionalFormatting sqref="BX51">
    <cfRule type="cellIs" dxfId="3867" priority="2231" operator="lessThan">
      <formula>$C$4</formula>
    </cfRule>
  </conditionalFormatting>
  <conditionalFormatting sqref="BX52">
    <cfRule type="cellIs" dxfId="3866" priority="2232" operator="lessThan">
      <formula>$C$4</formula>
    </cfRule>
  </conditionalFormatting>
  <conditionalFormatting sqref="BX53">
    <cfRule type="cellIs" dxfId="3865" priority="2233" operator="lessThan">
      <formula>$C$4</formula>
    </cfRule>
  </conditionalFormatting>
  <conditionalFormatting sqref="BX54">
    <cfRule type="cellIs" dxfId="3864" priority="2234" operator="lessThan">
      <formula>$C$4</formula>
    </cfRule>
  </conditionalFormatting>
  <conditionalFormatting sqref="BX55">
    <cfRule type="cellIs" dxfId="3863" priority="2235" operator="lessThan">
      <formula>$C$4</formula>
    </cfRule>
  </conditionalFormatting>
  <conditionalFormatting sqref="BX56">
    <cfRule type="cellIs" dxfId="3862" priority="2236" operator="lessThan">
      <formula>$C$4</formula>
    </cfRule>
  </conditionalFormatting>
  <conditionalFormatting sqref="BX57">
    <cfRule type="cellIs" dxfId="3861" priority="2237" operator="lessThan">
      <formula>$C$4</formula>
    </cfRule>
  </conditionalFormatting>
  <conditionalFormatting sqref="BX58">
    <cfRule type="cellIs" dxfId="3860" priority="2238" operator="lessThan">
      <formula>$C$4</formula>
    </cfRule>
  </conditionalFormatting>
  <conditionalFormatting sqref="BX59">
    <cfRule type="cellIs" dxfId="3859" priority="2239" operator="lessThan">
      <formula>$C$4</formula>
    </cfRule>
  </conditionalFormatting>
  <conditionalFormatting sqref="BX60">
    <cfRule type="cellIs" dxfId="3858" priority="2240" operator="lessThan">
      <formula>$C$4</formula>
    </cfRule>
  </conditionalFormatting>
  <conditionalFormatting sqref="BY11">
    <cfRule type="cellIs" dxfId="3857" priority="2241" operator="lessThan">
      <formula>$C$4</formula>
    </cfRule>
  </conditionalFormatting>
  <conditionalFormatting sqref="BY12">
    <cfRule type="cellIs" dxfId="3856" priority="2242" operator="lessThan">
      <formula>$C$4</formula>
    </cfRule>
  </conditionalFormatting>
  <conditionalFormatting sqref="BY13">
    <cfRule type="cellIs" dxfId="3855" priority="2243" operator="lessThan">
      <formula>$C$4</formula>
    </cfRule>
  </conditionalFormatting>
  <conditionalFormatting sqref="BY14">
    <cfRule type="cellIs" dxfId="3854" priority="2244" operator="lessThan">
      <formula>$C$4</formula>
    </cfRule>
  </conditionalFormatting>
  <conditionalFormatting sqref="BY15">
    <cfRule type="cellIs" dxfId="3853" priority="2245" operator="lessThan">
      <formula>$C$4</formula>
    </cfRule>
  </conditionalFormatting>
  <conditionalFormatting sqref="BY16">
    <cfRule type="cellIs" dxfId="3852" priority="2246" operator="lessThan">
      <formula>$C$4</formula>
    </cfRule>
  </conditionalFormatting>
  <conditionalFormatting sqref="BY17">
    <cfRule type="cellIs" dxfId="3851" priority="2247" operator="lessThan">
      <formula>$C$4</formula>
    </cfRule>
  </conditionalFormatting>
  <conditionalFormatting sqref="BY18">
    <cfRule type="cellIs" dxfId="3850" priority="2248" operator="lessThan">
      <formula>$C$4</formula>
    </cfRule>
  </conditionalFormatting>
  <conditionalFormatting sqref="BY19">
    <cfRule type="cellIs" dxfId="3849" priority="2249" operator="lessThan">
      <formula>$C$4</formula>
    </cfRule>
  </conditionalFormatting>
  <conditionalFormatting sqref="BY20">
    <cfRule type="cellIs" dxfId="3848" priority="2250" operator="lessThan">
      <formula>$C$4</formula>
    </cfRule>
  </conditionalFormatting>
  <conditionalFormatting sqref="BY21">
    <cfRule type="cellIs" dxfId="3847" priority="2251" operator="lessThan">
      <formula>$C$4</formula>
    </cfRule>
  </conditionalFormatting>
  <conditionalFormatting sqref="BY22">
    <cfRule type="cellIs" dxfId="3846" priority="2252" operator="lessThan">
      <formula>$C$4</formula>
    </cfRule>
  </conditionalFormatting>
  <conditionalFormatting sqref="BY23">
    <cfRule type="cellIs" dxfId="3845" priority="2253" operator="lessThan">
      <formula>$C$4</formula>
    </cfRule>
  </conditionalFormatting>
  <conditionalFormatting sqref="BY24">
    <cfRule type="cellIs" dxfId="3844" priority="2254" operator="lessThan">
      <formula>$C$4</formula>
    </cfRule>
  </conditionalFormatting>
  <conditionalFormatting sqref="BY25">
    <cfRule type="cellIs" dxfId="3843" priority="2255" operator="lessThan">
      <formula>$C$4</formula>
    </cfRule>
  </conditionalFormatting>
  <conditionalFormatting sqref="BY26">
    <cfRule type="cellIs" dxfId="3842" priority="2256" operator="lessThan">
      <formula>$C$4</formula>
    </cfRule>
  </conditionalFormatting>
  <conditionalFormatting sqref="BY27">
    <cfRule type="cellIs" dxfId="3841" priority="2257" operator="lessThan">
      <formula>$C$4</formula>
    </cfRule>
  </conditionalFormatting>
  <conditionalFormatting sqref="BY28">
    <cfRule type="cellIs" dxfId="3840" priority="2258" operator="lessThan">
      <formula>$C$4</formula>
    </cfRule>
  </conditionalFormatting>
  <conditionalFormatting sqref="BY29">
    <cfRule type="cellIs" dxfId="3839" priority="2259" operator="lessThan">
      <formula>$C$4</formula>
    </cfRule>
  </conditionalFormatting>
  <conditionalFormatting sqref="BY30">
    <cfRule type="cellIs" dxfId="3838" priority="2260" operator="lessThan">
      <formula>$C$4</formula>
    </cfRule>
  </conditionalFormatting>
  <conditionalFormatting sqref="BY31">
    <cfRule type="cellIs" dxfId="3837" priority="2261" operator="lessThan">
      <formula>$C$4</formula>
    </cfRule>
  </conditionalFormatting>
  <conditionalFormatting sqref="BY32">
    <cfRule type="cellIs" dxfId="3836" priority="2262" operator="lessThan">
      <formula>$C$4</formula>
    </cfRule>
  </conditionalFormatting>
  <conditionalFormatting sqref="BY33">
    <cfRule type="cellIs" dxfId="3835" priority="2263" operator="lessThan">
      <formula>$C$4</formula>
    </cfRule>
  </conditionalFormatting>
  <conditionalFormatting sqref="BY34">
    <cfRule type="cellIs" dxfId="3834" priority="2264" operator="lessThan">
      <formula>$C$4</formula>
    </cfRule>
  </conditionalFormatting>
  <conditionalFormatting sqref="BY35">
    <cfRule type="cellIs" dxfId="3833" priority="2265" operator="lessThan">
      <formula>$C$4</formula>
    </cfRule>
  </conditionalFormatting>
  <conditionalFormatting sqref="BY36">
    <cfRule type="cellIs" dxfId="3832" priority="2266" operator="lessThan">
      <formula>$C$4</formula>
    </cfRule>
  </conditionalFormatting>
  <conditionalFormatting sqref="BY37">
    <cfRule type="cellIs" dxfId="3831" priority="2267" operator="lessThan">
      <formula>$C$4</formula>
    </cfRule>
  </conditionalFormatting>
  <conditionalFormatting sqref="BY38">
    <cfRule type="cellIs" dxfId="3830" priority="2268" operator="lessThan">
      <formula>$C$4</formula>
    </cfRule>
  </conditionalFormatting>
  <conditionalFormatting sqref="BY39">
    <cfRule type="cellIs" dxfId="3829" priority="2269" operator="lessThan">
      <formula>$C$4</formula>
    </cfRule>
  </conditionalFormatting>
  <conditionalFormatting sqref="BY40">
    <cfRule type="cellIs" dxfId="3828" priority="2270" operator="lessThan">
      <formula>$C$4</formula>
    </cfRule>
  </conditionalFormatting>
  <conditionalFormatting sqref="BY41">
    <cfRule type="cellIs" dxfId="3827" priority="2271" operator="lessThan">
      <formula>$C$4</formula>
    </cfRule>
  </conditionalFormatting>
  <conditionalFormatting sqref="BY42">
    <cfRule type="cellIs" dxfId="3826" priority="2272" operator="lessThan">
      <formula>$C$4</formula>
    </cfRule>
  </conditionalFormatting>
  <conditionalFormatting sqref="BY43">
    <cfRule type="cellIs" dxfId="3825" priority="2273" operator="lessThan">
      <formula>$C$4</formula>
    </cfRule>
  </conditionalFormatting>
  <conditionalFormatting sqref="BY44">
    <cfRule type="cellIs" dxfId="3824" priority="2274" operator="lessThan">
      <formula>$C$4</formula>
    </cfRule>
  </conditionalFormatting>
  <conditionalFormatting sqref="BY45">
    <cfRule type="cellIs" dxfId="3823" priority="2275" operator="lessThan">
      <formula>$C$4</formula>
    </cfRule>
  </conditionalFormatting>
  <conditionalFormatting sqref="BY46">
    <cfRule type="cellIs" dxfId="3822" priority="2276" operator="lessThan">
      <formula>$C$4</formula>
    </cfRule>
  </conditionalFormatting>
  <conditionalFormatting sqref="BY47">
    <cfRule type="cellIs" dxfId="3821" priority="2277" operator="lessThan">
      <formula>$C$4</formula>
    </cfRule>
  </conditionalFormatting>
  <conditionalFormatting sqref="BY48">
    <cfRule type="cellIs" dxfId="3820" priority="2278" operator="lessThan">
      <formula>$C$4</formula>
    </cfRule>
  </conditionalFormatting>
  <conditionalFormatting sqref="BY49">
    <cfRule type="cellIs" dxfId="3819" priority="2279" operator="lessThan">
      <formula>$C$4</formula>
    </cfRule>
  </conditionalFormatting>
  <conditionalFormatting sqref="BY50">
    <cfRule type="cellIs" dxfId="3818" priority="2280" operator="lessThan">
      <formula>$C$4</formula>
    </cfRule>
  </conditionalFormatting>
  <conditionalFormatting sqref="BY51">
    <cfRule type="cellIs" dxfId="3817" priority="2281" operator="lessThan">
      <formula>$C$4</formula>
    </cfRule>
  </conditionalFormatting>
  <conditionalFormatting sqref="BY52">
    <cfRule type="cellIs" dxfId="3816" priority="2282" operator="lessThan">
      <formula>$C$4</formula>
    </cfRule>
  </conditionalFormatting>
  <conditionalFormatting sqref="BY53">
    <cfRule type="cellIs" dxfId="3815" priority="2283" operator="lessThan">
      <formula>$C$4</formula>
    </cfRule>
  </conditionalFormatting>
  <conditionalFormatting sqref="BY54">
    <cfRule type="cellIs" dxfId="3814" priority="2284" operator="lessThan">
      <formula>$C$4</formula>
    </cfRule>
  </conditionalFormatting>
  <conditionalFormatting sqref="BY55">
    <cfRule type="cellIs" dxfId="3813" priority="2285" operator="lessThan">
      <formula>$C$4</formula>
    </cfRule>
  </conditionalFormatting>
  <conditionalFormatting sqref="BY56">
    <cfRule type="cellIs" dxfId="3812" priority="2286" operator="lessThan">
      <formula>$C$4</formula>
    </cfRule>
  </conditionalFormatting>
  <conditionalFormatting sqref="BY57">
    <cfRule type="cellIs" dxfId="3811" priority="2287" operator="lessThan">
      <formula>$C$4</formula>
    </cfRule>
  </conditionalFormatting>
  <conditionalFormatting sqref="BY58">
    <cfRule type="cellIs" dxfId="3810" priority="2288" operator="lessThan">
      <formula>$C$4</formula>
    </cfRule>
  </conditionalFormatting>
  <conditionalFormatting sqref="BY59">
    <cfRule type="cellIs" dxfId="3809" priority="2289" operator="lessThan">
      <formula>$C$4</formula>
    </cfRule>
  </conditionalFormatting>
  <conditionalFormatting sqref="BY60">
    <cfRule type="cellIs" dxfId="3808" priority="2290" operator="lessThan">
      <formula>$C$4</formula>
    </cfRule>
  </conditionalFormatting>
  <conditionalFormatting sqref="BZ11">
    <cfRule type="cellIs" dxfId="3807" priority="2291" operator="lessThan">
      <formula>$C$4</formula>
    </cfRule>
  </conditionalFormatting>
  <conditionalFormatting sqref="BZ12">
    <cfRule type="cellIs" dxfId="3806" priority="2292" operator="lessThan">
      <formula>$C$4</formula>
    </cfRule>
  </conditionalFormatting>
  <conditionalFormatting sqref="BZ13">
    <cfRule type="cellIs" dxfId="3805" priority="2293" operator="lessThan">
      <formula>$C$4</formula>
    </cfRule>
  </conditionalFormatting>
  <conditionalFormatting sqref="BZ14">
    <cfRule type="cellIs" dxfId="3804" priority="2294" operator="lessThan">
      <formula>$C$4</formula>
    </cfRule>
  </conditionalFormatting>
  <conditionalFormatting sqref="BZ15">
    <cfRule type="cellIs" dxfId="3803" priority="2295" operator="lessThan">
      <formula>$C$4</formula>
    </cfRule>
  </conditionalFormatting>
  <conditionalFormatting sqref="BZ16">
    <cfRule type="cellIs" dxfId="3802" priority="2296" operator="lessThan">
      <formula>$C$4</formula>
    </cfRule>
  </conditionalFormatting>
  <conditionalFormatting sqref="BZ17">
    <cfRule type="cellIs" dxfId="3801" priority="2297" operator="lessThan">
      <formula>$C$4</formula>
    </cfRule>
  </conditionalFormatting>
  <conditionalFormatting sqref="BZ18">
    <cfRule type="cellIs" dxfId="3800" priority="2298" operator="lessThan">
      <formula>$C$4</formula>
    </cfRule>
  </conditionalFormatting>
  <conditionalFormatting sqref="BZ19">
    <cfRule type="cellIs" dxfId="3799" priority="2299" operator="lessThan">
      <formula>$C$4</formula>
    </cfRule>
  </conditionalFormatting>
  <conditionalFormatting sqref="BZ20">
    <cfRule type="cellIs" dxfId="3798" priority="2300" operator="lessThan">
      <formula>$C$4</formula>
    </cfRule>
  </conditionalFormatting>
  <conditionalFormatting sqref="BZ21">
    <cfRule type="cellIs" dxfId="3797" priority="2301" operator="lessThan">
      <formula>$C$4</formula>
    </cfRule>
  </conditionalFormatting>
  <conditionalFormatting sqref="BZ22">
    <cfRule type="cellIs" dxfId="3796" priority="2302" operator="lessThan">
      <formula>$C$4</formula>
    </cfRule>
  </conditionalFormatting>
  <conditionalFormatting sqref="BZ23">
    <cfRule type="cellIs" dxfId="3795" priority="2303" operator="lessThan">
      <formula>$C$4</formula>
    </cfRule>
  </conditionalFormatting>
  <conditionalFormatting sqref="BZ24">
    <cfRule type="cellIs" dxfId="3794" priority="2304" operator="lessThan">
      <formula>$C$4</formula>
    </cfRule>
  </conditionalFormatting>
  <conditionalFormatting sqref="BZ25">
    <cfRule type="cellIs" dxfId="3793" priority="2305" operator="lessThan">
      <formula>$C$4</formula>
    </cfRule>
  </conditionalFormatting>
  <conditionalFormatting sqref="BZ26">
    <cfRule type="cellIs" dxfId="3792" priority="2306" operator="lessThan">
      <formula>$C$4</formula>
    </cfRule>
  </conditionalFormatting>
  <conditionalFormatting sqref="BZ27">
    <cfRule type="cellIs" dxfId="3791" priority="2307" operator="lessThan">
      <formula>$C$4</formula>
    </cfRule>
  </conditionalFormatting>
  <conditionalFormatting sqref="BZ28">
    <cfRule type="cellIs" dxfId="3790" priority="2308" operator="lessThan">
      <formula>$C$4</formula>
    </cfRule>
  </conditionalFormatting>
  <conditionalFormatting sqref="BZ29">
    <cfRule type="cellIs" dxfId="3789" priority="2309" operator="lessThan">
      <formula>$C$4</formula>
    </cfRule>
  </conditionalFormatting>
  <conditionalFormatting sqref="BZ30">
    <cfRule type="cellIs" dxfId="3788" priority="2310" operator="lessThan">
      <formula>$C$4</formula>
    </cfRule>
  </conditionalFormatting>
  <conditionalFormatting sqref="BZ31">
    <cfRule type="cellIs" dxfId="3787" priority="2311" operator="lessThan">
      <formula>$C$4</formula>
    </cfRule>
  </conditionalFormatting>
  <conditionalFormatting sqref="BZ32">
    <cfRule type="cellIs" dxfId="3786" priority="2312" operator="lessThan">
      <formula>$C$4</formula>
    </cfRule>
  </conditionalFormatting>
  <conditionalFormatting sqref="BZ33">
    <cfRule type="cellIs" dxfId="3785" priority="2313" operator="lessThan">
      <formula>$C$4</formula>
    </cfRule>
  </conditionalFormatting>
  <conditionalFormatting sqref="BZ34">
    <cfRule type="cellIs" dxfId="3784" priority="2314" operator="lessThan">
      <formula>$C$4</formula>
    </cfRule>
  </conditionalFormatting>
  <conditionalFormatting sqref="BZ35">
    <cfRule type="cellIs" dxfId="3783" priority="2315" operator="lessThan">
      <formula>$C$4</formula>
    </cfRule>
  </conditionalFormatting>
  <conditionalFormatting sqref="BZ36">
    <cfRule type="cellIs" dxfId="3782" priority="2316" operator="lessThan">
      <formula>$C$4</formula>
    </cfRule>
  </conditionalFormatting>
  <conditionalFormatting sqref="BZ37">
    <cfRule type="cellIs" dxfId="3781" priority="2317" operator="lessThan">
      <formula>$C$4</formula>
    </cfRule>
  </conditionalFormatting>
  <conditionalFormatting sqref="BZ38">
    <cfRule type="cellIs" dxfId="3780" priority="2318" operator="lessThan">
      <formula>$C$4</formula>
    </cfRule>
  </conditionalFormatting>
  <conditionalFormatting sqref="BZ39">
    <cfRule type="cellIs" dxfId="3779" priority="2319" operator="lessThan">
      <formula>$C$4</formula>
    </cfRule>
  </conditionalFormatting>
  <conditionalFormatting sqref="BZ40">
    <cfRule type="cellIs" dxfId="3778" priority="2320" operator="lessThan">
      <formula>$C$4</formula>
    </cfRule>
  </conditionalFormatting>
  <conditionalFormatting sqref="BZ41">
    <cfRule type="cellIs" dxfId="3777" priority="2321" operator="lessThan">
      <formula>$C$4</formula>
    </cfRule>
  </conditionalFormatting>
  <conditionalFormatting sqref="BZ42">
    <cfRule type="cellIs" dxfId="3776" priority="2322" operator="lessThan">
      <formula>$C$4</formula>
    </cfRule>
  </conditionalFormatting>
  <conditionalFormatting sqref="BZ43">
    <cfRule type="cellIs" dxfId="3775" priority="2323" operator="lessThan">
      <formula>$C$4</formula>
    </cfRule>
  </conditionalFormatting>
  <conditionalFormatting sqref="BZ44">
    <cfRule type="cellIs" dxfId="3774" priority="2324" operator="lessThan">
      <formula>$C$4</formula>
    </cfRule>
  </conditionalFormatting>
  <conditionalFormatting sqref="BZ45">
    <cfRule type="cellIs" dxfId="3773" priority="2325" operator="lessThan">
      <formula>$C$4</formula>
    </cfRule>
  </conditionalFormatting>
  <conditionalFormatting sqref="BZ46">
    <cfRule type="cellIs" dxfId="3772" priority="2326" operator="lessThan">
      <formula>$C$4</formula>
    </cfRule>
  </conditionalFormatting>
  <conditionalFormatting sqref="BZ47">
    <cfRule type="cellIs" dxfId="3771" priority="2327" operator="lessThan">
      <formula>$C$4</formula>
    </cfRule>
  </conditionalFormatting>
  <conditionalFormatting sqref="BZ48">
    <cfRule type="cellIs" dxfId="3770" priority="2328" operator="lessThan">
      <formula>$C$4</formula>
    </cfRule>
  </conditionalFormatting>
  <conditionalFormatting sqref="BZ49">
    <cfRule type="cellIs" dxfId="3769" priority="2329" operator="lessThan">
      <formula>$C$4</formula>
    </cfRule>
  </conditionalFormatting>
  <conditionalFormatting sqref="BZ50">
    <cfRule type="cellIs" dxfId="3768" priority="2330" operator="lessThan">
      <formula>$C$4</formula>
    </cfRule>
  </conditionalFormatting>
  <conditionalFormatting sqref="BZ51">
    <cfRule type="cellIs" dxfId="3767" priority="2331" operator="lessThan">
      <formula>$C$4</formula>
    </cfRule>
  </conditionalFormatting>
  <conditionalFormatting sqref="BZ52">
    <cfRule type="cellIs" dxfId="3766" priority="2332" operator="lessThan">
      <formula>$C$4</formula>
    </cfRule>
  </conditionalFormatting>
  <conditionalFormatting sqref="BZ53">
    <cfRule type="cellIs" dxfId="3765" priority="2333" operator="lessThan">
      <formula>$C$4</formula>
    </cfRule>
  </conditionalFormatting>
  <conditionalFormatting sqref="BZ54">
    <cfRule type="cellIs" dxfId="3764" priority="2334" operator="lessThan">
      <formula>$C$4</formula>
    </cfRule>
  </conditionalFormatting>
  <conditionalFormatting sqref="BZ55">
    <cfRule type="cellIs" dxfId="3763" priority="2335" operator="lessThan">
      <formula>$C$4</formula>
    </cfRule>
  </conditionalFormatting>
  <conditionalFormatting sqref="BZ56">
    <cfRule type="cellIs" dxfId="3762" priority="2336" operator="lessThan">
      <formula>$C$4</formula>
    </cfRule>
  </conditionalFormatting>
  <conditionalFormatting sqref="BZ57">
    <cfRule type="cellIs" dxfId="3761" priority="2337" operator="lessThan">
      <formula>$C$4</formula>
    </cfRule>
  </conditionalFormatting>
  <conditionalFormatting sqref="BZ58">
    <cfRule type="cellIs" dxfId="3760" priority="2338" operator="lessThan">
      <formula>$C$4</formula>
    </cfRule>
  </conditionalFormatting>
  <conditionalFormatting sqref="BZ59">
    <cfRule type="cellIs" dxfId="3759" priority="2339" operator="lessThan">
      <formula>$C$4</formula>
    </cfRule>
  </conditionalFormatting>
  <conditionalFormatting sqref="BZ60">
    <cfRule type="cellIs" dxfId="3758" priority="2340" operator="lessThan">
      <formula>$C$4</formula>
    </cfRule>
  </conditionalFormatting>
  <conditionalFormatting sqref="CA45">
    <cfRule type="cellIs" dxfId="3757" priority="2375" operator="lessThan">
      <formula>$C$4</formula>
    </cfRule>
  </conditionalFormatting>
  <conditionalFormatting sqref="CA46">
    <cfRule type="cellIs" dxfId="3756" priority="2376" operator="lessThan">
      <formula>$C$4</formula>
    </cfRule>
  </conditionalFormatting>
  <conditionalFormatting sqref="CA47">
    <cfRule type="cellIs" dxfId="3755" priority="2377" operator="lessThan">
      <formula>$C$4</formula>
    </cfRule>
  </conditionalFormatting>
  <conditionalFormatting sqref="CA48">
    <cfRule type="cellIs" dxfId="3754" priority="2378" operator="lessThan">
      <formula>$C$4</formula>
    </cfRule>
  </conditionalFormatting>
  <conditionalFormatting sqref="CA49">
    <cfRule type="cellIs" dxfId="3753" priority="2379" operator="lessThan">
      <formula>$C$4</formula>
    </cfRule>
  </conditionalFormatting>
  <conditionalFormatting sqref="CA50">
    <cfRule type="cellIs" dxfId="3752" priority="2380" operator="lessThan">
      <formula>$C$4</formula>
    </cfRule>
  </conditionalFormatting>
  <conditionalFormatting sqref="CA51">
    <cfRule type="cellIs" dxfId="3751" priority="2381" operator="lessThan">
      <formula>$C$4</formula>
    </cfRule>
  </conditionalFormatting>
  <conditionalFormatting sqref="CA52">
    <cfRule type="cellIs" dxfId="3750" priority="2382" operator="lessThan">
      <formula>$C$4</formula>
    </cfRule>
  </conditionalFormatting>
  <conditionalFormatting sqref="CA53">
    <cfRule type="cellIs" dxfId="3749" priority="2383" operator="lessThan">
      <formula>$C$4</formula>
    </cfRule>
  </conditionalFormatting>
  <conditionalFormatting sqref="CA54">
    <cfRule type="cellIs" dxfId="3748" priority="2384" operator="lessThan">
      <formula>$C$4</formula>
    </cfRule>
  </conditionalFormatting>
  <conditionalFormatting sqref="CA55">
    <cfRule type="cellIs" dxfId="3747" priority="2385" operator="lessThan">
      <formula>$C$4</formula>
    </cfRule>
  </conditionalFormatting>
  <conditionalFormatting sqref="CA56">
    <cfRule type="cellIs" dxfId="3746" priority="2386" operator="lessThan">
      <formula>$C$4</formula>
    </cfRule>
  </conditionalFormatting>
  <conditionalFormatting sqref="CA57">
    <cfRule type="cellIs" dxfId="3745" priority="2387" operator="lessThan">
      <formula>$C$4</formula>
    </cfRule>
  </conditionalFormatting>
  <conditionalFormatting sqref="CA58">
    <cfRule type="cellIs" dxfId="3744" priority="2388" operator="lessThan">
      <formula>$C$4</formula>
    </cfRule>
  </conditionalFormatting>
  <conditionalFormatting sqref="CA59">
    <cfRule type="cellIs" dxfId="3743" priority="2389" operator="lessThan">
      <formula>$C$4</formula>
    </cfRule>
  </conditionalFormatting>
  <conditionalFormatting sqref="CA60">
    <cfRule type="cellIs" dxfId="3742" priority="2390" operator="lessThan">
      <formula>$C$4</formula>
    </cfRule>
  </conditionalFormatting>
  <conditionalFormatting sqref="CB11">
    <cfRule type="cellIs" dxfId="3741" priority="2391" operator="lessThan">
      <formula>$C$4</formula>
    </cfRule>
  </conditionalFormatting>
  <conditionalFormatting sqref="CB12">
    <cfRule type="cellIs" dxfId="3740" priority="2392" operator="lessThan">
      <formula>$C$4</formula>
    </cfRule>
  </conditionalFormatting>
  <conditionalFormatting sqref="CB13">
    <cfRule type="cellIs" dxfId="3739" priority="2393" operator="lessThan">
      <formula>$C$4</formula>
    </cfRule>
  </conditionalFormatting>
  <conditionalFormatting sqref="CB14">
    <cfRule type="cellIs" dxfId="3738" priority="2394" operator="lessThan">
      <formula>$C$4</formula>
    </cfRule>
  </conditionalFormatting>
  <conditionalFormatting sqref="CB15">
    <cfRule type="cellIs" dxfId="3737" priority="2395" operator="lessThan">
      <formula>$C$4</formula>
    </cfRule>
  </conditionalFormatting>
  <conditionalFormatting sqref="CB16">
    <cfRule type="cellIs" dxfId="3736" priority="2396" operator="lessThan">
      <formula>$C$4</formula>
    </cfRule>
  </conditionalFormatting>
  <conditionalFormatting sqref="CB17">
    <cfRule type="cellIs" dxfId="3735" priority="2397" operator="lessThan">
      <formula>$C$4</formula>
    </cfRule>
  </conditionalFormatting>
  <conditionalFormatting sqref="CB18">
    <cfRule type="cellIs" dxfId="3734" priority="2398" operator="lessThan">
      <formula>$C$4</formula>
    </cfRule>
  </conditionalFormatting>
  <conditionalFormatting sqref="CB19">
    <cfRule type="cellIs" dxfId="3733" priority="2399" operator="lessThan">
      <formula>$C$4</formula>
    </cfRule>
  </conditionalFormatting>
  <conditionalFormatting sqref="CB20">
    <cfRule type="cellIs" dxfId="3732" priority="2400" operator="lessThan">
      <formula>$C$4</formula>
    </cfRule>
  </conditionalFormatting>
  <conditionalFormatting sqref="CB21">
    <cfRule type="cellIs" dxfId="3731" priority="2401" operator="lessThan">
      <formula>$C$4</formula>
    </cfRule>
  </conditionalFormatting>
  <conditionalFormatting sqref="CB22">
    <cfRule type="cellIs" dxfId="3730" priority="2402" operator="lessThan">
      <formula>$C$4</formula>
    </cfRule>
  </conditionalFormatting>
  <conditionalFormatting sqref="CB23">
    <cfRule type="cellIs" dxfId="3729" priority="2403" operator="lessThan">
      <formula>$C$4</formula>
    </cfRule>
  </conditionalFormatting>
  <conditionalFormatting sqref="CB24">
    <cfRule type="cellIs" dxfId="3728" priority="2404" operator="lessThan">
      <formula>$C$4</formula>
    </cfRule>
  </conditionalFormatting>
  <conditionalFormatting sqref="CB25">
    <cfRule type="cellIs" dxfId="3727" priority="2405" operator="lessThan">
      <formula>$C$4</formula>
    </cfRule>
  </conditionalFormatting>
  <conditionalFormatting sqref="CB26">
    <cfRule type="cellIs" dxfId="3726" priority="2406" operator="lessThan">
      <formula>$C$4</formula>
    </cfRule>
  </conditionalFormatting>
  <conditionalFormatting sqref="CB27">
    <cfRule type="cellIs" dxfId="3725" priority="2407" operator="lessThan">
      <formula>$C$4</formula>
    </cfRule>
  </conditionalFormatting>
  <conditionalFormatting sqref="CB28">
    <cfRule type="cellIs" dxfId="3724" priority="2408" operator="lessThan">
      <formula>$C$4</formula>
    </cfRule>
  </conditionalFormatting>
  <conditionalFormatting sqref="CB29">
    <cfRule type="cellIs" dxfId="3723" priority="2409" operator="lessThan">
      <formula>$C$4</formula>
    </cfRule>
  </conditionalFormatting>
  <conditionalFormatting sqref="CB30">
    <cfRule type="cellIs" dxfId="3722" priority="2410" operator="lessThan">
      <formula>$C$4</formula>
    </cfRule>
  </conditionalFormatting>
  <conditionalFormatting sqref="CB31">
    <cfRule type="cellIs" dxfId="3721" priority="2411" operator="lessThan">
      <formula>$C$4</formula>
    </cfRule>
  </conditionalFormatting>
  <conditionalFormatting sqref="CB32">
    <cfRule type="cellIs" dxfId="3720" priority="2412" operator="lessThan">
      <formula>$C$4</formula>
    </cfRule>
  </conditionalFormatting>
  <conditionalFormatting sqref="CB33">
    <cfRule type="cellIs" dxfId="3719" priority="2413" operator="lessThan">
      <formula>$C$4</formula>
    </cfRule>
  </conditionalFormatting>
  <conditionalFormatting sqref="CB34">
    <cfRule type="cellIs" dxfId="3718" priority="2414" operator="lessThan">
      <formula>$C$4</formula>
    </cfRule>
  </conditionalFormatting>
  <conditionalFormatting sqref="CB35">
    <cfRule type="cellIs" dxfId="3717" priority="2415" operator="lessThan">
      <formula>$C$4</formula>
    </cfRule>
  </conditionalFormatting>
  <conditionalFormatting sqref="CB36">
    <cfRule type="cellIs" dxfId="3716" priority="2416" operator="lessThan">
      <formula>$C$4</formula>
    </cfRule>
  </conditionalFormatting>
  <conditionalFormatting sqref="CB37">
    <cfRule type="cellIs" dxfId="3715" priority="2417" operator="lessThan">
      <formula>$C$4</formula>
    </cfRule>
  </conditionalFormatting>
  <conditionalFormatting sqref="CB38">
    <cfRule type="cellIs" dxfId="3714" priority="2418" operator="lessThan">
      <formula>$C$4</formula>
    </cfRule>
  </conditionalFormatting>
  <conditionalFormatting sqref="CB39">
    <cfRule type="cellIs" dxfId="3713" priority="2419" operator="lessThan">
      <formula>$C$4</formula>
    </cfRule>
  </conditionalFormatting>
  <conditionalFormatting sqref="CB40">
    <cfRule type="cellIs" dxfId="3712" priority="2420" operator="lessThan">
      <formula>$C$4</formula>
    </cfRule>
  </conditionalFormatting>
  <conditionalFormatting sqref="CB41">
    <cfRule type="cellIs" dxfId="3711" priority="2421" operator="lessThan">
      <formula>$C$4</formula>
    </cfRule>
  </conditionalFormatting>
  <conditionalFormatting sqref="CB42">
    <cfRule type="cellIs" dxfId="3710" priority="2422" operator="lessThan">
      <formula>$C$4</formula>
    </cfRule>
  </conditionalFormatting>
  <conditionalFormatting sqref="CB43">
    <cfRule type="cellIs" dxfId="3709" priority="2423" operator="lessThan">
      <formula>$C$4</formula>
    </cfRule>
  </conditionalFormatting>
  <conditionalFormatting sqref="CB44">
    <cfRule type="cellIs" dxfId="3708" priority="2424" operator="lessThan">
      <formula>$C$4</formula>
    </cfRule>
  </conditionalFormatting>
  <conditionalFormatting sqref="CB45">
    <cfRule type="cellIs" dxfId="3707" priority="2425" operator="lessThan">
      <formula>$C$4</formula>
    </cfRule>
  </conditionalFormatting>
  <conditionalFormatting sqref="CB46">
    <cfRule type="cellIs" dxfId="3706" priority="2426" operator="lessThan">
      <formula>$C$4</formula>
    </cfRule>
  </conditionalFormatting>
  <conditionalFormatting sqref="CB47">
    <cfRule type="cellIs" dxfId="3705" priority="2427" operator="lessThan">
      <formula>$C$4</formula>
    </cfRule>
  </conditionalFormatting>
  <conditionalFormatting sqref="CB48">
    <cfRule type="cellIs" dxfId="3704" priority="2428" operator="lessThan">
      <formula>$C$4</formula>
    </cfRule>
  </conditionalFormatting>
  <conditionalFormatting sqref="CB49">
    <cfRule type="cellIs" dxfId="3703" priority="2429" operator="lessThan">
      <formula>$C$4</formula>
    </cfRule>
  </conditionalFormatting>
  <conditionalFormatting sqref="CB50">
    <cfRule type="cellIs" dxfId="3702" priority="2430" operator="lessThan">
      <formula>$C$4</formula>
    </cfRule>
  </conditionalFormatting>
  <conditionalFormatting sqref="CB51">
    <cfRule type="cellIs" dxfId="3701" priority="2431" operator="lessThan">
      <formula>$C$4</formula>
    </cfRule>
  </conditionalFormatting>
  <conditionalFormatting sqref="CB52">
    <cfRule type="cellIs" dxfId="3700" priority="2432" operator="lessThan">
      <formula>$C$4</formula>
    </cfRule>
  </conditionalFormatting>
  <conditionalFormatting sqref="CB53">
    <cfRule type="cellIs" dxfId="3699" priority="2433" operator="lessThan">
      <formula>$C$4</formula>
    </cfRule>
  </conditionalFormatting>
  <conditionalFormatting sqref="CB54">
    <cfRule type="cellIs" dxfId="3698" priority="2434" operator="lessThan">
      <formula>$C$4</formula>
    </cfRule>
  </conditionalFormatting>
  <conditionalFormatting sqref="CB55">
    <cfRule type="cellIs" dxfId="3697" priority="2435" operator="lessThan">
      <formula>$C$4</formula>
    </cfRule>
  </conditionalFormatting>
  <conditionalFormatting sqref="CB56">
    <cfRule type="cellIs" dxfId="3696" priority="2436" operator="lessThan">
      <formula>$C$4</formula>
    </cfRule>
  </conditionalFormatting>
  <conditionalFormatting sqref="CB57">
    <cfRule type="cellIs" dxfId="3695" priority="2437" operator="lessThan">
      <formula>$C$4</formula>
    </cfRule>
  </conditionalFormatting>
  <conditionalFormatting sqref="CB58">
    <cfRule type="cellIs" dxfId="3694" priority="2438" operator="lessThan">
      <formula>$C$4</formula>
    </cfRule>
  </conditionalFormatting>
  <conditionalFormatting sqref="CB59">
    <cfRule type="cellIs" dxfId="3693" priority="2439" operator="lessThan">
      <formula>$C$4</formula>
    </cfRule>
  </conditionalFormatting>
  <conditionalFormatting sqref="CB60">
    <cfRule type="cellIs" dxfId="3692" priority="2440" operator="lessThan">
      <formula>$C$4</formula>
    </cfRule>
  </conditionalFormatting>
  <conditionalFormatting sqref="CC11">
    <cfRule type="cellIs" dxfId="3691" priority="2441" operator="lessThan">
      <formula>$C$4</formula>
    </cfRule>
  </conditionalFormatting>
  <conditionalFormatting sqref="CC12">
    <cfRule type="cellIs" dxfId="3690" priority="2442" operator="lessThan">
      <formula>$C$4</formula>
    </cfRule>
  </conditionalFormatting>
  <conditionalFormatting sqref="CC13">
    <cfRule type="cellIs" dxfId="3689" priority="2443" operator="lessThan">
      <formula>$C$4</formula>
    </cfRule>
  </conditionalFormatting>
  <conditionalFormatting sqref="CC14">
    <cfRule type="cellIs" dxfId="3688" priority="2444" operator="lessThan">
      <formula>$C$4</formula>
    </cfRule>
  </conditionalFormatting>
  <conditionalFormatting sqref="CC15">
    <cfRule type="cellIs" dxfId="3687" priority="2445" operator="lessThan">
      <formula>$C$4</formula>
    </cfRule>
  </conditionalFormatting>
  <conditionalFormatting sqref="CC16">
    <cfRule type="cellIs" dxfId="3686" priority="2446" operator="lessThan">
      <formula>$C$4</formula>
    </cfRule>
  </conditionalFormatting>
  <conditionalFormatting sqref="CC17">
    <cfRule type="cellIs" dxfId="3685" priority="2447" operator="lessThan">
      <formula>$C$4</formula>
    </cfRule>
  </conditionalFormatting>
  <conditionalFormatting sqref="CC18">
    <cfRule type="cellIs" dxfId="3684" priority="2448" operator="lessThan">
      <formula>$C$4</formula>
    </cfRule>
  </conditionalFormatting>
  <conditionalFormatting sqref="CC19">
    <cfRule type="cellIs" dxfId="3683" priority="2449" operator="lessThan">
      <formula>$C$4</formula>
    </cfRule>
  </conditionalFormatting>
  <conditionalFormatting sqref="CC20">
    <cfRule type="cellIs" dxfId="3682" priority="2450" operator="lessThan">
      <formula>$C$4</formula>
    </cfRule>
  </conditionalFormatting>
  <conditionalFormatting sqref="CC21">
    <cfRule type="cellIs" dxfId="3681" priority="2451" operator="lessThan">
      <formula>$C$4</formula>
    </cfRule>
  </conditionalFormatting>
  <conditionalFormatting sqref="CC22">
    <cfRule type="cellIs" dxfId="3680" priority="2452" operator="lessThan">
      <formula>$C$4</formula>
    </cfRule>
  </conditionalFormatting>
  <conditionalFormatting sqref="CC23">
    <cfRule type="cellIs" dxfId="3679" priority="2453" operator="lessThan">
      <formula>$C$4</formula>
    </cfRule>
  </conditionalFormatting>
  <conditionalFormatting sqref="CC24">
    <cfRule type="cellIs" dxfId="3678" priority="2454" operator="lessThan">
      <formula>$C$4</formula>
    </cfRule>
  </conditionalFormatting>
  <conditionalFormatting sqref="CC25">
    <cfRule type="cellIs" dxfId="3677" priority="2455" operator="lessThan">
      <formula>$C$4</formula>
    </cfRule>
  </conditionalFormatting>
  <conditionalFormatting sqref="CC26">
    <cfRule type="cellIs" dxfId="3676" priority="2456" operator="lessThan">
      <formula>$C$4</formula>
    </cfRule>
  </conditionalFormatting>
  <conditionalFormatting sqref="CC27">
    <cfRule type="cellIs" dxfId="3675" priority="2457" operator="lessThan">
      <formula>$C$4</formula>
    </cfRule>
  </conditionalFormatting>
  <conditionalFormatting sqref="CC28">
    <cfRule type="cellIs" dxfId="3674" priority="2458" operator="lessThan">
      <formula>$C$4</formula>
    </cfRule>
  </conditionalFormatting>
  <conditionalFormatting sqref="CC29">
    <cfRule type="cellIs" dxfId="3673" priority="2459" operator="lessThan">
      <formula>$C$4</formula>
    </cfRule>
  </conditionalFormatting>
  <conditionalFormatting sqref="CC30">
    <cfRule type="cellIs" dxfId="3672" priority="2460" operator="lessThan">
      <formula>$C$4</formula>
    </cfRule>
  </conditionalFormatting>
  <conditionalFormatting sqref="CC31">
    <cfRule type="cellIs" dxfId="3671" priority="2461" operator="lessThan">
      <formula>$C$4</formula>
    </cfRule>
  </conditionalFormatting>
  <conditionalFormatting sqref="CC32">
    <cfRule type="cellIs" dxfId="3670" priority="2462" operator="lessThan">
      <formula>$C$4</formula>
    </cfRule>
  </conditionalFormatting>
  <conditionalFormatting sqref="CC33">
    <cfRule type="cellIs" dxfId="3669" priority="2463" operator="lessThan">
      <formula>$C$4</formula>
    </cfRule>
  </conditionalFormatting>
  <conditionalFormatting sqref="CC34">
    <cfRule type="cellIs" dxfId="3668" priority="2464" operator="lessThan">
      <formula>$C$4</formula>
    </cfRule>
  </conditionalFormatting>
  <conditionalFormatting sqref="CC35">
    <cfRule type="cellIs" dxfId="3667" priority="2465" operator="lessThan">
      <formula>$C$4</formula>
    </cfRule>
  </conditionalFormatting>
  <conditionalFormatting sqref="CC36">
    <cfRule type="cellIs" dxfId="3666" priority="2466" operator="lessThan">
      <formula>$C$4</formula>
    </cfRule>
  </conditionalFormatting>
  <conditionalFormatting sqref="CC37">
    <cfRule type="cellIs" dxfId="3665" priority="2467" operator="lessThan">
      <formula>$C$4</formula>
    </cfRule>
  </conditionalFormatting>
  <conditionalFormatting sqref="CC38">
    <cfRule type="cellIs" dxfId="3664" priority="2468" operator="lessThan">
      <formula>$C$4</formula>
    </cfRule>
  </conditionalFormatting>
  <conditionalFormatting sqref="CC39">
    <cfRule type="cellIs" dxfId="3663" priority="2469" operator="lessThan">
      <formula>$C$4</formula>
    </cfRule>
  </conditionalFormatting>
  <conditionalFormatting sqref="CC40">
    <cfRule type="cellIs" dxfId="3662" priority="2470" operator="lessThan">
      <formula>$C$4</formula>
    </cfRule>
  </conditionalFormatting>
  <conditionalFormatting sqref="CC41">
    <cfRule type="cellIs" dxfId="3661" priority="2471" operator="lessThan">
      <formula>$C$4</formula>
    </cfRule>
  </conditionalFormatting>
  <conditionalFormatting sqref="CC42">
    <cfRule type="cellIs" dxfId="3660" priority="2472" operator="lessThan">
      <formula>$C$4</formula>
    </cfRule>
  </conditionalFormatting>
  <conditionalFormatting sqref="CC43">
    <cfRule type="cellIs" dxfId="3659" priority="2473" operator="lessThan">
      <formula>$C$4</formula>
    </cfRule>
  </conditionalFormatting>
  <conditionalFormatting sqref="CC44">
    <cfRule type="cellIs" dxfId="3658" priority="2474" operator="lessThan">
      <formula>$C$4</formula>
    </cfRule>
  </conditionalFormatting>
  <conditionalFormatting sqref="CC45">
    <cfRule type="cellIs" dxfId="3657" priority="2475" operator="lessThan">
      <formula>$C$4</formula>
    </cfRule>
  </conditionalFormatting>
  <conditionalFormatting sqref="CC46">
    <cfRule type="cellIs" dxfId="3656" priority="2476" operator="lessThan">
      <formula>$C$4</formula>
    </cfRule>
  </conditionalFormatting>
  <conditionalFormatting sqref="CC47">
    <cfRule type="cellIs" dxfId="3655" priority="2477" operator="lessThan">
      <formula>$C$4</formula>
    </cfRule>
  </conditionalFormatting>
  <conditionalFormatting sqref="CC48">
    <cfRule type="cellIs" dxfId="3654" priority="2478" operator="lessThan">
      <formula>$C$4</formula>
    </cfRule>
  </conditionalFormatting>
  <conditionalFormatting sqref="CC49">
    <cfRule type="cellIs" dxfId="3653" priority="2479" operator="lessThan">
      <formula>$C$4</formula>
    </cfRule>
  </conditionalFormatting>
  <conditionalFormatting sqref="CC50">
    <cfRule type="cellIs" dxfId="3652" priority="2480" operator="lessThan">
      <formula>$C$4</formula>
    </cfRule>
  </conditionalFormatting>
  <conditionalFormatting sqref="CC51">
    <cfRule type="cellIs" dxfId="3651" priority="2481" operator="lessThan">
      <formula>$C$4</formula>
    </cfRule>
  </conditionalFormatting>
  <conditionalFormatting sqref="CC52">
    <cfRule type="cellIs" dxfId="3650" priority="2482" operator="lessThan">
      <formula>$C$4</formula>
    </cfRule>
  </conditionalFormatting>
  <conditionalFormatting sqref="CC53">
    <cfRule type="cellIs" dxfId="3649" priority="2483" operator="lessThan">
      <formula>$C$4</formula>
    </cfRule>
  </conditionalFormatting>
  <conditionalFormatting sqref="CC54">
    <cfRule type="cellIs" dxfId="3648" priority="2484" operator="lessThan">
      <formula>$C$4</formula>
    </cfRule>
  </conditionalFormatting>
  <conditionalFormatting sqref="CC55">
    <cfRule type="cellIs" dxfId="3647" priority="2485" operator="lessThan">
      <formula>$C$4</formula>
    </cfRule>
  </conditionalFormatting>
  <conditionalFormatting sqref="CC56">
    <cfRule type="cellIs" dxfId="3646" priority="2486" operator="lessThan">
      <formula>$C$4</formula>
    </cfRule>
  </conditionalFormatting>
  <conditionalFormatting sqref="CC57">
    <cfRule type="cellIs" dxfId="3645" priority="2487" operator="lessThan">
      <formula>$C$4</formula>
    </cfRule>
  </conditionalFormatting>
  <conditionalFormatting sqref="CC58">
    <cfRule type="cellIs" dxfId="3644" priority="2488" operator="lessThan">
      <formula>$C$4</formula>
    </cfRule>
  </conditionalFormatting>
  <conditionalFormatting sqref="CC59">
    <cfRule type="cellIs" dxfId="3643" priority="2489" operator="lessThan">
      <formula>$C$4</formula>
    </cfRule>
  </conditionalFormatting>
  <conditionalFormatting sqref="CC60">
    <cfRule type="cellIs" dxfId="3642" priority="2490" operator="lessThan">
      <formula>$C$4</formula>
    </cfRule>
  </conditionalFormatting>
  <conditionalFormatting sqref="CD11">
    <cfRule type="cellIs" dxfId="3641" priority="2491" operator="lessThan">
      <formula>$C$4</formula>
    </cfRule>
  </conditionalFormatting>
  <conditionalFormatting sqref="CD12">
    <cfRule type="cellIs" dxfId="3640" priority="2492" operator="lessThan">
      <formula>$C$4</formula>
    </cfRule>
  </conditionalFormatting>
  <conditionalFormatting sqref="CD13">
    <cfRule type="cellIs" dxfId="3639" priority="2493" operator="lessThan">
      <formula>$C$4</formula>
    </cfRule>
  </conditionalFormatting>
  <conditionalFormatting sqref="CD14">
    <cfRule type="cellIs" dxfId="3638" priority="2494" operator="lessThan">
      <formula>$C$4</formula>
    </cfRule>
  </conditionalFormatting>
  <conditionalFormatting sqref="CD15">
    <cfRule type="cellIs" dxfId="3637" priority="2495" operator="lessThan">
      <formula>$C$4</formula>
    </cfRule>
  </conditionalFormatting>
  <conditionalFormatting sqref="CD16">
    <cfRule type="cellIs" dxfId="3636" priority="2496" operator="lessThan">
      <formula>$C$4</formula>
    </cfRule>
  </conditionalFormatting>
  <conditionalFormatting sqref="CD17">
    <cfRule type="cellIs" dxfId="3635" priority="2497" operator="lessThan">
      <formula>$C$4</formula>
    </cfRule>
  </conditionalFormatting>
  <conditionalFormatting sqref="CD18">
    <cfRule type="cellIs" dxfId="3634" priority="2498" operator="lessThan">
      <formula>$C$4</formula>
    </cfRule>
  </conditionalFormatting>
  <conditionalFormatting sqref="CD19">
    <cfRule type="cellIs" dxfId="3633" priority="2499" operator="lessThan">
      <formula>$C$4</formula>
    </cfRule>
  </conditionalFormatting>
  <conditionalFormatting sqref="CD20">
    <cfRule type="cellIs" dxfId="3632" priority="2500" operator="lessThan">
      <formula>$C$4</formula>
    </cfRule>
  </conditionalFormatting>
  <conditionalFormatting sqref="CD21">
    <cfRule type="cellIs" dxfId="3631" priority="2501" operator="lessThan">
      <formula>$C$4</formula>
    </cfRule>
  </conditionalFormatting>
  <conditionalFormatting sqref="CD22">
    <cfRule type="cellIs" dxfId="3630" priority="2502" operator="lessThan">
      <formula>$C$4</formula>
    </cfRule>
  </conditionalFormatting>
  <conditionalFormatting sqref="CD23">
    <cfRule type="cellIs" dxfId="3629" priority="2503" operator="lessThan">
      <formula>$C$4</formula>
    </cfRule>
  </conditionalFormatting>
  <conditionalFormatting sqref="CD24">
    <cfRule type="cellIs" dxfId="3628" priority="2504" operator="lessThan">
      <formula>$C$4</formula>
    </cfRule>
  </conditionalFormatting>
  <conditionalFormatting sqref="CD25">
    <cfRule type="cellIs" dxfId="3627" priority="2505" operator="lessThan">
      <formula>$C$4</formula>
    </cfRule>
  </conditionalFormatting>
  <conditionalFormatting sqref="CD26">
    <cfRule type="cellIs" dxfId="3626" priority="2506" operator="lessThan">
      <formula>$C$4</formula>
    </cfRule>
  </conditionalFormatting>
  <conditionalFormatting sqref="CD27">
    <cfRule type="cellIs" dxfId="3625" priority="2507" operator="lessThan">
      <formula>$C$4</formula>
    </cfRule>
  </conditionalFormatting>
  <conditionalFormatting sqref="CD28">
    <cfRule type="cellIs" dxfId="3624" priority="2508" operator="lessThan">
      <formula>$C$4</formula>
    </cfRule>
  </conditionalFormatting>
  <conditionalFormatting sqref="CD29">
    <cfRule type="cellIs" dxfId="3623" priority="2509" operator="lessThan">
      <formula>$C$4</formula>
    </cfRule>
  </conditionalFormatting>
  <conditionalFormatting sqref="CD30">
    <cfRule type="cellIs" dxfId="3622" priority="2510" operator="lessThan">
      <formula>$C$4</formula>
    </cfRule>
  </conditionalFormatting>
  <conditionalFormatting sqref="CD31">
    <cfRule type="cellIs" dxfId="3621" priority="2511" operator="lessThan">
      <formula>$C$4</formula>
    </cfRule>
  </conditionalFormatting>
  <conditionalFormatting sqref="CD32">
    <cfRule type="cellIs" dxfId="3620" priority="2512" operator="lessThan">
      <formula>$C$4</formula>
    </cfRule>
  </conditionalFormatting>
  <conditionalFormatting sqref="CD33">
    <cfRule type="cellIs" dxfId="3619" priority="2513" operator="lessThan">
      <formula>$C$4</formula>
    </cfRule>
  </conditionalFormatting>
  <conditionalFormatting sqref="CD34">
    <cfRule type="cellIs" dxfId="3618" priority="2514" operator="lessThan">
      <formula>$C$4</formula>
    </cfRule>
  </conditionalFormatting>
  <conditionalFormatting sqref="CD35">
    <cfRule type="cellIs" dxfId="3617" priority="2515" operator="lessThan">
      <formula>$C$4</formula>
    </cfRule>
  </conditionalFormatting>
  <conditionalFormatting sqref="CD36">
    <cfRule type="cellIs" dxfId="3616" priority="2516" operator="lessThan">
      <formula>$C$4</formula>
    </cfRule>
  </conditionalFormatting>
  <conditionalFormatting sqref="CD37">
    <cfRule type="cellIs" dxfId="3615" priority="2517" operator="lessThan">
      <formula>$C$4</formula>
    </cfRule>
  </conditionalFormatting>
  <conditionalFormatting sqref="CD38">
    <cfRule type="cellIs" dxfId="3614" priority="2518" operator="lessThan">
      <formula>$C$4</formula>
    </cfRule>
  </conditionalFormatting>
  <conditionalFormatting sqref="CD39">
    <cfRule type="cellIs" dxfId="3613" priority="2519" operator="lessThan">
      <formula>$C$4</formula>
    </cfRule>
  </conditionalFormatting>
  <conditionalFormatting sqref="CD40">
    <cfRule type="cellIs" dxfId="3612" priority="2520" operator="lessThan">
      <formula>$C$4</formula>
    </cfRule>
  </conditionalFormatting>
  <conditionalFormatting sqref="CD41">
    <cfRule type="cellIs" dxfId="3611" priority="2521" operator="lessThan">
      <formula>$C$4</formula>
    </cfRule>
  </conditionalFormatting>
  <conditionalFormatting sqref="CD42">
    <cfRule type="cellIs" dxfId="3610" priority="2522" operator="lessThan">
      <formula>$C$4</formula>
    </cfRule>
  </conditionalFormatting>
  <conditionalFormatting sqref="CD43">
    <cfRule type="cellIs" dxfId="3609" priority="2523" operator="lessThan">
      <formula>$C$4</formula>
    </cfRule>
  </conditionalFormatting>
  <conditionalFormatting sqref="CD44">
    <cfRule type="cellIs" dxfId="3608" priority="2524" operator="lessThan">
      <formula>$C$4</formula>
    </cfRule>
  </conditionalFormatting>
  <conditionalFormatting sqref="CD45">
    <cfRule type="cellIs" dxfId="3607" priority="2525" operator="lessThan">
      <formula>$C$4</formula>
    </cfRule>
  </conditionalFormatting>
  <conditionalFormatting sqref="CD46">
    <cfRule type="cellIs" dxfId="3606" priority="2526" operator="lessThan">
      <formula>$C$4</formula>
    </cfRule>
  </conditionalFormatting>
  <conditionalFormatting sqref="CD47">
    <cfRule type="cellIs" dxfId="3605" priority="2527" operator="lessThan">
      <formula>$C$4</formula>
    </cfRule>
  </conditionalFormatting>
  <conditionalFormatting sqref="CD48">
    <cfRule type="cellIs" dxfId="3604" priority="2528" operator="lessThan">
      <formula>$C$4</formula>
    </cfRule>
  </conditionalFormatting>
  <conditionalFormatting sqref="CD49">
    <cfRule type="cellIs" dxfId="3603" priority="2529" operator="lessThan">
      <formula>$C$4</formula>
    </cfRule>
  </conditionalFormatting>
  <conditionalFormatting sqref="CD50">
    <cfRule type="cellIs" dxfId="3602" priority="2530" operator="lessThan">
      <formula>$C$4</formula>
    </cfRule>
  </conditionalFormatting>
  <conditionalFormatting sqref="CD51">
    <cfRule type="cellIs" dxfId="3601" priority="2531" operator="lessThan">
      <formula>$C$4</formula>
    </cfRule>
  </conditionalFormatting>
  <conditionalFormatting sqref="CD52">
    <cfRule type="cellIs" dxfId="3600" priority="2532" operator="lessThan">
      <formula>$C$4</formula>
    </cfRule>
  </conditionalFormatting>
  <conditionalFormatting sqref="CD53">
    <cfRule type="cellIs" dxfId="3599" priority="2533" operator="lessThan">
      <formula>$C$4</formula>
    </cfRule>
  </conditionalFormatting>
  <conditionalFormatting sqref="CD54">
    <cfRule type="cellIs" dxfId="3598" priority="2534" operator="lessThan">
      <formula>$C$4</formula>
    </cfRule>
  </conditionalFormatting>
  <conditionalFormatting sqref="CD55">
    <cfRule type="cellIs" dxfId="3597" priority="2535" operator="lessThan">
      <formula>$C$4</formula>
    </cfRule>
  </conditionalFormatting>
  <conditionalFormatting sqref="CD56">
    <cfRule type="cellIs" dxfId="3596" priority="2536" operator="lessThan">
      <formula>$C$4</formula>
    </cfRule>
  </conditionalFormatting>
  <conditionalFormatting sqref="CD57">
    <cfRule type="cellIs" dxfId="3595" priority="2537" operator="lessThan">
      <formula>$C$4</formula>
    </cfRule>
  </conditionalFormatting>
  <conditionalFormatting sqref="CD58">
    <cfRule type="cellIs" dxfId="3594" priority="2538" operator="lessThan">
      <formula>$C$4</formula>
    </cfRule>
  </conditionalFormatting>
  <conditionalFormatting sqref="CD59">
    <cfRule type="cellIs" dxfId="3593" priority="2539" operator="lessThan">
      <formula>$C$4</formula>
    </cfRule>
  </conditionalFormatting>
  <conditionalFormatting sqref="CD60">
    <cfRule type="cellIs" dxfId="3592" priority="2540" operator="lessThan">
      <formula>$C$4</formula>
    </cfRule>
  </conditionalFormatting>
  <conditionalFormatting sqref="CE11">
    <cfRule type="cellIs" dxfId="3591" priority="2541" operator="lessThan">
      <formula>$C$4</formula>
    </cfRule>
  </conditionalFormatting>
  <conditionalFormatting sqref="CE12">
    <cfRule type="cellIs" dxfId="3590" priority="2542" operator="lessThan">
      <formula>$C$4</formula>
    </cfRule>
  </conditionalFormatting>
  <conditionalFormatting sqref="CE13">
    <cfRule type="cellIs" dxfId="3589" priority="2543" operator="lessThan">
      <formula>$C$4</formula>
    </cfRule>
  </conditionalFormatting>
  <conditionalFormatting sqref="CE14">
    <cfRule type="cellIs" dxfId="3588" priority="2544" operator="lessThan">
      <formula>$C$4</formula>
    </cfRule>
  </conditionalFormatting>
  <conditionalFormatting sqref="CE15">
    <cfRule type="cellIs" dxfId="3587" priority="2545" operator="lessThan">
      <formula>$C$4</formula>
    </cfRule>
  </conditionalFormatting>
  <conditionalFormatting sqref="CE16">
    <cfRule type="cellIs" dxfId="3586" priority="2546" operator="lessThan">
      <formula>$C$4</formula>
    </cfRule>
  </conditionalFormatting>
  <conditionalFormatting sqref="CE17">
    <cfRule type="cellIs" dxfId="3585" priority="2547" operator="lessThan">
      <formula>$C$4</formula>
    </cfRule>
  </conditionalFormatting>
  <conditionalFormatting sqref="CE18">
    <cfRule type="cellIs" dxfId="3584" priority="2548" operator="lessThan">
      <formula>$C$4</formula>
    </cfRule>
  </conditionalFormatting>
  <conditionalFormatting sqref="CE19">
    <cfRule type="cellIs" dxfId="3583" priority="2549" operator="lessThan">
      <formula>$C$4</formula>
    </cfRule>
  </conditionalFormatting>
  <conditionalFormatting sqref="CE20">
    <cfRule type="cellIs" dxfId="3582" priority="2550" operator="lessThan">
      <formula>$C$4</formula>
    </cfRule>
  </conditionalFormatting>
  <conditionalFormatting sqref="CE21">
    <cfRule type="cellIs" dxfId="3581" priority="2551" operator="lessThan">
      <formula>$C$4</formula>
    </cfRule>
  </conditionalFormatting>
  <conditionalFormatting sqref="CE22">
    <cfRule type="cellIs" dxfId="3580" priority="2552" operator="lessThan">
      <formula>$C$4</formula>
    </cfRule>
  </conditionalFormatting>
  <conditionalFormatting sqref="CE23">
    <cfRule type="cellIs" dxfId="3579" priority="2553" operator="lessThan">
      <formula>$C$4</formula>
    </cfRule>
  </conditionalFormatting>
  <conditionalFormatting sqref="CE24">
    <cfRule type="cellIs" dxfId="3578" priority="2554" operator="lessThan">
      <formula>$C$4</formula>
    </cfRule>
  </conditionalFormatting>
  <conditionalFormatting sqref="CE25">
    <cfRule type="cellIs" dxfId="3577" priority="2555" operator="lessThan">
      <formula>$C$4</formula>
    </cfRule>
  </conditionalFormatting>
  <conditionalFormatting sqref="CE26">
    <cfRule type="cellIs" dxfId="3576" priority="2556" operator="lessThan">
      <formula>$C$4</formula>
    </cfRule>
  </conditionalFormatting>
  <conditionalFormatting sqref="CE27">
    <cfRule type="cellIs" dxfId="3575" priority="2557" operator="lessThan">
      <formula>$C$4</formula>
    </cfRule>
  </conditionalFormatting>
  <conditionalFormatting sqref="CE28">
    <cfRule type="cellIs" dxfId="3574" priority="2558" operator="lessThan">
      <formula>$C$4</formula>
    </cfRule>
  </conditionalFormatting>
  <conditionalFormatting sqref="CE29">
    <cfRule type="cellIs" dxfId="3573" priority="2559" operator="lessThan">
      <formula>$C$4</formula>
    </cfRule>
  </conditionalFormatting>
  <conditionalFormatting sqref="CE30">
    <cfRule type="cellIs" dxfId="3572" priority="2560" operator="lessThan">
      <formula>$C$4</formula>
    </cfRule>
  </conditionalFormatting>
  <conditionalFormatting sqref="CE31">
    <cfRule type="cellIs" dxfId="3571" priority="2561" operator="lessThan">
      <formula>$C$4</formula>
    </cfRule>
  </conditionalFormatting>
  <conditionalFormatting sqref="CE32">
    <cfRule type="cellIs" dxfId="3570" priority="2562" operator="lessThan">
      <formula>$C$4</formula>
    </cfRule>
  </conditionalFormatting>
  <conditionalFormatting sqref="CE33">
    <cfRule type="cellIs" dxfId="3569" priority="2563" operator="lessThan">
      <formula>$C$4</formula>
    </cfRule>
  </conditionalFormatting>
  <conditionalFormatting sqref="CE34">
    <cfRule type="cellIs" dxfId="3568" priority="2564" operator="lessThan">
      <formula>$C$4</formula>
    </cfRule>
  </conditionalFormatting>
  <conditionalFormatting sqref="CE35">
    <cfRule type="cellIs" dxfId="3567" priority="2565" operator="lessThan">
      <formula>$C$4</formula>
    </cfRule>
  </conditionalFormatting>
  <conditionalFormatting sqref="CE36">
    <cfRule type="cellIs" dxfId="3566" priority="2566" operator="lessThan">
      <formula>$C$4</formula>
    </cfRule>
  </conditionalFormatting>
  <conditionalFormatting sqref="CE37">
    <cfRule type="cellIs" dxfId="3565" priority="2567" operator="lessThan">
      <formula>$C$4</formula>
    </cfRule>
  </conditionalFormatting>
  <conditionalFormatting sqref="CE38">
    <cfRule type="cellIs" dxfId="3564" priority="2568" operator="lessThan">
      <formula>$C$4</formula>
    </cfRule>
  </conditionalFormatting>
  <conditionalFormatting sqref="CE39">
    <cfRule type="cellIs" dxfId="3563" priority="2569" operator="lessThan">
      <formula>$C$4</formula>
    </cfRule>
  </conditionalFormatting>
  <conditionalFormatting sqref="CE40">
    <cfRule type="cellIs" dxfId="3562" priority="2570" operator="lessThan">
      <formula>$C$4</formula>
    </cfRule>
  </conditionalFormatting>
  <conditionalFormatting sqref="CE41">
    <cfRule type="cellIs" dxfId="3561" priority="2571" operator="lessThan">
      <formula>$C$4</formula>
    </cfRule>
  </conditionalFormatting>
  <conditionalFormatting sqref="CE42">
    <cfRule type="cellIs" dxfId="3560" priority="2572" operator="lessThan">
      <formula>$C$4</formula>
    </cfRule>
  </conditionalFormatting>
  <conditionalFormatting sqref="CE43">
    <cfRule type="cellIs" dxfId="3559" priority="2573" operator="lessThan">
      <formula>$C$4</formula>
    </cfRule>
  </conditionalFormatting>
  <conditionalFormatting sqref="CE44">
    <cfRule type="cellIs" dxfId="3558" priority="2574" operator="lessThan">
      <formula>$C$4</formula>
    </cfRule>
  </conditionalFormatting>
  <conditionalFormatting sqref="CE45">
    <cfRule type="cellIs" dxfId="3557" priority="2575" operator="lessThan">
      <formula>$C$4</formula>
    </cfRule>
  </conditionalFormatting>
  <conditionalFormatting sqref="CE46">
    <cfRule type="cellIs" dxfId="3556" priority="2576" operator="lessThan">
      <formula>$C$4</formula>
    </cfRule>
  </conditionalFormatting>
  <conditionalFormatting sqref="CE47">
    <cfRule type="cellIs" dxfId="3555" priority="2577" operator="lessThan">
      <formula>$C$4</formula>
    </cfRule>
  </conditionalFormatting>
  <conditionalFormatting sqref="CE48">
    <cfRule type="cellIs" dxfId="3554" priority="2578" operator="lessThan">
      <formula>$C$4</formula>
    </cfRule>
  </conditionalFormatting>
  <conditionalFormatting sqref="CE49">
    <cfRule type="cellIs" dxfId="3553" priority="2579" operator="lessThan">
      <formula>$C$4</formula>
    </cfRule>
  </conditionalFormatting>
  <conditionalFormatting sqref="CE50">
    <cfRule type="cellIs" dxfId="3552" priority="2580" operator="lessThan">
      <formula>$C$4</formula>
    </cfRule>
  </conditionalFormatting>
  <conditionalFormatting sqref="CE51">
    <cfRule type="cellIs" dxfId="3551" priority="2581" operator="lessThan">
      <formula>$C$4</formula>
    </cfRule>
  </conditionalFormatting>
  <conditionalFormatting sqref="CE52">
    <cfRule type="cellIs" dxfId="3550" priority="2582" operator="lessThan">
      <formula>$C$4</formula>
    </cfRule>
  </conditionalFormatting>
  <conditionalFormatting sqref="CE53">
    <cfRule type="cellIs" dxfId="3549" priority="2583" operator="lessThan">
      <formula>$C$4</formula>
    </cfRule>
  </conditionalFormatting>
  <conditionalFormatting sqref="CE54">
    <cfRule type="cellIs" dxfId="3548" priority="2584" operator="lessThan">
      <formula>$C$4</formula>
    </cfRule>
  </conditionalFormatting>
  <conditionalFormatting sqref="CE55">
    <cfRule type="cellIs" dxfId="3547" priority="2585" operator="lessThan">
      <formula>$C$4</formula>
    </cfRule>
  </conditionalFormatting>
  <conditionalFormatting sqref="CE56">
    <cfRule type="cellIs" dxfId="3546" priority="2586" operator="lessThan">
      <formula>$C$4</formula>
    </cfRule>
  </conditionalFormatting>
  <conditionalFormatting sqref="CE57">
    <cfRule type="cellIs" dxfId="3545" priority="2587" operator="lessThan">
      <formula>$C$4</formula>
    </cfRule>
  </conditionalFormatting>
  <conditionalFormatting sqref="CE58">
    <cfRule type="cellIs" dxfId="3544" priority="2588" operator="lessThan">
      <formula>$C$4</formula>
    </cfRule>
  </conditionalFormatting>
  <conditionalFormatting sqref="CE59">
    <cfRule type="cellIs" dxfId="3543" priority="2589" operator="lessThan">
      <formula>$C$4</formula>
    </cfRule>
  </conditionalFormatting>
  <conditionalFormatting sqref="CE60">
    <cfRule type="cellIs" dxfId="3542" priority="2590" operator="lessThan">
      <formula>$C$4</formula>
    </cfRule>
  </conditionalFormatting>
  <conditionalFormatting sqref="CF11">
    <cfRule type="cellIs" dxfId="3541" priority="2591" operator="lessThan">
      <formula>$C$4</formula>
    </cfRule>
  </conditionalFormatting>
  <conditionalFormatting sqref="CF12">
    <cfRule type="cellIs" dxfId="3540" priority="2592" operator="lessThan">
      <formula>$C$4</formula>
    </cfRule>
  </conditionalFormatting>
  <conditionalFormatting sqref="CF13">
    <cfRule type="cellIs" dxfId="3539" priority="2593" operator="lessThan">
      <formula>$C$4</formula>
    </cfRule>
  </conditionalFormatting>
  <conditionalFormatting sqref="CF14">
    <cfRule type="cellIs" dxfId="3538" priority="2594" operator="lessThan">
      <formula>$C$4</formula>
    </cfRule>
  </conditionalFormatting>
  <conditionalFormatting sqref="CF15">
    <cfRule type="cellIs" dxfId="3537" priority="2595" operator="lessThan">
      <formula>$C$4</formula>
    </cfRule>
  </conditionalFormatting>
  <conditionalFormatting sqref="CF16">
    <cfRule type="cellIs" dxfId="3536" priority="2596" operator="lessThan">
      <formula>$C$4</formula>
    </cfRule>
  </conditionalFormatting>
  <conditionalFormatting sqref="CF17">
    <cfRule type="cellIs" dxfId="3535" priority="2597" operator="lessThan">
      <formula>$C$4</formula>
    </cfRule>
  </conditionalFormatting>
  <conditionalFormatting sqref="CF18">
    <cfRule type="cellIs" dxfId="3534" priority="2598" operator="lessThan">
      <formula>$C$4</formula>
    </cfRule>
  </conditionalFormatting>
  <conditionalFormatting sqref="CF19">
    <cfRule type="cellIs" dxfId="3533" priority="2599" operator="lessThan">
      <formula>$C$4</formula>
    </cfRule>
  </conditionalFormatting>
  <conditionalFormatting sqref="CF20">
    <cfRule type="cellIs" dxfId="3532" priority="2600" operator="lessThan">
      <formula>$C$4</formula>
    </cfRule>
  </conditionalFormatting>
  <conditionalFormatting sqref="CF21">
    <cfRule type="cellIs" dxfId="3531" priority="2601" operator="lessThan">
      <formula>$C$4</formula>
    </cfRule>
  </conditionalFormatting>
  <conditionalFormatting sqref="CF22">
    <cfRule type="cellIs" dxfId="3530" priority="2602" operator="lessThan">
      <formula>$C$4</formula>
    </cfRule>
  </conditionalFormatting>
  <conditionalFormatting sqref="CF23">
    <cfRule type="cellIs" dxfId="3529" priority="2603" operator="lessThan">
      <formula>$C$4</formula>
    </cfRule>
  </conditionalFormatting>
  <conditionalFormatting sqref="CF24">
    <cfRule type="cellIs" dxfId="3528" priority="2604" operator="lessThan">
      <formula>$C$4</formula>
    </cfRule>
  </conditionalFormatting>
  <conditionalFormatting sqref="CF25">
    <cfRule type="cellIs" dxfId="3527" priority="2605" operator="lessThan">
      <formula>$C$4</formula>
    </cfRule>
  </conditionalFormatting>
  <conditionalFormatting sqref="CF26">
    <cfRule type="cellIs" dxfId="3526" priority="2606" operator="lessThan">
      <formula>$C$4</formula>
    </cfRule>
  </conditionalFormatting>
  <conditionalFormatting sqref="CF27">
    <cfRule type="cellIs" dxfId="3525" priority="2607" operator="lessThan">
      <formula>$C$4</formula>
    </cfRule>
  </conditionalFormatting>
  <conditionalFormatting sqref="CF28">
    <cfRule type="cellIs" dxfId="3524" priority="2608" operator="lessThan">
      <formula>$C$4</formula>
    </cfRule>
  </conditionalFormatting>
  <conditionalFormatting sqref="CF29">
    <cfRule type="cellIs" dxfId="3523" priority="2609" operator="lessThan">
      <formula>$C$4</formula>
    </cfRule>
  </conditionalFormatting>
  <conditionalFormatting sqref="CF30">
    <cfRule type="cellIs" dxfId="3522" priority="2610" operator="lessThan">
      <formula>$C$4</formula>
    </cfRule>
  </conditionalFormatting>
  <conditionalFormatting sqref="CF31">
    <cfRule type="cellIs" dxfId="3521" priority="2611" operator="lessThan">
      <formula>$C$4</formula>
    </cfRule>
  </conditionalFormatting>
  <conditionalFormatting sqref="CF32">
    <cfRule type="cellIs" dxfId="3520" priority="2612" operator="lessThan">
      <formula>$C$4</formula>
    </cfRule>
  </conditionalFormatting>
  <conditionalFormatting sqref="CF33">
    <cfRule type="cellIs" dxfId="3519" priority="2613" operator="lessThan">
      <formula>$C$4</formula>
    </cfRule>
  </conditionalFormatting>
  <conditionalFormatting sqref="CF34">
    <cfRule type="cellIs" dxfId="3518" priority="2614" operator="lessThan">
      <formula>$C$4</formula>
    </cfRule>
  </conditionalFormatting>
  <conditionalFormatting sqref="CF35">
    <cfRule type="cellIs" dxfId="3517" priority="2615" operator="lessThan">
      <formula>$C$4</formula>
    </cfRule>
  </conditionalFormatting>
  <conditionalFormatting sqref="CF36">
    <cfRule type="cellIs" dxfId="3516" priority="2616" operator="lessThan">
      <formula>$C$4</formula>
    </cfRule>
  </conditionalFormatting>
  <conditionalFormatting sqref="CF37">
    <cfRule type="cellIs" dxfId="3515" priority="2617" operator="lessThan">
      <formula>$C$4</formula>
    </cfRule>
  </conditionalFormatting>
  <conditionalFormatting sqref="CF38">
    <cfRule type="cellIs" dxfId="3514" priority="2618" operator="lessThan">
      <formula>$C$4</formula>
    </cfRule>
  </conditionalFormatting>
  <conditionalFormatting sqref="CF39">
    <cfRule type="cellIs" dxfId="3513" priority="2619" operator="lessThan">
      <formula>$C$4</formula>
    </cfRule>
  </conditionalFormatting>
  <conditionalFormatting sqref="CF40">
    <cfRule type="cellIs" dxfId="3512" priority="2620" operator="lessThan">
      <formula>$C$4</formula>
    </cfRule>
  </conditionalFormatting>
  <conditionalFormatting sqref="CF41">
    <cfRule type="cellIs" dxfId="3511" priority="2621" operator="lessThan">
      <formula>$C$4</formula>
    </cfRule>
  </conditionalFormatting>
  <conditionalFormatting sqref="CF42">
    <cfRule type="cellIs" dxfId="3510" priority="2622" operator="lessThan">
      <formula>$C$4</formula>
    </cfRule>
  </conditionalFormatting>
  <conditionalFormatting sqref="CF43">
    <cfRule type="cellIs" dxfId="3509" priority="2623" operator="lessThan">
      <formula>$C$4</formula>
    </cfRule>
  </conditionalFormatting>
  <conditionalFormatting sqref="CF44">
    <cfRule type="cellIs" dxfId="3508" priority="2624" operator="lessThan">
      <formula>$C$4</formula>
    </cfRule>
  </conditionalFormatting>
  <conditionalFormatting sqref="CF45">
    <cfRule type="cellIs" dxfId="3507" priority="2625" operator="lessThan">
      <formula>$C$4</formula>
    </cfRule>
  </conditionalFormatting>
  <conditionalFormatting sqref="CF46">
    <cfRule type="cellIs" dxfId="3506" priority="2626" operator="lessThan">
      <formula>$C$4</formula>
    </cfRule>
  </conditionalFormatting>
  <conditionalFormatting sqref="CF47">
    <cfRule type="cellIs" dxfId="3505" priority="2627" operator="lessThan">
      <formula>$C$4</formula>
    </cfRule>
  </conditionalFormatting>
  <conditionalFormatting sqref="CF48">
    <cfRule type="cellIs" dxfId="3504" priority="2628" operator="lessThan">
      <formula>$C$4</formula>
    </cfRule>
  </conditionalFormatting>
  <conditionalFormatting sqref="CF49">
    <cfRule type="cellIs" dxfId="3503" priority="2629" operator="lessThan">
      <formula>$C$4</formula>
    </cfRule>
  </conditionalFormatting>
  <conditionalFormatting sqref="CF50">
    <cfRule type="cellIs" dxfId="3502" priority="2630" operator="lessThan">
      <formula>$C$4</formula>
    </cfRule>
  </conditionalFormatting>
  <conditionalFormatting sqref="CF51">
    <cfRule type="cellIs" dxfId="3501" priority="2631" operator="lessThan">
      <formula>$C$4</formula>
    </cfRule>
  </conditionalFormatting>
  <conditionalFormatting sqref="CF52">
    <cfRule type="cellIs" dxfId="3500" priority="2632" operator="lessThan">
      <formula>$C$4</formula>
    </cfRule>
  </conditionalFormatting>
  <conditionalFormatting sqref="CF53">
    <cfRule type="cellIs" dxfId="3499" priority="2633" operator="lessThan">
      <formula>$C$4</formula>
    </cfRule>
  </conditionalFormatting>
  <conditionalFormatting sqref="CF54">
    <cfRule type="cellIs" dxfId="3498" priority="2634" operator="lessThan">
      <formula>$C$4</formula>
    </cfRule>
  </conditionalFormatting>
  <conditionalFormatting sqref="CF55">
    <cfRule type="cellIs" dxfId="3497" priority="2635" operator="lessThan">
      <formula>$C$4</formula>
    </cfRule>
  </conditionalFormatting>
  <conditionalFormatting sqref="CF56">
    <cfRule type="cellIs" dxfId="3496" priority="2636" operator="lessThan">
      <formula>$C$4</formula>
    </cfRule>
  </conditionalFormatting>
  <conditionalFormatting sqref="CF57">
    <cfRule type="cellIs" dxfId="3495" priority="2637" operator="lessThan">
      <formula>$C$4</formula>
    </cfRule>
  </conditionalFormatting>
  <conditionalFormatting sqref="CF58">
    <cfRule type="cellIs" dxfId="3494" priority="2638" operator="lessThan">
      <formula>$C$4</formula>
    </cfRule>
  </conditionalFormatting>
  <conditionalFormatting sqref="CF59">
    <cfRule type="cellIs" dxfId="3493" priority="2639" operator="lessThan">
      <formula>$C$4</formula>
    </cfRule>
  </conditionalFormatting>
  <conditionalFormatting sqref="CF60">
    <cfRule type="cellIs" dxfId="3492" priority="2640" operator="lessThan">
      <formula>$C$4</formula>
    </cfRule>
  </conditionalFormatting>
  <conditionalFormatting sqref="CG11">
    <cfRule type="cellIs" dxfId="3491" priority="2641" operator="lessThan">
      <formula>$C$4</formula>
    </cfRule>
  </conditionalFormatting>
  <conditionalFormatting sqref="CG12">
    <cfRule type="cellIs" dxfId="3490" priority="2642" operator="lessThan">
      <formula>$C$4</formula>
    </cfRule>
  </conditionalFormatting>
  <conditionalFormatting sqref="CG13">
    <cfRule type="cellIs" dxfId="3489" priority="2643" operator="lessThan">
      <formula>$C$4</formula>
    </cfRule>
  </conditionalFormatting>
  <conditionalFormatting sqref="CG14">
    <cfRule type="cellIs" dxfId="3488" priority="2644" operator="lessThan">
      <formula>$C$4</formula>
    </cfRule>
  </conditionalFormatting>
  <conditionalFormatting sqref="CG15">
    <cfRule type="cellIs" dxfId="3487" priority="2645" operator="lessThan">
      <formula>$C$4</formula>
    </cfRule>
  </conditionalFormatting>
  <conditionalFormatting sqref="CG16">
    <cfRule type="cellIs" dxfId="3486" priority="2646" operator="lessThan">
      <formula>$C$4</formula>
    </cfRule>
  </conditionalFormatting>
  <conditionalFormatting sqref="CG17">
    <cfRule type="cellIs" dxfId="3485" priority="2647" operator="lessThan">
      <formula>$C$4</formula>
    </cfRule>
  </conditionalFormatting>
  <conditionalFormatting sqref="CG18">
    <cfRule type="cellIs" dxfId="3484" priority="2648" operator="lessThan">
      <formula>$C$4</formula>
    </cfRule>
  </conditionalFormatting>
  <conditionalFormatting sqref="CG19">
    <cfRule type="cellIs" dxfId="3483" priority="2649" operator="lessThan">
      <formula>$C$4</formula>
    </cfRule>
  </conditionalFormatting>
  <conditionalFormatting sqref="CG20">
    <cfRule type="cellIs" dxfId="3482" priority="2650" operator="lessThan">
      <formula>$C$4</formula>
    </cfRule>
  </conditionalFormatting>
  <conditionalFormatting sqref="CG21">
    <cfRule type="cellIs" dxfId="3481" priority="2651" operator="lessThan">
      <formula>$C$4</formula>
    </cfRule>
  </conditionalFormatting>
  <conditionalFormatting sqref="CG22">
    <cfRule type="cellIs" dxfId="3480" priority="2652" operator="lessThan">
      <formula>$C$4</formula>
    </cfRule>
  </conditionalFormatting>
  <conditionalFormatting sqref="CG23">
    <cfRule type="cellIs" dxfId="3479" priority="2653" operator="lessThan">
      <formula>$C$4</formula>
    </cfRule>
  </conditionalFormatting>
  <conditionalFormatting sqref="CG24">
    <cfRule type="cellIs" dxfId="3478" priority="2654" operator="lessThan">
      <formula>$C$4</formula>
    </cfRule>
  </conditionalFormatting>
  <conditionalFormatting sqref="CG25">
    <cfRule type="cellIs" dxfId="3477" priority="2655" operator="lessThan">
      <formula>$C$4</formula>
    </cfRule>
  </conditionalFormatting>
  <conditionalFormatting sqref="CG26">
    <cfRule type="cellIs" dxfId="3476" priority="2656" operator="lessThan">
      <formula>$C$4</formula>
    </cfRule>
  </conditionalFormatting>
  <conditionalFormatting sqref="CG27">
    <cfRule type="cellIs" dxfId="3475" priority="2657" operator="lessThan">
      <formula>$C$4</formula>
    </cfRule>
  </conditionalFormatting>
  <conditionalFormatting sqref="CG28">
    <cfRule type="cellIs" dxfId="3474" priority="2658" operator="lessThan">
      <formula>$C$4</formula>
    </cfRule>
  </conditionalFormatting>
  <conditionalFormatting sqref="CG29">
    <cfRule type="cellIs" dxfId="3473" priority="2659" operator="lessThan">
      <formula>$C$4</formula>
    </cfRule>
  </conditionalFormatting>
  <conditionalFormatting sqref="CG30">
    <cfRule type="cellIs" dxfId="3472" priority="2660" operator="lessThan">
      <formula>$C$4</formula>
    </cfRule>
  </conditionalFormatting>
  <conditionalFormatting sqref="CG31">
    <cfRule type="cellIs" dxfId="3471" priority="2661" operator="lessThan">
      <formula>$C$4</formula>
    </cfRule>
  </conditionalFormatting>
  <conditionalFormatting sqref="CG32">
    <cfRule type="cellIs" dxfId="3470" priority="2662" operator="lessThan">
      <formula>$C$4</formula>
    </cfRule>
  </conditionalFormatting>
  <conditionalFormatting sqref="CG33">
    <cfRule type="cellIs" dxfId="3469" priority="2663" operator="lessThan">
      <formula>$C$4</formula>
    </cfRule>
  </conditionalFormatting>
  <conditionalFormatting sqref="CG34">
    <cfRule type="cellIs" dxfId="3468" priority="2664" operator="lessThan">
      <formula>$C$4</formula>
    </cfRule>
  </conditionalFormatting>
  <conditionalFormatting sqref="CG35">
    <cfRule type="cellIs" dxfId="3467" priority="2665" operator="lessThan">
      <formula>$C$4</formula>
    </cfRule>
  </conditionalFormatting>
  <conditionalFormatting sqref="CG36">
    <cfRule type="cellIs" dxfId="3466" priority="2666" operator="lessThan">
      <formula>$C$4</formula>
    </cfRule>
  </conditionalFormatting>
  <conditionalFormatting sqref="CG37">
    <cfRule type="cellIs" dxfId="3465" priority="2667" operator="lessThan">
      <formula>$C$4</formula>
    </cfRule>
  </conditionalFormatting>
  <conditionalFormatting sqref="CG38">
    <cfRule type="cellIs" dxfId="3464" priority="2668" operator="lessThan">
      <formula>$C$4</formula>
    </cfRule>
  </conditionalFormatting>
  <conditionalFormatting sqref="CG39">
    <cfRule type="cellIs" dxfId="3463" priority="2669" operator="lessThan">
      <formula>$C$4</formula>
    </cfRule>
  </conditionalFormatting>
  <conditionalFormatting sqref="CG40">
    <cfRule type="cellIs" dxfId="3462" priority="2670" operator="lessThan">
      <formula>$C$4</formula>
    </cfRule>
  </conditionalFormatting>
  <conditionalFormatting sqref="CG41">
    <cfRule type="cellIs" dxfId="3461" priority="2671" operator="lessThan">
      <formula>$C$4</formula>
    </cfRule>
  </conditionalFormatting>
  <conditionalFormatting sqref="CG42">
    <cfRule type="cellIs" dxfId="3460" priority="2672" operator="lessThan">
      <formula>$C$4</formula>
    </cfRule>
  </conditionalFormatting>
  <conditionalFormatting sqref="CG43">
    <cfRule type="cellIs" dxfId="3459" priority="2673" operator="lessThan">
      <formula>$C$4</formula>
    </cfRule>
  </conditionalFormatting>
  <conditionalFormatting sqref="CG44">
    <cfRule type="cellIs" dxfId="3458" priority="2674" operator="lessThan">
      <formula>$C$4</formula>
    </cfRule>
  </conditionalFormatting>
  <conditionalFormatting sqref="CG45">
    <cfRule type="cellIs" dxfId="3457" priority="2675" operator="lessThan">
      <formula>$C$4</formula>
    </cfRule>
  </conditionalFormatting>
  <conditionalFormatting sqref="CG46">
    <cfRule type="cellIs" dxfId="3456" priority="2676" operator="lessThan">
      <formula>$C$4</formula>
    </cfRule>
  </conditionalFormatting>
  <conditionalFormatting sqref="CG47">
    <cfRule type="cellIs" dxfId="3455" priority="2677" operator="lessThan">
      <formula>$C$4</formula>
    </cfRule>
  </conditionalFormatting>
  <conditionalFormatting sqref="CG48">
    <cfRule type="cellIs" dxfId="3454" priority="2678" operator="lessThan">
      <formula>$C$4</formula>
    </cfRule>
  </conditionalFormatting>
  <conditionalFormatting sqref="CG49">
    <cfRule type="cellIs" dxfId="3453" priority="2679" operator="lessThan">
      <formula>$C$4</formula>
    </cfRule>
  </conditionalFormatting>
  <conditionalFormatting sqref="CG50">
    <cfRule type="cellIs" dxfId="3452" priority="2680" operator="lessThan">
      <formula>$C$4</formula>
    </cfRule>
  </conditionalFormatting>
  <conditionalFormatting sqref="CG51">
    <cfRule type="cellIs" dxfId="3451" priority="2681" operator="lessThan">
      <formula>$C$4</formula>
    </cfRule>
  </conditionalFormatting>
  <conditionalFormatting sqref="CG52">
    <cfRule type="cellIs" dxfId="3450" priority="2682" operator="lessThan">
      <formula>$C$4</formula>
    </cfRule>
  </conditionalFormatting>
  <conditionalFormatting sqref="CG53">
    <cfRule type="cellIs" dxfId="3449" priority="2683" operator="lessThan">
      <formula>$C$4</formula>
    </cfRule>
  </conditionalFormatting>
  <conditionalFormatting sqref="CG54">
    <cfRule type="cellIs" dxfId="3448" priority="2684" operator="lessThan">
      <formula>$C$4</formula>
    </cfRule>
  </conditionalFormatting>
  <conditionalFormatting sqref="CG55">
    <cfRule type="cellIs" dxfId="3447" priority="2685" operator="lessThan">
      <formula>$C$4</formula>
    </cfRule>
  </conditionalFormatting>
  <conditionalFormatting sqref="CG56">
    <cfRule type="cellIs" dxfId="3446" priority="2686" operator="lessThan">
      <formula>$C$4</formula>
    </cfRule>
  </conditionalFormatting>
  <conditionalFormatting sqref="CG57">
    <cfRule type="cellIs" dxfId="3445" priority="2687" operator="lessThan">
      <formula>$C$4</formula>
    </cfRule>
  </conditionalFormatting>
  <conditionalFormatting sqref="CG58">
    <cfRule type="cellIs" dxfId="3444" priority="2688" operator="lessThan">
      <formula>$C$4</formula>
    </cfRule>
  </conditionalFormatting>
  <conditionalFormatting sqref="CG59">
    <cfRule type="cellIs" dxfId="3443" priority="2689" operator="lessThan">
      <formula>$C$4</formula>
    </cfRule>
  </conditionalFormatting>
  <conditionalFormatting sqref="CG60">
    <cfRule type="cellIs" dxfId="3442" priority="2690" operator="lessThan">
      <formula>$C$4</formula>
    </cfRule>
  </conditionalFormatting>
  <conditionalFormatting sqref="CM11">
    <cfRule type="cellIs" dxfId="3441" priority="2691" operator="lessThan">
      <formula>$C$4</formula>
    </cfRule>
  </conditionalFormatting>
  <conditionalFormatting sqref="CM12">
    <cfRule type="cellIs" dxfId="3440" priority="2692" operator="lessThan">
      <formula>$C$4</formula>
    </cfRule>
  </conditionalFormatting>
  <conditionalFormatting sqref="CM13">
    <cfRule type="cellIs" dxfId="3439" priority="2693" operator="lessThan">
      <formula>$C$4</formula>
    </cfRule>
  </conditionalFormatting>
  <conditionalFormatting sqref="CM14">
    <cfRule type="cellIs" dxfId="3438" priority="2694" operator="lessThan">
      <formula>$C$4</formula>
    </cfRule>
  </conditionalFormatting>
  <conditionalFormatting sqref="CM15">
    <cfRule type="cellIs" dxfId="3437" priority="2695" operator="lessThan">
      <formula>$C$4</formula>
    </cfRule>
  </conditionalFormatting>
  <conditionalFormatting sqref="CM16">
    <cfRule type="cellIs" dxfId="3436" priority="2696" operator="lessThan">
      <formula>$C$4</formula>
    </cfRule>
  </conditionalFormatting>
  <conditionalFormatting sqref="CM17">
    <cfRule type="cellIs" dxfId="3435" priority="2697" operator="lessThan">
      <formula>$C$4</formula>
    </cfRule>
  </conditionalFormatting>
  <conditionalFormatting sqref="CM18">
    <cfRule type="cellIs" dxfId="3434" priority="2698" operator="lessThan">
      <formula>$C$4</formula>
    </cfRule>
  </conditionalFormatting>
  <conditionalFormatting sqref="CM19">
    <cfRule type="cellIs" dxfId="3433" priority="2699" operator="lessThan">
      <formula>$C$4</formula>
    </cfRule>
  </conditionalFormatting>
  <conditionalFormatting sqref="CM20">
    <cfRule type="cellIs" dxfId="3432" priority="2700" operator="lessThan">
      <formula>$C$4</formula>
    </cfRule>
  </conditionalFormatting>
  <conditionalFormatting sqref="CM21">
    <cfRule type="cellIs" dxfId="3431" priority="2701" operator="lessThan">
      <formula>$C$4</formula>
    </cfRule>
  </conditionalFormatting>
  <conditionalFormatting sqref="CM22">
    <cfRule type="cellIs" dxfId="3430" priority="2702" operator="lessThan">
      <formula>$C$4</formula>
    </cfRule>
  </conditionalFormatting>
  <conditionalFormatting sqref="CM23">
    <cfRule type="cellIs" dxfId="3429" priority="2703" operator="lessThan">
      <formula>$C$4</formula>
    </cfRule>
  </conditionalFormatting>
  <conditionalFormatting sqref="CM24">
    <cfRule type="cellIs" dxfId="3428" priority="2704" operator="lessThan">
      <formula>$C$4</formula>
    </cfRule>
  </conditionalFormatting>
  <conditionalFormatting sqref="CM25">
    <cfRule type="cellIs" dxfId="3427" priority="2705" operator="lessThan">
      <formula>$C$4</formula>
    </cfRule>
  </conditionalFormatting>
  <conditionalFormatting sqref="CM26">
    <cfRule type="cellIs" dxfId="3426" priority="2706" operator="lessThan">
      <formula>$C$4</formula>
    </cfRule>
  </conditionalFormatting>
  <conditionalFormatting sqref="CM27">
    <cfRule type="cellIs" dxfId="3425" priority="2707" operator="lessThan">
      <formula>$C$4</formula>
    </cfRule>
  </conditionalFormatting>
  <conditionalFormatting sqref="CM28">
    <cfRule type="cellIs" dxfId="3424" priority="2708" operator="lessThan">
      <formula>$C$4</formula>
    </cfRule>
  </conditionalFormatting>
  <conditionalFormatting sqref="CM29">
    <cfRule type="cellIs" dxfId="3423" priority="2709" operator="lessThan">
      <formula>$C$4</formula>
    </cfRule>
  </conditionalFormatting>
  <conditionalFormatting sqref="CM30">
    <cfRule type="cellIs" dxfId="3422" priority="2710" operator="lessThan">
      <formula>$C$4</formula>
    </cfRule>
  </conditionalFormatting>
  <conditionalFormatting sqref="CM31">
    <cfRule type="cellIs" dxfId="3421" priority="2711" operator="lessThan">
      <formula>$C$4</formula>
    </cfRule>
  </conditionalFormatting>
  <conditionalFormatting sqref="CM32">
    <cfRule type="cellIs" dxfId="3420" priority="2712" operator="lessThan">
      <formula>$C$4</formula>
    </cfRule>
  </conditionalFormatting>
  <conditionalFormatting sqref="CM33">
    <cfRule type="cellIs" dxfId="3419" priority="2713" operator="lessThan">
      <formula>$C$4</formula>
    </cfRule>
  </conditionalFormatting>
  <conditionalFormatting sqref="CM34">
    <cfRule type="cellIs" dxfId="3418" priority="2714" operator="lessThan">
      <formula>$C$4</formula>
    </cfRule>
  </conditionalFormatting>
  <conditionalFormatting sqref="CM35">
    <cfRule type="cellIs" dxfId="3417" priority="2715" operator="lessThan">
      <formula>$C$4</formula>
    </cfRule>
  </conditionalFormatting>
  <conditionalFormatting sqref="CM36">
    <cfRule type="cellIs" dxfId="3416" priority="2716" operator="lessThan">
      <formula>$C$4</formula>
    </cfRule>
  </conditionalFormatting>
  <conditionalFormatting sqref="CM37">
    <cfRule type="cellIs" dxfId="3415" priority="2717" operator="lessThan">
      <formula>$C$4</formula>
    </cfRule>
  </conditionalFormatting>
  <conditionalFormatting sqref="CM38">
    <cfRule type="cellIs" dxfId="3414" priority="2718" operator="lessThan">
      <formula>$C$4</formula>
    </cfRule>
  </conditionalFormatting>
  <conditionalFormatting sqref="CM39">
    <cfRule type="cellIs" dxfId="3413" priority="2719" operator="lessThan">
      <formula>$C$4</formula>
    </cfRule>
  </conditionalFormatting>
  <conditionalFormatting sqref="CM40">
    <cfRule type="cellIs" dxfId="3412" priority="2720" operator="lessThan">
      <formula>$C$4</formula>
    </cfRule>
  </conditionalFormatting>
  <conditionalFormatting sqref="CM41">
    <cfRule type="cellIs" dxfId="3411" priority="2721" operator="lessThan">
      <formula>$C$4</formula>
    </cfRule>
  </conditionalFormatting>
  <conditionalFormatting sqref="CM42">
    <cfRule type="cellIs" dxfId="3410" priority="2722" operator="lessThan">
      <formula>$C$4</formula>
    </cfRule>
  </conditionalFormatting>
  <conditionalFormatting sqref="CM43">
    <cfRule type="cellIs" dxfId="3409" priority="2723" operator="lessThan">
      <formula>$C$4</formula>
    </cfRule>
  </conditionalFormatting>
  <conditionalFormatting sqref="CM44">
    <cfRule type="cellIs" dxfId="3408" priority="2724" operator="lessThan">
      <formula>$C$4</formula>
    </cfRule>
  </conditionalFormatting>
  <conditionalFormatting sqref="CM45">
    <cfRule type="cellIs" dxfId="3407" priority="2725" operator="lessThan">
      <formula>$C$4</formula>
    </cfRule>
  </conditionalFormatting>
  <conditionalFormatting sqref="CM46">
    <cfRule type="cellIs" dxfId="3406" priority="2726" operator="lessThan">
      <formula>$C$4</formula>
    </cfRule>
  </conditionalFormatting>
  <conditionalFormatting sqref="CM47">
    <cfRule type="cellIs" dxfId="3405" priority="2727" operator="lessThan">
      <formula>$C$4</formula>
    </cfRule>
  </conditionalFormatting>
  <conditionalFormatting sqref="CM48">
    <cfRule type="cellIs" dxfId="3404" priority="2728" operator="lessThan">
      <formula>$C$4</formula>
    </cfRule>
  </conditionalFormatting>
  <conditionalFormatting sqref="CM49">
    <cfRule type="cellIs" dxfId="3403" priority="2729" operator="lessThan">
      <formula>$C$4</formula>
    </cfRule>
  </conditionalFormatting>
  <conditionalFormatting sqref="CM50">
    <cfRule type="cellIs" dxfId="3402" priority="2730" operator="lessThan">
      <formula>$C$4</formula>
    </cfRule>
  </conditionalFormatting>
  <conditionalFormatting sqref="CM51">
    <cfRule type="cellIs" dxfId="3401" priority="2731" operator="lessThan">
      <formula>$C$4</formula>
    </cfRule>
  </conditionalFormatting>
  <conditionalFormatting sqref="CM52">
    <cfRule type="cellIs" dxfId="3400" priority="2732" operator="lessThan">
      <formula>$C$4</formula>
    </cfRule>
  </conditionalFormatting>
  <conditionalFormatting sqref="CM53">
    <cfRule type="cellIs" dxfId="3399" priority="2733" operator="lessThan">
      <formula>$C$4</formula>
    </cfRule>
  </conditionalFormatting>
  <conditionalFormatting sqref="CM54">
    <cfRule type="cellIs" dxfId="3398" priority="2734" operator="lessThan">
      <formula>$C$4</formula>
    </cfRule>
  </conditionalFormatting>
  <conditionalFormatting sqref="CM55">
    <cfRule type="cellIs" dxfId="3397" priority="2735" operator="lessThan">
      <formula>$C$4</formula>
    </cfRule>
  </conditionalFormatting>
  <conditionalFormatting sqref="CM56">
    <cfRule type="cellIs" dxfId="3396" priority="2736" operator="lessThan">
      <formula>$C$4</formula>
    </cfRule>
  </conditionalFormatting>
  <conditionalFormatting sqref="CM57">
    <cfRule type="cellIs" dxfId="3395" priority="2737" operator="lessThan">
      <formula>$C$4</formula>
    </cfRule>
  </conditionalFormatting>
  <conditionalFormatting sqref="CM58">
    <cfRule type="cellIs" dxfId="3394" priority="2738" operator="lessThan">
      <formula>$C$4</formula>
    </cfRule>
  </conditionalFormatting>
  <conditionalFormatting sqref="CM59">
    <cfRule type="cellIs" dxfId="3393" priority="2739" operator="lessThan">
      <formula>$C$4</formula>
    </cfRule>
  </conditionalFormatting>
  <conditionalFormatting sqref="CM60">
    <cfRule type="cellIs" dxfId="3392" priority="2740" operator="lessThan">
      <formula>$C$4</formula>
    </cfRule>
  </conditionalFormatting>
  <conditionalFormatting sqref="CN11">
    <cfRule type="cellIs" dxfId="3391" priority="2741" operator="lessThan">
      <formula>$C$4</formula>
    </cfRule>
  </conditionalFormatting>
  <conditionalFormatting sqref="CN12">
    <cfRule type="cellIs" dxfId="3390" priority="2742" operator="lessThan">
      <formula>$C$4</formula>
    </cfRule>
  </conditionalFormatting>
  <conditionalFormatting sqref="CN13">
    <cfRule type="cellIs" dxfId="3389" priority="2743" operator="lessThan">
      <formula>$C$4</formula>
    </cfRule>
  </conditionalFormatting>
  <conditionalFormatting sqref="CN14">
    <cfRule type="cellIs" dxfId="3388" priority="2744" operator="lessThan">
      <formula>$C$4</formula>
    </cfRule>
  </conditionalFormatting>
  <conditionalFormatting sqref="CN15">
    <cfRule type="cellIs" dxfId="3387" priority="2745" operator="lessThan">
      <formula>$C$4</formula>
    </cfRule>
  </conditionalFormatting>
  <conditionalFormatting sqref="CN16">
    <cfRule type="cellIs" dxfId="3386" priority="2746" operator="lessThan">
      <formula>$C$4</formula>
    </cfRule>
  </conditionalFormatting>
  <conditionalFormatting sqref="CN17">
    <cfRule type="cellIs" dxfId="3385" priority="2747" operator="lessThan">
      <formula>$C$4</formula>
    </cfRule>
  </conditionalFormatting>
  <conditionalFormatting sqref="CN18">
    <cfRule type="cellIs" dxfId="3384" priority="2748" operator="lessThan">
      <formula>$C$4</formula>
    </cfRule>
  </conditionalFormatting>
  <conditionalFormatting sqref="CN19">
    <cfRule type="cellIs" dxfId="3383" priority="2749" operator="lessThan">
      <formula>$C$4</formula>
    </cfRule>
  </conditionalFormatting>
  <conditionalFormatting sqref="CN20">
    <cfRule type="cellIs" dxfId="3382" priority="2750" operator="lessThan">
      <formula>$C$4</formula>
    </cfRule>
  </conditionalFormatting>
  <conditionalFormatting sqref="CN21">
    <cfRule type="cellIs" dxfId="3381" priority="2751" operator="lessThan">
      <formula>$C$4</formula>
    </cfRule>
  </conditionalFormatting>
  <conditionalFormatting sqref="CN22">
    <cfRule type="cellIs" dxfId="3380" priority="2752" operator="lessThan">
      <formula>$C$4</formula>
    </cfRule>
  </conditionalFormatting>
  <conditionalFormatting sqref="CN23">
    <cfRule type="cellIs" dxfId="3379" priority="2753" operator="lessThan">
      <formula>$C$4</formula>
    </cfRule>
  </conditionalFormatting>
  <conditionalFormatting sqref="CN24">
    <cfRule type="cellIs" dxfId="3378" priority="2754" operator="lessThan">
      <formula>$C$4</formula>
    </cfRule>
  </conditionalFormatting>
  <conditionalFormatting sqref="CN25">
    <cfRule type="cellIs" dxfId="3377" priority="2755" operator="lessThan">
      <formula>$C$4</formula>
    </cfRule>
  </conditionalFormatting>
  <conditionalFormatting sqref="CN26">
    <cfRule type="cellIs" dxfId="3376" priority="2756" operator="lessThan">
      <formula>$C$4</formula>
    </cfRule>
  </conditionalFormatting>
  <conditionalFormatting sqref="CN27">
    <cfRule type="cellIs" dxfId="3375" priority="2757" operator="lessThan">
      <formula>$C$4</formula>
    </cfRule>
  </conditionalFormatting>
  <conditionalFormatting sqref="CN28">
    <cfRule type="cellIs" dxfId="3374" priority="2758" operator="lessThan">
      <formula>$C$4</formula>
    </cfRule>
  </conditionalFormatting>
  <conditionalFormatting sqref="CN29">
    <cfRule type="cellIs" dxfId="3373" priority="2759" operator="lessThan">
      <formula>$C$4</formula>
    </cfRule>
  </conditionalFormatting>
  <conditionalFormatting sqref="CN30">
    <cfRule type="cellIs" dxfId="3372" priority="2760" operator="lessThan">
      <formula>$C$4</formula>
    </cfRule>
  </conditionalFormatting>
  <conditionalFormatting sqref="CN31">
    <cfRule type="cellIs" dxfId="3371" priority="2761" operator="lessThan">
      <formula>$C$4</formula>
    </cfRule>
  </conditionalFormatting>
  <conditionalFormatting sqref="CN32">
    <cfRule type="cellIs" dxfId="3370" priority="2762" operator="lessThan">
      <formula>$C$4</formula>
    </cfRule>
  </conditionalFormatting>
  <conditionalFormatting sqref="CN33">
    <cfRule type="cellIs" dxfId="3369" priority="2763" operator="lessThan">
      <formula>$C$4</formula>
    </cfRule>
  </conditionalFormatting>
  <conditionalFormatting sqref="CN34">
    <cfRule type="cellIs" dxfId="3368" priority="2764" operator="lessThan">
      <formula>$C$4</formula>
    </cfRule>
  </conditionalFormatting>
  <conditionalFormatting sqref="CN35">
    <cfRule type="cellIs" dxfId="3367" priority="2765" operator="lessThan">
      <formula>$C$4</formula>
    </cfRule>
  </conditionalFormatting>
  <conditionalFormatting sqref="CN36">
    <cfRule type="cellIs" dxfId="3366" priority="2766" operator="lessThan">
      <formula>$C$4</formula>
    </cfRule>
  </conditionalFormatting>
  <conditionalFormatting sqref="CN37">
    <cfRule type="cellIs" dxfId="3365" priority="2767" operator="lessThan">
      <formula>$C$4</formula>
    </cfRule>
  </conditionalFormatting>
  <conditionalFormatting sqref="CN38">
    <cfRule type="cellIs" dxfId="3364" priority="2768" operator="lessThan">
      <formula>$C$4</formula>
    </cfRule>
  </conditionalFormatting>
  <conditionalFormatting sqref="CN39">
    <cfRule type="cellIs" dxfId="3363" priority="2769" operator="lessThan">
      <formula>$C$4</formula>
    </cfRule>
  </conditionalFormatting>
  <conditionalFormatting sqref="CN40">
    <cfRule type="cellIs" dxfId="3362" priority="2770" operator="lessThan">
      <formula>$C$4</formula>
    </cfRule>
  </conditionalFormatting>
  <conditionalFormatting sqref="CN41">
    <cfRule type="cellIs" dxfId="3361" priority="2771" operator="lessThan">
      <formula>$C$4</formula>
    </cfRule>
  </conditionalFormatting>
  <conditionalFormatting sqref="CN42">
    <cfRule type="cellIs" dxfId="3360" priority="2772" operator="lessThan">
      <formula>$C$4</formula>
    </cfRule>
  </conditionalFormatting>
  <conditionalFormatting sqref="CN43">
    <cfRule type="cellIs" dxfId="3359" priority="2773" operator="lessThan">
      <formula>$C$4</formula>
    </cfRule>
  </conditionalFormatting>
  <conditionalFormatting sqref="CN44">
    <cfRule type="cellIs" dxfId="3358" priority="2774" operator="lessThan">
      <formula>$C$4</formula>
    </cfRule>
  </conditionalFormatting>
  <conditionalFormatting sqref="CN45">
    <cfRule type="cellIs" dxfId="3357" priority="2775" operator="lessThan">
      <formula>$C$4</formula>
    </cfRule>
  </conditionalFormatting>
  <conditionalFormatting sqref="CN46">
    <cfRule type="cellIs" dxfId="3356" priority="2776" operator="lessThan">
      <formula>$C$4</formula>
    </cfRule>
  </conditionalFormatting>
  <conditionalFormatting sqref="CN47">
    <cfRule type="cellIs" dxfId="3355" priority="2777" operator="lessThan">
      <formula>$C$4</formula>
    </cfRule>
  </conditionalFormatting>
  <conditionalFormatting sqref="CN48">
    <cfRule type="cellIs" dxfId="3354" priority="2778" operator="lessThan">
      <formula>$C$4</formula>
    </cfRule>
  </conditionalFormatting>
  <conditionalFormatting sqref="CN49">
    <cfRule type="cellIs" dxfId="3353" priority="2779" operator="lessThan">
      <formula>$C$4</formula>
    </cfRule>
  </conditionalFormatting>
  <conditionalFormatting sqref="CN50">
    <cfRule type="cellIs" dxfId="3352" priority="2780" operator="lessThan">
      <formula>$C$4</formula>
    </cfRule>
  </conditionalFormatting>
  <conditionalFormatting sqref="CN51">
    <cfRule type="cellIs" dxfId="3351" priority="2781" operator="lessThan">
      <formula>$C$4</formula>
    </cfRule>
  </conditionalFormatting>
  <conditionalFormatting sqref="CN52">
    <cfRule type="cellIs" dxfId="3350" priority="2782" operator="lessThan">
      <formula>$C$4</formula>
    </cfRule>
  </conditionalFormatting>
  <conditionalFormatting sqref="CN53">
    <cfRule type="cellIs" dxfId="3349" priority="2783" operator="lessThan">
      <formula>$C$4</formula>
    </cfRule>
  </conditionalFormatting>
  <conditionalFormatting sqref="CN54">
    <cfRule type="cellIs" dxfId="3348" priority="2784" operator="lessThan">
      <formula>$C$4</formula>
    </cfRule>
  </conditionalFormatting>
  <conditionalFormatting sqref="CN55">
    <cfRule type="cellIs" dxfId="3347" priority="2785" operator="lessThan">
      <formula>$C$4</formula>
    </cfRule>
  </conditionalFormatting>
  <conditionalFormatting sqref="CN56">
    <cfRule type="cellIs" dxfId="3346" priority="2786" operator="lessThan">
      <formula>$C$4</formula>
    </cfRule>
  </conditionalFormatting>
  <conditionalFormatting sqref="CN57">
    <cfRule type="cellIs" dxfId="3345" priority="2787" operator="lessThan">
      <formula>$C$4</formula>
    </cfRule>
  </conditionalFormatting>
  <conditionalFormatting sqref="CN58">
    <cfRule type="cellIs" dxfId="3344" priority="2788" operator="lessThan">
      <formula>$C$4</formula>
    </cfRule>
  </conditionalFormatting>
  <conditionalFormatting sqref="CN59">
    <cfRule type="cellIs" dxfId="3343" priority="2789" operator="lessThan">
      <formula>$C$4</formula>
    </cfRule>
  </conditionalFormatting>
  <conditionalFormatting sqref="CN60">
    <cfRule type="cellIs" dxfId="3342" priority="2790" operator="lessThan">
      <formula>$C$4</formula>
    </cfRule>
  </conditionalFormatting>
  <conditionalFormatting sqref="CO11">
    <cfRule type="cellIs" dxfId="3341" priority="2791" operator="lessThan">
      <formula>$C$4</formula>
    </cfRule>
  </conditionalFormatting>
  <conditionalFormatting sqref="CO12">
    <cfRule type="cellIs" dxfId="3340" priority="2792" operator="lessThan">
      <formula>$C$4</formula>
    </cfRule>
  </conditionalFormatting>
  <conditionalFormatting sqref="CO13">
    <cfRule type="cellIs" dxfId="3339" priority="2793" operator="lessThan">
      <formula>$C$4</formula>
    </cfRule>
  </conditionalFormatting>
  <conditionalFormatting sqref="CO14">
    <cfRule type="cellIs" dxfId="3338" priority="2794" operator="lessThan">
      <formula>$C$4</formula>
    </cfRule>
  </conditionalFormatting>
  <conditionalFormatting sqref="CO15">
    <cfRule type="cellIs" dxfId="3337" priority="2795" operator="lessThan">
      <formula>$C$4</formula>
    </cfRule>
  </conditionalFormatting>
  <conditionalFormatting sqref="CO16">
    <cfRule type="cellIs" dxfId="3336" priority="2796" operator="lessThan">
      <formula>$C$4</formula>
    </cfRule>
  </conditionalFormatting>
  <conditionalFormatting sqref="CO17">
    <cfRule type="cellIs" dxfId="3335" priority="2797" operator="lessThan">
      <formula>$C$4</formula>
    </cfRule>
  </conditionalFormatting>
  <conditionalFormatting sqref="CO18">
    <cfRule type="cellIs" dxfId="3334" priority="2798" operator="lessThan">
      <formula>$C$4</formula>
    </cfRule>
  </conditionalFormatting>
  <conditionalFormatting sqref="CO19">
    <cfRule type="cellIs" dxfId="3333" priority="2799" operator="lessThan">
      <formula>$C$4</formula>
    </cfRule>
  </conditionalFormatting>
  <conditionalFormatting sqref="CO20">
    <cfRule type="cellIs" dxfId="3332" priority="2800" operator="lessThan">
      <formula>$C$4</formula>
    </cfRule>
  </conditionalFormatting>
  <conditionalFormatting sqref="CO21">
    <cfRule type="cellIs" dxfId="3331" priority="2801" operator="lessThan">
      <formula>$C$4</formula>
    </cfRule>
  </conditionalFormatting>
  <conditionalFormatting sqref="CO22">
    <cfRule type="cellIs" dxfId="3330" priority="2802" operator="lessThan">
      <formula>$C$4</formula>
    </cfRule>
  </conditionalFormatting>
  <conditionalFormatting sqref="CO23">
    <cfRule type="cellIs" dxfId="3329" priority="2803" operator="lessThan">
      <formula>$C$4</formula>
    </cfRule>
  </conditionalFormatting>
  <conditionalFormatting sqref="CO24">
    <cfRule type="cellIs" dxfId="3328" priority="2804" operator="lessThan">
      <formula>$C$4</formula>
    </cfRule>
  </conditionalFormatting>
  <conditionalFormatting sqref="CO25">
    <cfRule type="cellIs" dxfId="3327" priority="2805" operator="lessThan">
      <formula>$C$4</formula>
    </cfRule>
  </conditionalFormatting>
  <conditionalFormatting sqref="CO26">
    <cfRule type="cellIs" dxfId="3326" priority="2806" operator="lessThan">
      <formula>$C$4</formula>
    </cfRule>
  </conditionalFormatting>
  <conditionalFormatting sqref="CO27">
    <cfRule type="cellIs" dxfId="3325" priority="2807" operator="lessThan">
      <formula>$C$4</formula>
    </cfRule>
  </conditionalFormatting>
  <conditionalFormatting sqref="CO28">
    <cfRule type="cellIs" dxfId="3324" priority="2808" operator="lessThan">
      <formula>$C$4</formula>
    </cfRule>
  </conditionalFormatting>
  <conditionalFormatting sqref="CO29">
    <cfRule type="cellIs" dxfId="3323" priority="2809" operator="lessThan">
      <formula>$C$4</formula>
    </cfRule>
  </conditionalFormatting>
  <conditionalFormatting sqref="CO30">
    <cfRule type="cellIs" dxfId="3322" priority="2810" operator="lessThan">
      <formula>$C$4</formula>
    </cfRule>
  </conditionalFormatting>
  <conditionalFormatting sqref="CO31">
    <cfRule type="cellIs" dxfId="3321" priority="2811" operator="lessThan">
      <formula>$C$4</formula>
    </cfRule>
  </conditionalFormatting>
  <conditionalFormatting sqref="CO32">
    <cfRule type="cellIs" dxfId="3320" priority="2812" operator="lessThan">
      <formula>$C$4</formula>
    </cfRule>
  </conditionalFormatting>
  <conditionalFormatting sqref="CO33">
    <cfRule type="cellIs" dxfId="3319" priority="2813" operator="lessThan">
      <formula>$C$4</formula>
    </cfRule>
  </conditionalFormatting>
  <conditionalFormatting sqref="CO34">
    <cfRule type="cellIs" dxfId="3318" priority="2814" operator="lessThan">
      <formula>$C$4</formula>
    </cfRule>
  </conditionalFormatting>
  <conditionalFormatting sqref="CO35">
    <cfRule type="cellIs" dxfId="3317" priority="2815" operator="lessThan">
      <formula>$C$4</formula>
    </cfRule>
  </conditionalFormatting>
  <conditionalFormatting sqref="CO36">
    <cfRule type="cellIs" dxfId="3316" priority="2816" operator="lessThan">
      <formula>$C$4</formula>
    </cfRule>
  </conditionalFormatting>
  <conditionalFormatting sqref="CO37">
    <cfRule type="cellIs" dxfId="3315" priority="2817" operator="lessThan">
      <formula>$C$4</formula>
    </cfRule>
  </conditionalFormatting>
  <conditionalFormatting sqref="CO38">
    <cfRule type="cellIs" dxfId="3314" priority="2818" operator="lessThan">
      <formula>$C$4</formula>
    </cfRule>
  </conditionalFormatting>
  <conditionalFormatting sqref="CO39">
    <cfRule type="cellIs" dxfId="3313" priority="2819" operator="lessThan">
      <formula>$C$4</formula>
    </cfRule>
  </conditionalFormatting>
  <conditionalFormatting sqref="CO40">
    <cfRule type="cellIs" dxfId="3312" priority="2820" operator="lessThan">
      <formula>$C$4</formula>
    </cfRule>
  </conditionalFormatting>
  <conditionalFormatting sqref="CO41">
    <cfRule type="cellIs" dxfId="3311" priority="2821" operator="lessThan">
      <formula>$C$4</formula>
    </cfRule>
  </conditionalFormatting>
  <conditionalFormatting sqref="CO42">
    <cfRule type="cellIs" dxfId="3310" priority="2822" operator="lessThan">
      <formula>$C$4</formula>
    </cfRule>
  </conditionalFormatting>
  <conditionalFormatting sqref="CO43">
    <cfRule type="cellIs" dxfId="3309" priority="2823" operator="lessThan">
      <formula>$C$4</formula>
    </cfRule>
  </conditionalFormatting>
  <conditionalFormatting sqref="CO44">
    <cfRule type="cellIs" dxfId="3308" priority="2824" operator="lessThan">
      <formula>$C$4</formula>
    </cfRule>
  </conditionalFormatting>
  <conditionalFormatting sqref="CO45">
    <cfRule type="cellIs" dxfId="3307" priority="2825" operator="lessThan">
      <formula>$C$4</formula>
    </cfRule>
  </conditionalFormatting>
  <conditionalFormatting sqref="CO46">
    <cfRule type="cellIs" dxfId="3306" priority="2826" operator="lessThan">
      <formula>$C$4</formula>
    </cfRule>
  </conditionalFormatting>
  <conditionalFormatting sqref="CO47">
    <cfRule type="cellIs" dxfId="3305" priority="2827" operator="lessThan">
      <formula>$C$4</formula>
    </cfRule>
  </conditionalFormatting>
  <conditionalFormatting sqref="CO48">
    <cfRule type="cellIs" dxfId="3304" priority="2828" operator="lessThan">
      <formula>$C$4</formula>
    </cfRule>
  </conditionalFormatting>
  <conditionalFormatting sqref="CO49">
    <cfRule type="cellIs" dxfId="3303" priority="2829" operator="lessThan">
      <formula>$C$4</formula>
    </cfRule>
  </conditionalFormatting>
  <conditionalFormatting sqref="CO50">
    <cfRule type="cellIs" dxfId="3302" priority="2830" operator="lessThan">
      <formula>$C$4</formula>
    </cfRule>
  </conditionalFormatting>
  <conditionalFormatting sqref="CO51">
    <cfRule type="cellIs" dxfId="3301" priority="2831" operator="lessThan">
      <formula>$C$4</formula>
    </cfRule>
  </conditionalFormatting>
  <conditionalFormatting sqref="CO52">
    <cfRule type="cellIs" dxfId="3300" priority="2832" operator="lessThan">
      <formula>$C$4</formula>
    </cfRule>
  </conditionalFormatting>
  <conditionalFormatting sqref="CO53">
    <cfRule type="cellIs" dxfId="3299" priority="2833" operator="lessThan">
      <formula>$C$4</formula>
    </cfRule>
  </conditionalFormatting>
  <conditionalFormatting sqref="CO54">
    <cfRule type="cellIs" dxfId="3298" priority="2834" operator="lessThan">
      <formula>$C$4</formula>
    </cfRule>
  </conditionalFormatting>
  <conditionalFormatting sqref="CO55">
    <cfRule type="cellIs" dxfId="3297" priority="2835" operator="lessThan">
      <formula>$C$4</formula>
    </cfRule>
  </conditionalFormatting>
  <conditionalFormatting sqref="CO56">
    <cfRule type="cellIs" dxfId="3296" priority="2836" operator="lessThan">
      <formula>$C$4</formula>
    </cfRule>
  </conditionalFormatting>
  <conditionalFormatting sqref="CO57">
    <cfRule type="cellIs" dxfId="3295" priority="2837" operator="lessThan">
      <formula>$C$4</formula>
    </cfRule>
  </conditionalFormatting>
  <conditionalFormatting sqref="CO58">
    <cfRule type="cellIs" dxfId="3294" priority="2838" operator="lessThan">
      <formula>$C$4</formula>
    </cfRule>
  </conditionalFormatting>
  <conditionalFormatting sqref="CO59">
    <cfRule type="cellIs" dxfId="3293" priority="2839" operator="lessThan">
      <formula>$C$4</formula>
    </cfRule>
  </conditionalFormatting>
  <conditionalFormatting sqref="CO60">
    <cfRule type="cellIs" dxfId="3292" priority="2840" operator="lessThan">
      <formula>$C$4</formula>
    </cfRule>
  </conditionalFormatting>
  <conditionalFormatting sqref="R11">
    <cfRule type="cellIs" dxfId="3291" priority="2841" operator="lessThan">
      <formula>$C$4</formula>
    </cfRule>
  </conditionalFormatting>
  <conditionalFormatting sqref="R12">
    <cfRule type="cellIs" dxfId="3290" priority="2842" operator="lessThan">
      <formula>$C$4</formula>
    </cfRule>
  </conditionalFormatting>
  <conditionalFormatting sqref="R13">
    <cfRule type="cellIs" dxfId="3289" priority="2843" operator="lessThan">
      <formula>$C$4</formula>
    </cfRule>
  </conditionalFormatting>
  <conditionalFormatting sqref="R14">
    <cfRule type="cellIs" dxfId="3288" priority="2844" operator="lessThan">
      <formula>$C$4</formula>
    </cfRule>
  </conditionalFormatting>
  <conditionalFormatting sqref="R15">
    <cfRule type="cellIs" dxfId="3287" priority="2845" operator="lessThan">
      <formula>$C$4</formula>
    </cfRule>
  </conditionalFormatting>
  <conditionalFormatting sqref="R16">
    <cfRule type="cellIs" dxfId="3286" priority="2846" operator="lessThan">
      <formula>$C$4</formula>
    </cfRule>
  </conditionalFormatting>
  <conditionalFormatting sqref="R17">
    <cfRule type="cellIs" dxfId="3285" priority="2847" operator="lessThan">
      <formula>$C$4</formula>
    </cfRule>
  </conditionalFormatting>
  <conditionalFormatting sqref="R18">
    <cfRule type="cellIs" dxfId="3284" priority="2848" operator="lessThan">
      <formula>$C$4</formula>
    </cfRule>
  </conditionalFormatting>
  <conditionalFormatting sqref="R19">
    <cfRule type="cellIs" dxfId="3283" priority="2849" operator="lessThan">
      <formula>$C$4</formula>
    </cfRule>
  </conditionalFormatting>
  <conditionalFormatting sqref="R20">
    <cfRule type="cellIs" dxfId="3282" priority="2850" operator="lessThan">
      <formula>$C$4</formula>
    </cfRule>
  </conditionalFormatting>
  <conditionalFormatting sqref="R21">
    <cfRule type="cellIs" dxfId="3281" priority="2851" operator="lessThan">
      <formula>$C$4</formula>
    </cfRule>
  </conditionalFormatting>
  <conditionalFormatting sqref="R22">
    <cfRule type="cellIs" dxfId="3280" priority="2852" operator="lessThan">
      <formula>$C$4</formula>
    </cfRule>
  </conditionalFormatting>
  <conditionalFormatting sqref="R23">
    <cfRule type="cellIs" dxfId="3279" priority="2853" operator="lessThan">
      <formula>$C$4</formula>
    </cfRule>
  </conditionalFormatting>
  <conditionalFormatting sqref="R24">
    <cfRule type="cellIs" dxfId="3278" priority="2854" operator="lessThan">
      <formula>$C$4</formula>
    </cfRule>
  </conditionalFormatting>
  <conditionalFormatting sqref="R25">
    <cfRule type="cellIs" dxfId="3277" priority="2855" operator="lessThan">
      <formula>$C$4</formula>
    </cfRule>
  </conditionalFormatting>
  <conditionalFormatting sqref="R26">
    <cfRule type="cellIs" dxfId="3276" priority="2856" operator="lessThan">
      <formula>$C$4</formula>
    </cfRule>
  </conditionalFormatting>
  <conditionalFormatting sqref="R27">
    <cfRule type="cellIs" dxfId="3275" priority="2857" operator="lessThan">
      <formula>$C$4</formula>
    </cfRule>
  </conditionalFormatting>
  <conditionalFormatting sqref="R28">
    <cfRule type="cellIs" dxfId="3274" priority="2858" operator="lessThan">
      <formula>$C$4</formula>
    </cfRule>
  </conditionalFormatting>
  <conditionalFormatting sqref="R29">
    <cfRule type="cellIs" dxfId="3273" priority="2859" operator="lessThan">
      <formula>$C$4</formula>
    </cfRule>
  </conditionalFormatting>
  <conditionalFormatting sqref="R30">
    <cfRule type="cellIs" dxfId="3272" priority="2860" operator="lessThan">
      <formula>$C$4</formula>
    </cfRule>
  </conditionalFormatting>
  <conditionalFormatting sqref="R31">
    <cfRule type="cellIs" dxfId="3271" priority="2861" operator="lessThan">
      <formula>$C$4</formula>
    </cfRule>
  </conditionalFormatting>
  <conditionalFormatting sqref="R32">
    <cfRule type="cellIs" dxfId="3270" priority="2862" operator="lessThan">
      <formula>$C$4</formula>
    </cfRule>
  </conditionalFormatting>
  <conditionalFormatting sqref="R33">
    <cfRule type="cellIs" dxfId="3269" priority="2863" operator="lessThan">
      <formula>$C$4</formula>
    </cfRule>
  </conditionalFormatting>
  <conditionalFormatting sqref="R34">
    <cfRule type="cellIs" dxfId="3268" priority="2864" operator="lessThan">
      <formula>$C$4</formula>
    </cfRule>
  </conditionalFormatting>
  <conditionalFormatting sqref="R35">
    <cfRule type="cellIs" dxfId="3267" priority="2865" operator="lessThan">
      <formula>$C$4</formula>
    </cfRule>
  </conditionalFormatting>
  <conditionalFormatting sqref="R36">
    <cfRule type="cellIs" dxfId="3266" priority="2866" operator="lessThan">
      <formula>$C$4</formula>
    </cfRule>
  </conditionalFormatting>
  <conditionalFormatting sqref="R37">
    <cfRule type="cellIs" dxfId="3265" priority="2867" operator="lessThan">
      <formula>$C$4</formula>
    </cfRule>
  </conditionalFormatting>
  <conditionalFormatting sqref="R38">
    <cfRule type="cellIs" dxfId="3264" priority="2868" operator="lessThan">
      <formula>$C$4</formula>
    </cfRule>
  </conditionalFormatting>
  <conditionalFormatting sqref="R39">
    <cfRule type="cellIs" dxfId="3263" priority="2869" operator="lessThan">
      <formula>$C$4</formula>
    </cfRule>
  </conditionalFormatting>
  <conditionalFormatting sqref="R40">
    <cfRule type="cellIs" dxfId="3262" priority="2870" operator="lessThan">
      <formula>$C$4</formula>
    </cfRule>
  </conditionalFormatting>
  <conditionalFormatting sqref="R41">
    <cfRule type="cellIs" dxfId="3261" priority="2871" operator="lessThan">
      <formula>$C$4</formula>
    </cfRule>
  </conditionalFormatting>
  <conditionalFormatting sqref="R42">
    <cfRule type="cellIs" dxfId="3260" priority="2872" operator="lessThan">
      <formula>$C$4</formula>
    </cfRule>
  </conditionalFormatting>
  <conditionalFormatting sqref="R43">
    <cfRule type="cellIs" dxfId="3259" priority="2873" operator="lessThan">
      <formula>$C$4</formula>
    </cfRule>
  </conditionalFormatting>
  <conditionalFormatting sqref="R44">
    <cfRule type="cellIs" dxfId="3258" priority="2874" operator="lessThan">
      <formula>$C$4</formula>
    </cfRule>
  </conditionalFormatting>
  <conditionalFormatting sqref="R45">
    <cfRule type="cellIs" dxfId="3257" priority="2875" operator="lessThan">
      <formula>$C$4</formula>
    </cfRule>
  </conditionalFormatting>
  <conditionalFormatting sqref="R46">
    <cfRule type="cellIs" dxfId="3256" priority="2876" operator="lessThan">
      <formula>$C$4</formula>
    </cfRule>
  </conditionalFormatting>
  <conditionalFormatting sqref="R47">
    <cfRule type="cellIs" dxfId="3255" priority="2877" operator="lessThan">
      <formula>$C$4</formula>
    </cfRule>
  </conditionalFormatting>
  <conditionalFormatting sqref="R48">
    <cfRule type="cellIs" dxfId="3254" priority="2878" operator="lessThan">
      <formula>$C$4</formula>
    </cfRule>
  </conditionalFormatting>
  <conditionalFormatting sqref="R49">
    <cfRule type="cellIs" dxfId="3253" priority="2879" operator="lessThan">
      <formula>$C$4</formula>
    </cfRule>
  </conditionalFormatting>
  <conditionalFormatting sqref="R50">
    <cfRule type="cellIs" dxfId="3252" priority="2880" operator="lessThan">
      <formula>$C$4</formula>
    </cfRule>
  </conditionalFormatting>
  <conditionalFormatting sqref="R51">
    <cfRule type="cellIs" dxfId="3251" priority="2881" operator="lessThan">
      <formula>$C$4</formula>
    </cfRule>
  </conditionalFormatting>
  <conditionalFormatting sqref="R52">
    <cfRule type="cellIs" dxfId="3250" priority="2882" operator="lessThan">
      <formula>$C$4</formula>
    </cfRule>
  </conditionalFormatting>
  <conditionalFormatting sqref="R53">
    <cfRule type="cellIs" dxfId="3249" priority="2883" operator="lessThan">
      <formula>$C$4</formula>
    </cfRule>
  </conditionalFormatting>
  <conditionalFormatting sqref="R54">
    <cfRule type="cellIs" dxfId="3248" priority="2884" operator="lessThan">
      <formula>$C$4</formula>
    </cfRule>
  </conditionalFormatting>
  <conditionalFormatting sqref="R55">
    <cfRule type="cellIs" dxfId="3247" priority="2885" operator="lessThan">
      <formula>$C$4</formula>
    </cfRule>
  </conditionalFormatting>
  <conditionalFormatting sqref="R56">
    <cfRule type="cellIs" dxfId="3246" priority="2886" operator="lessThan">
      <formula>$C$4</formula>
    </cfRule>
  </conditionalFormatting>
  <conditionalFormatting sqref="R57">
    <cfRule type="cellIs" dxfId="3245" priority="2887" operator="lessThan">
      <formula>$C$4</formula>
    </cfRule>
  </conditionalFormatting>
  <conditionalFormatting sqref="R58">
    <cfRule type="cellIs" dxfId="3244" priority="2888" operator="lessThan">
      <formula>$C$4</formula>
    </cfRule>
  </conditionalFormatting>
  <conditionalFormatting sqref="R59">
    <cfRule type="cellIs" dxfId="3243" priority="2889" operator="lessThan">
      <formula>$C$4</formula>
    </cfRule>
  </conditionalFormatting>
  <conditionalFormatting sqref="R60">
    <cfRule type="cellIs" dxfId="3242" priority="2890" operator="lessThan">
      <formula>$C$4</formula>
    </cfRule>
  </conditionalFormatting>
  <conditionalFormatting sqref="S11">
    <cfRule type="cellIs" dxfId="3241" priority="2891" operator="lessThan">
      <formula>$C$4</formula>
    </cfRule>
  </conditionalFormatting>
  <conditionalFormatting sqref="S12">
    <cfRule type="cellIs" dxfId="3240" priority="2892" operator="lessThan">
      <formula>$C$4</formula>
    </cfRule>
  </conditionalFormatting>
  <conditionalFormatting sqref="S13">
    <cfRule type="cellIs" dxfId="3239" priority="2893" operator="lessThan">
      <formula>$C$4</formula>
    </cfRule>
  </conditionalFormatting>
  <conditionalFormatting sqref="S14">
    <cfRule type="cellIs" dxfId="3238" priority="2894" operator="lessThan">
      <formula>$C$4</formula>
    </cfRule>
  </conditionalFormatting>
  <conditionalFormatting sqref="S15">
    <cfRule type="cellIs" dxfId="3237" priority="2895" operator="lessThan">
      <formula>$C$4</formula>
    </cfRule>
  </conditionalFormatting>
  <conditionalFormatting sqref="S16">
    <cfRule type="cellIs" dxfId="3236" priority="2896" operator="lessThan">
      <formula>$C$4</formula>
    </cfRule>
  </conditionalFormatting>
  <conditionalFormatting sqref="S17">
    <cfRule type="cellIs" dxfId="3235" priority="2897" operator="lessThan">
      <formula>$C$4</formula>
    </cfRule>
  </conditionalFormatting>
  <conditionalFormatting sqref="S18">
    <cfRule type="cellIs" dxfId="3234" priority="2898" operator="lessThan">
      <formula>$C$4</formula>
    </cfRule>
  </conditionalFormatting>
  <conditionalFormatting sqref="S19">
    <cfRule type="cellIs" dxfId="3233" priority="2899" operator="lessThan">
      <formula>$C$4</formula>
    </cfRule>
  </conditionalFormatting>
  <conditionalFormatting sqref="S20">
    <cfRule type="cellIs" dxfId="3232" priority="2900" operator="lessThan">
      <formula>$C$4</formula>
    </cfRule>
  </conditionalFormatting>
  <conditionalFormatting sqref="S21">
    <cfRule type="cellIs" dxfId="3231" priority="2901" operator="lessThan">
      <formula>$C$4</formula>
    </cfRule>
  </conditionalFormatting>
  <conditionalFormatting sqref="S22">
    <cfRule type="cellIs" dxfId="3230" priority="2902" operator="lessThan">
      <formula>$C$4</formula>
    </cfRule>
  </conditionalFormatting>
  <conditionalFormatting sqref="S23">
    <cfRule type="cellIs" dxfId="3229" priority="2903" operator="lessThan">
      <formula>$C$4</formula>
    </cfRule>
  </conditionalFormatting>
  <conditionalFormatting sqref="S24">
    <cfRule type="cellIs" dxfId="3228" priority="2904" operator="lessThan">
      <formula>$C$4</formula>
    </cfRule>
  </conditionalFormatting>
  <conditionalFormatting sqref="S25">
    <cfRule type="cellIs" dxfId="3227" priority="2905" operator="lessThan">
      <formula>$C$4</formula>
    </cfRule>
  </conditionalFormatting>
  <conditionalFormatting sqref="S26">
    <cfRule type="cellIs" dxfId="3226" priority="2906" operator="lessThan">
      <formula>$C$4</formula>
    </cfRule>
  </conditionalFormatting>
  <conditionalFormatting sqref="S27">
    <cfRule type="cellIs" dxfId="3225" priority="2907" operator="lessThan">
      <formula>$C$4</formula>
    </cfRule>
  </conditionalFormatting>
  <conditionalFormatting sqref="S28">
    <cfRule type="cellIs" dxfId="3224" priority="2908" operator="lessThan">
      <formula>$C$4</formula>
    </cfRule>
  </conditionalFormatting>
  <conditionalFormatting sqref="S29">
    <cfRule type="cellIs" dxfId="3223" priority="2909" operator="lessThan">
      <formula>$C$4</formula>
    </cfRule>
  </conditionalFormatting>
  <conditionalFormatting sqref="S30">
    <cfRule type="cellIs" dxfId="3222" priority="2910" operator="lessThan">
      <formula>$C$4</formula>
    </cfRule>
  </conditionalFormatting>
  <conditionalFormatting sqref="S31">
    <cfRule type="cellIs" dxfId="3221" priority="2911" operator="lessThan">
      <formula>$C$4</formula>
    </cfRule>
  </conditionalFormatting>
  <conditionalFormatting sqref="S32">
    <cfRule type="cellIs" dxfId="3220" priority="2912" operator="lessThan">
      <formula>$C$4</formula>
    </cfRule>
  </conditionalFormatting>
  <conditionalFormatting sqref="S33">
    <cfRule type="cellIs" dxfId="3219" priority="2913" operator="lessThan">
      <formula>$C$4</formula>
    </cfRule>
  </conditionalFormatting>
  <conditionalFormatting sqref="S34">
    <cfRule type="cellIs" dxfId="3218" priority="2914" operator="lessThan">
      <formula>$C$4</formula>
    </cfRule>
  </conditionalFormatting>
  <conditionalFormatting sqref="S35">
    <cfRule type="cellIs" dxfId="3217" priority="2915" operator="lessThan">
      <formula>$C$4</formula>
    </cfRule>
  </conditionalFormatting>
  <conditionalFormatting sqref="S36">
    <cfRule type="cellIs" dxfId="3216" priority="2916" operator="lessThan">
      <formula>$C$4</formula>
    </cfRule>
  </conditionalFormatting>
  <conditionalFormatting sqref="S37">
    <cfRule type="cellIs" dxfId="3215" priority="2917" operator="lessThan">
      <formula>$C$4</formula>
    </cfRule>
  </conditionalFormatting>
  <conditionalFormatting sqref="S38">
    <cfRule type="cellIs" dxfId="3214" priority="2918" operator="lessThan">
      <formula>$C$4</formula>
    </cfRule>
  </conditionalFormatting>
  <conditionalFormatting sqref="S39">
    <cfRule type="cellIs" dxfId="3213" priority="2919" operator="lessThan">
      <formula>$C$4</formula>
    </cfRule>
  </conditionalFormatting>
  <conditionalFormatting sqref="S40">
    <cfRule type="cellIs" dxfId="3212" priority="2920" operator="lessThan">
      <formula>$C$4</formula>
    </cfRule>
  </conditionalFormatting>
  <conditionalFormatting sqref="S41">
    <cfRule type="cellIs" dxfId="3211" priority="2921" operator="lessThan">
      <formula>$C$4</formula>
    </cfRule>
  </conditionalFormatting>
  <conditionalFormatting sqref="S42">
    <cfRule type="cellIs" dxfId="3210" priority="2922" operator="lessThan">
      <formula>$C$4</formula>
    </cfRule>
  </conditionalFormatting>
  <conditionalFormatting sqref="S43">
    <cfRule type="cellIs" dxfId="3209" priority="2923" operator="lessThan">
      <formula>$C$4</formula>
    </cfRule>
  </conditionalFormatting>
  <conditionalFormatting sqref="S44">
    <cfRule type="cellIs" dxfId="3208" priority="2924" operator="lessThan">
      <formula>$C$4</formula>
    </cfRule>
  </conditionalFormatting>
  <conditionalFormatting sqref="S45">
    <cfRule type="cellIs" dxfId="3207" priority="2925" operator="lessThan">
      <formula>$C$4</formula>
    </cfRule>
  </conditionalFormatting>
  <conditionalFormatting sqref="S46">
    <cfRule type="cellIs" dxfId="3206" priority="2926" operator="lessThan">
      <formula>$C$4</formula>
    </cfRule>
  </conditionalFormatting>
  <conditionalFormatting sqref="S47">
    <cfRule type="cellIs" dxfId="3205" priority="2927" operator="lessThan">
      <formula>$C$4</formula>
    </cfRule>
  </conditionalFormatting>
  <conditionalFormatting sqref="S48">
    <cfRule type="cellIs" dxfId="3204" priority="2928" operator="lessThan">
      <formula>$C$4</formula>
    </cfRule>
  </conditionalFormatting>
  <conditionalFormatting sqref="S49">
    <cfRule type="cellIs" dxfId="3203" priority="2929" operator="lessThan">
      <formula>$C$4</formula>
    </cfRule>
  </conditionalFormatting>
  <conditionalFormatting sqref="S50">
    <cfRule type="cellIs" dxfId="3202" priority="2930" operator="lessThan">
      <formula>$C$4</formula>
    </cfRule>
  </conditionalFormatting>
  <conditionalFormatting sqref="S51">
    <cfRule type="cellIs" dxfId="3201" priority="2931" operator="lessThan">
      <formula>$C$4</formula>
    </cfRule>
  </conditionalFormatting>
  <conditionalFormatting sqref="S52">
    <cfRule type="cellIs" dxfId="3200" priority="2932" operator="lessThan">
      <formula>$C$4</formula>
    </cfRule>
  </conditionalFormatting>
  <conditionalFormatting sqref="S53">
    <cfRule type="cellIs" dxfId="3199" priority="2933" operator="lessThan">
      <formula>$C$4</formula>
    </cfRule>
  </conditionalFormatting>
  <conditionalFormatting sqref="S54">
    <cfRule type="cellIs" dxfId="3198" priority="2934" operator="lessThan">
      <formula>$C$4</formula>
    </cfRule>
  </conditionalFormatting>
  <conditionalFormatting sqref="S55">
    <cfRule type="cellIs" dxfId="3197" priority="2935" operator="lessThan">
      <formula>$C$4</formula>
    </cfRule>
  </conditionalFormatting>
  <conditionalFormatting sqref="S56">
    <cfRule type="cellIs" dxfId="3196" priority="2936" operator="lessThan">
      <formula>$C$4</formula>
    </cfRule>
  </conditionalFormatting>
  <conditionalFormatting sqref="S57">
    <cfRule type="cellIs" dxfId="3195" priority="2937" operator="lessThan">
      <formula>$C$4</formula>
    </cfRule>
  </conditionalFormatting>
  <conditionalFormatting sqref="S58">
    <cfRule type="cellIs" dxfId="3194" priority="2938" operator="lessThan">
      <formula>$C$4</formula>
    </cfRule>
  </conditionalFormatting>
  <conditionalFormatting sqref="S59">
    <cfRule type="cellIs" dxfId="3193" priority="2939" operator="lessThan">
      <formula>$C$4</formula>
    </cfRule>
  </conditionalFormatting>
  <conditionalFormatting sqref="S60">
    <cfRule type="cellIs" dxfId="3192" priority="2940" operator="lessThan">
      <formula>$C$4</formula>
    </cfRule>
  </conditionalFormatting>
  <conditionalFormatting sqref="U11">
    <cfRule type="cellIs" dxfId="3191" priority="2941" operator="lessThan">
      <formula>$C$4</formula>
    </cfRule>
  </conditionalFormatting>
  <conditionalFormatting sqref="U12">
    <cfRule type="cellIs" dxfId="3190" priority="2942" operator="lessThan">
      <formula>$C$4</formula>
    </cfRule>
  </conditionalFormatting>
  <conditionalFormatting sqref="U13">
    <cfRule type="cellIs" dxfId="3189" priority="2943" operator="lessThan">
      <formula>$C$4</formula>
    </cfRule>
  </conditionalFormatting>
  <conditionalFormatting sqref="U14">
    <cfRule type="cellIs" dxfId="3188" priority="2944" operator="lessThan">
      <formula>$C$4</formula>
    </cfRule>
  </conditionalFormatting>
  <conditionalFormatting sqref="U15">
    <cfRule type="cellIs" dxfId="3187" priority="2945" operator="lessThan">
      <formula>$C$4</formula>
    </cfRule>
  </conditionalFormatting>
  <conditionalFormatting sqref="U16">
    <cfRule type="cellIs" dxfId="3186" priority="2946" operator="lessThan">
      <formula>$C$4</formula>
    </cfRule>
  </conditionalFormatting>
  <conditionalFormatting sqref="U17">
    <cfRule type="cellIs" dxfId="3185" priority="2947" operator="lessThan">
      <formula>$C$4</formula>
    </cfRule>
  </conditionalFormatting>
  <conditionalFormatting sqref="U18">
    <cfRule type="cellIs" dxfId="3184" priority="2948" operator="lessThan">
      <formula>$C$4</formula>
    </cfRule>
  </conditionalFormatting>
  <conditionalFormatting sqref="U19">
    <cfRule type="cellIs" dxfId="3183" priority="2949" operator="lessThan">
      <formula>$C$4</formula>
    </cfRule>
  </conditionalFormatting>
  <conditionalFormatting sqref="U20">
    <cfRule type="cellIs" dxfId="3182" priority="2950" operator="lessThan">
      <formula>$C$4</formula>
    </cfRule>
  </conditionalFormatting>
  <conditionalFormatting sqref="U21">
    <cfRule type="cellIs" dxfId="3181" priority="2951" operator="lessThan">
      <formula>$C$4</formula>
    </cfRule>
  </conditionalFormatting>
  <conditionalFormatting sqref="U22">
    <cfRule type="cellIs" dxfId="3180" priority="2952" operator="lessThan">
      <formula>$C$4</formula>
    </cfRule>
  </conditionalFormatting>
  <conditionalFormatting sqref="U23">
    <cfRule type="cellIs" dxfId="3179" priority="2953" operator="lessThan">
      <formula>$C$4</formula>
    </cfRule>
  </conditionalFormatting>
  <conditionalFormatting sqref="U24">
    <cfRule type="cellIs" dxfId="3178" priority="2954" operator="lessThan">
      <formula>$C$4</formula>
    </cfRule>
  </conditionalFormatting>
  <conditionalFormatting sqref="U25">
    <cfRule type="cellIs" dxfId="3177" priority="2955" operator="lessThan">
      <formula>$C$4</formula>
    </cfRule>
  </conditionalFormatting>
  <conditionalFormatting sqref="U26">
    <cfRule type="cellIs" dxfId="3176" priority="2956" operator="lessThan">
      <formula>$C$4</formula>
    </cfRule>
  </conditionalFormatting>
  <conditionalFormatting sqref="U27">
    <cfRule type="cellIs" dxfId="3175" priority="2957" operator="lessThan">
      <formula>$C$4</formula>
    </cfRule>
  </conditionalFormatting>
  <conditionalFormatting sqref="U28">
    <cfRule type="cellIs" dxfId="3174" priority="2958" operator="lessThan">
      <formula>$C$4</formula>
    </cfRule>
  </conditionalFormatting>
  <conditionalFormatting sqref="U29">
    <cfRule type="cellIs" dxfId="3173" priority="2959" operator="lessThan">
      <formula>$C$4</formula>
    </cfRule>
  </conditionalFormatting>
  <conditionalFormatting sqref="U30">
    <cfRule type="cellIs" dxfId="3172" priority="2960" operator="lessThan">
      <formula>$C$4</formula>
    </cfRule>
  </conditionalFormatting>
  <conditionalFormatting sqref="U31">
    <cfRule type="cellIs" dxfId="3171" priority="2961" operator="lessThan">
      <formula>$C$4</formula>
    </cfRule>
  </conditionalFormatting>
  <conditionalFormatting sqref="U32">
    <cfRule type="cellIs" dxfId="3170" priority="2962" operator="lessThan">
      <formula>$C$4</formula>
    </cfRule>
  </conditionalFormatting>
  <conditionalFormatting sqref="U33">
    <cfRule type="cellIs" dxfId="3169" priority="2963" operator="lessThan">
      <formula>$C$4</formula>
    </cfRule>
  </conditionalFormatting>
  <conditionalFormatting sqref="U34">
    <cfRule type="cellIs" dxfId="3168" priority="2964" operator="lessThan">
      <formula>$C$4</formula>
    </cfRule>
  </conditionalFormatting>
  <conditionalFormatting sqref="U35">
    <cfRule type="cellIs" dxfId="3167" priority="2965" operator="lessThan">
      <formula>$C$4</formula>
    </cfRule>
  </conditionalFormatting>
  <conditionalFormatting sqref="U36">
    <cfRule type="cellIs" dxfId="3166" priority="2966" operator="lessThan">
      <formula>$C$4</formula>
    </cfRule>
  </conditionalFormatting>
  <conditionalFormatting sqref="U37">
    <cfRule type="cellIs" dxfId="3165" priority="2967" operator="lessThan">
      <formula>$C$4</formula>
    </cfRule>
  </conditionalFormatting>
  <conditionalFormatting sqref="U38">
    <cfRule type="cellIs" dxfId="3164" priority="2968" operator="lessThan">
      <formula>$C$4</formula>
    </cfRule>
  </conditionalFormatting>
  <conditionalFormatting sqref="U39">
    <cfRule type="cellIs" dxfId="3163" priority="2969" operator="lessThan">
      <formula>$C$4</formula>
    </cfRule>
  </conditionalFormatting>
  <conditionalFormatting sqref="U40">
    <cfRule type="cellIs" dxfId="3162" priority="2970" operator="lessThan">
      <formula>$C$4</formula>
    </cfRule>
  </conditionalFormatting>
  <conditionalFormatting sqref="U41">
    <cfRule type="cellIs" dxfId="3161" priority="2971" operator="lessThan">
      <formula>$C$4</formula>
    </cfRule>
  </conditionalFormatting>
  <conditionalFormatting sqref="U42">
    <cfRule type="cellIs" dxfId="3160" priority="2972" operator="lessThan">
      <formula>$C$4</formula>
    </cfRule>
  </conditionalFormatting>
  <conditionalFormatting sqref="U43">
    <cfRule type="cellIs" dxfId="3159" priority="2973" operator="lessThan">
      <formula>$C$4</formula>
    </cfRule>
  </conditionalFormatting>
  <conditionalFormatting sqref="U44">
    <cfRule type="cellIs" dxfId="3158" priority="2974" operator="lessThan">
      <formula>$C$4</formula>
    </cfRule>
  </conditionalFormatting>
  <conditionalFormatting sqref="U45">
    <cfRule type="cellIs" dxfId="3157" priority="2975" operator="lessThan">
      <formula>$C$4</formula>
    </cfRule>
  </conditionalFormatting>
  <conditionalFormatting sqref="U46">
    <cfRule type="cellIs" dxfId="3156" priority="2976" operator="lessThan">
      <formula>$C$4</formula>
    </cfRule>
  </conditionalFormatting>
  <conditionalFormatting sqref="U47">
    <cfRule type="cellIs" dxfId="3155" priority="2977" operator="lessThan">
      <formula>$C$4</formula>
    </cfRule>
  </conditionalFormatting>
  <conditionalFormatting sqref="U48">
    <cfRule type="cellIs" dxfId="3154" priority="2978" operator="lessThan">
      <formula>$C$4</formula>
    </cfRule>
  </conditionalFormatting>
  <conditionalFormatting sqref="U49">
    <cfRule type="cellIs" dxfId="3153" priority="2979" operator="lessThan">
      <formula>$C$4</formula>
    </cfRule>
  </conditionalFormatting>
  <conditionalFormatting sqref="U50">
    <cfRule type="cellIs" dxfId="3152" priority="2980" operator="lessThan">
      <formula>$C$4</formula>
    </cfRule>
  </conditionalFormatting>
  <conditionalFormatting sqref="U51">
    <cfRule type="cellIs" dxfId="3151" priority="2981" operator="lessThan">
      <formula>$C$4</formula>
    </cfRule>
  </conditionalFormatting>
  <conditionalFormatting sqref="U52">
    <cfRule type="cellIs" dxfId="3150" priority="2982" operator="lessThan">
      <formula>$C$4</formula>
    </cfRule>
  </conditionalFormatting>
  <conditionalFormatting sqref="U53">
    <cfRule type="cellIs" dxfId="3149" priority="2983" operator="lessThan">
      <formula>$C$4</formula>
    </cfRule>
  </conditionalFormatting>
  <conditionalFormatting sqref="U54">
    <cfRule type="cellIs" dxfId="3148" priority="2984" operator="lessThan">
      <formula>$C$4</formula>
    </cfRule>
  </conditionalFormatting>
  <conditionalFormatting sqref="U55">
    <cfRule type="cellIs" dxfId="3147" priority="2985" operator="lessThan">
      <formula>$C$4</formula>
    </cfRule>
  </conditionalFormatting>
  <conditionalFormatting sqref="U56">
    <cfRule type="cellIs" dxfId="3146" priority="2986" operator="lessThan">
      <formula>$C$4</formula>
    </cfRule>
  </conditionalFormatting>
  <conditionalFormatting sqref="U57">
    <cfRule type="cellIs" dxfId="3145" priority="2987" operator="lessThan">
      <formula>$C$4</formula>
    </cfRule>
  </conditionalFormatting>
  <conditionalFormatting sqref="U58">
    <cfRule type="cellIs" dxfId="3144" priority="2988" operator="lessThan">
      <formula>$C$4</formula>
    </cfRule>
  </conditionalFormatting>
  <conditionalFormatting sqref="U59">
    <cfRule type="cellIs" dxfId="3143" priority="2989" operator="lessThan">
      <formula>$C$4</formula>
    </cfRule>
  </conditionalFormatting>
  <conditionalFormatting sqref="U60">
    <cfRule type="cellIs" dxfId="3142" priority="2990" operator="lessThan">
      <formula>$C$4</formula>
    </cfRule>
  </conditionalFormatting>
  <conditionalFormatting sqref="V11">
    <cfRule type="cellIs" dxfId="3141" priority="2991" operator="lessThan">
      <formula>$C$4</formula>
    </cfRule>
  </conditionalFormatting>
  <conditionalFormatting sqref="V12">
    <cfRule type="cellIs" dxfId="3140" priority="2992" operator="lessThan">
      <formula>$C$4</formula>
    </cfRule>
  </conditionalFormatting>
  <conditionalFormatting sqref="V13">
    <cfRule type="cellIs" dxfId="3139" priority="2993" operator="lessThan">
      <formula>$C$4</formula>
    </cfRule>
  </conditionalFormatting>
  <conditionalFormatting sqref="V14">
    <cfRule type="cellIs" dxfId="3138" priority="2994" operator="lessThan">
      <formula>$C$4</formula>
    </cfRule>
  </conditionalFormatting>
  <conditionalFormatting sqref="V15">
    <cfRule type="cellIs" dxfId="3137" priority="2995" operator="lessThan">
      <formula>$C$4</formula>
    </cfRule>
  </conditionalFormatting>
  <conditionalFormatting sqref="V16">
    <cfRule type="cellIs" dxfId="3136" priority="2996" operator="lessThan">
      <formula>$C$4</formula>
    </cfRule>
  </conditionalFormatting>
  <conditionalFormatting sqref="V17">
    <cfRule type="cellIs" dxfId="3135" priority="2997" operator="lessThan">
      <formula>$C$4</formula>
    </cfRule>
  </conditionalFormatting>
  <conditionalFormatting sqref="V18">
    <cfRule type="cellIs" dxfId="3134" priority="2998" operator="lessThan">
      <formula>$C$4</formula>
    </cfRule>
  </conditionalFormatting>
  <conditionalFormatting sqref="V19">
    <cfRule type="cellIs" dxfId="3133" priority="2999" operator="lessThan">
      <formula>$C$4</formula>
    </cfRule>
  </conditionalFormatting>
  <conditionalFormatting sqref="V20">
    <cfRule type="cellIs" dxfId="3132" priority="3000" operator="lessThan">
      <formula>$C$4</formula>
    </cfRule>
  </conditionalFormatting>
  <conditionalFormatting sqref="V21">
    <cfRule type="cellIs" dxfId="3131" priority="3001" operator="lessThan">
      <formula>$C$4</formula>
    </cfRule>
  </conditionalFormatting>
  <conditionalFormatting sqref="V22">
    <cfRule type="cellIs" dxfId="3130" priority="3002" operator="lessThan">
      <formula>$C$4</formula>
    </cfRule>
  </conditionalFormatting>
  <conditionalFormatting sqref="V23">
    <cfRule type="cellIs" dxfId="3129" priority="3003" operator="lessThan">
      <formula>$C$4</formula>
    </cfRule>
  </conditionalFormatting>
  <conditionalFormatting sqref="V24">
    <cfRule type="cellIs" dxfId="3128" priority="3004" operator="lessThan">
      <formula>$C$4</formula>
    </cfRule>
  </conditionalFormatting>
  <conditionalFormatting sqref="V25">
    <cfRule type="cellIs" dxfId="3127" priority="3005" operator="lessThan">
      <formula>$C$4</formula>
    </cfRule>
  </conditionalFormatting>
  <conditionalFormatting sqref="V26">
    <cfRule type="cellIs" dxfId="3126" priority="3006" operator="lessThan">
      <formula>$C$4</formula>
    </cfRule>
  </conditionalFormatting>
  <conditionalFormatting sqref="V27">
    <cfRule type="cellIs" dxfId="3125" priority="3007" operator="lessThan">
      <formula>$C$4</formula>
    </cfRule>
  </conditionalFormatting>
  <conditionalFormatting sqref="V28">
    <cfRule type="cellIs" dxfId="3124" priority="3008" operator="lessThan">
      <formula>$C$4</formula>
    </cfRule>
  </conditionalFormatting>
  <conditionalFormatting sqref="V29">
    <cfRule type="cellIs" dxfId="3123" priority="3009" operator="lessThan">
      <formula>$C$4</formula>
    </cfRule>
  </conditionalFormatting>
  <conditionalFormatting sqref="V30">
    <cfRule type="cellIs" dxfId="3122" priority="3010" operator="lessThan">
      <formula>$C$4</formula>
    </cfRule>
  </conditionalFormatting>
  <conditionalFormatting sqref="V31">
    <cfRule type="cellIs" dxfId="3121" priority="3011" operator="lessThan">
      <formula>$C$4</formula>
    </cfRule>
  </conditionalFormatting>
  <conditionalFormatting sqref="V32">
    <cfRule type="cellIs" dxfId="3120" priority="3012" operator="lessThan">
      <formula>$C$4</formula>
    </cfRule>
  </conditionalFormatting>
  <conditionalFormatting sqref="V33">
    <cfRule type="cellIs" dxfId="3119" priority="3013" operator="lessThan">
      <formula>$C$4</formula>
    </cfRule>
  </conditionalFormatting>
  <conditionalFormatting sqref="V34">
    <cfRule type="cellIs" dxfId="3118" priority="3014" operator="lessThan">
      <formula>$C$4</formula>
    </cfRule>
  </conditionalFormatting>
  <conditionalFormatting sqref="V35">
    <cfRule type="cellIs" dxfId="3117" priority="3015" operator="lessThan">
      <formula>$C$4</formula>
    </cfRule>
  </conditionalFormatting>
  <conditionalFormatting sqref="V36">
    <cfRule type="cellIs" dxfId="3116" priority="3016" operator="lessThan">
      <formula>$C$4</formula>
    </cfRule>
  </conditionalFormatting>
  <conditionalFormatting sqref="V37">
    <cfRule type="cellIs" dxfId="3115" priority="3017" operator="lessThan">
      <formula>$C$4</formula>
    </cfRule>
  </conditionalFormatting>
  <conditionalFormatting sqref="V38">
    <cfRule type="cellIs" dxfId="3114" priority="3018" operator="lessThan">
      <formula>$C$4</formula>
    </cfRule>
  </conditionalFormatting>
  <conditionalFormatting sqref="V39">
    <cfRule type="cellIs" dxfId="3113" priority="3019" operator="lessThan">
      <formula>$C$4</formula>
    </cfRule>
  </conditionalFormatting>
  <conditionalFormatting sqref="V40">
    <cfRule type="cellIs" dxfId="3112" priority="3020" operator="lessThan">
      <formula>$C$4</formula>
    </cfRule>
  </conditionalFormatting>
  <conditionalFormatting sqref="V41">
    <cfRule type="cellIs" dxfId="3111" priority="3021" operator="lessThan">
      <formula>$C$4</formula>
    </cfRule>
  </conditionalFormatting>
  <conditionalFormatting sqref="V42">
    <cfRule type="cellIs" dxfId="3110" priority="3022" operator="lessThan">
      <formula>$C$4</formula>
    </cfRule>
  </conditionalFormatting>
  <conditionalFormatting sqref="V43">
    <cfRule type="cellIs" dxfId="3109" priority="3023" operator="lessThan">
      <formula>$C$4</formula>
    </cfRule>
  </conditionalFormatting>
  <conditionalFormatting sqref="V44">
    <cfRule type="cellIs" dxfId="3108" priority="3024" operator="lessThan">
      <formula>$C$4</formula>
    </cfRule>
  </conditionalFormatting>
  <conditionalFormatting sqref="V45">
    <cfRule type="cellIs" dxfId="3107" priority="3025" operator="lessThan">
      <formula>$C$4</formula>
    </cfRule>
  </conditionalFormatting>
  <conditionalFormatting sqref="V46">
    <cfRule type="cellIs" dxfId="3106" priority="3026" operator="lessThan">
      <formula>$C$4</formula>
    </cfRule>
  </conditionalFormatting>
  <conditionalFormatting sqref="V47">
    <cfRule type="cellIs" dxfId="3105" priority="3027" operator="lessThan">
      <formula>$C$4</formula>
    </cfRule>
  </conditionalFormatting>
  <conditionalFormatting sqref="V48">
    <cfRule type="cellIs" dxfId="3104" priority="3028" operator="lessThan">
      <formula>$C$4</formula>
    </cfRule>
  </conditionalFormatting>
  <conditionalFormatting sqref="V49">
    <cfRule type="cellIs" dxfId="3103" priority="3029" operator="lessThan">
      <formula>$C$4</formula>
    </cfRule>
  </conditionalFormatting>
  <conditionalFormatting sqref="V50">
    <cfRule type="cellIs" dxfId="3102" priority="3030" operator="lessThan">
      <formula>$C$4</formula>
    </cfRule>
  </conditionalFormatting>
  <conditionalFormatting sqref="V51">
    <cfRule type="cellIs" dxfId="3101" priority="3031" operator="lessThan">
      <formula>$C$4</formula>
    </cfRule>
  </conditionalFormatting>
  <conditionalFormatting sqref="V52">
    <cfRule type="cellIs" dxfId="3100" priority="3032" operator="lessThan">
      <formula>$C$4</formula>
    </cfRule>
  </conditionalFormatting>
  <conditionalFormatting sqref="V53">
    <cfRule type="cellIs" dxfId="3099" priority="3033" operator="lessThan">
      <formula>$C$4</formula>
    </cfRule>
  </conditionalFormatting>
  <conditionalFormatting sqref="V54">
    <cfRule type="cellIs" dxfId="3098" priority="3034" operator="lessThan">
      <formula>$C$4</formula>
    </cfRule>
  </conditionalFormatting>
  <conditionalFormatting sqref="V55">
    <cfRule type="cellIs" dxfId="3097" priority="3035" operator="lessThan">
      <formula>$C$4</formula>
    </cfRule>
  </conditionalFormatting>
  <conditionalFormatting sqref="V56">
    <cfRule type="cellIs" dxfId="3096" priority="3036" operator="lessThan">
      <formula>$C$4</formula>
    </cfRule>
  </conditionalFormatting>
  <conditionalFormatting sqref="V57">
    <cfRule type="cellIs" dxfId="3095" priority="3037" operator="lessThan">
      <formula>$C$4</formula>
    </cfRule>
  </conditionalFormatting>
  <conditionalFormatting sqref="V58">
    <cfRule type="cellIs" dxfId="3094" priority="3038" operator="lessThan">
      <formula>$C$4</formula>
    </cfRule>
  </conditionalFormatting>
  <conditionalFormatting sqref="V59">
    <cfRule type="cellIs" dxfId="3093" priority="3039" operator="lessThan">
      <formula>$C$4</formula>
    </cfRule>
  </conditionalFormatting>
  <conditionalFormatting sqref="V60">
    <cfRule type="cellIs" dxfId="3092" priority="3040" operator="lessThan">
      <formula>$C$4</formula>
    </cfRule>
  </conditionalFormatting>
  <conditionalFormatting sqref="CR11">
    <cfRule type="cellIs" dxfId="3091" priority="3041" operator="lessThan">
      <formula>$C$4</formula>
    </cfRule>
  </conditionalFormatting>
  <conditionalFormatting sqref="CR11">
    <cfRule type="cellIs" dxfId="3090" priority="3042" operator="lessThan">
      <formula>$C$4</formula>
    </cfRule>
  </conditionalFormatting>
  <conditionalFormatting sqref="CR12">
    <cfRule type="cellIs" dxfId="3089" priority="3043" operator="lessThan">
      <formula>$C$4</formula>
    </cfRule>
  </conditionalFormatting>
  <conditionalFormatting sqref="CR12">
    <cfRule type="cellIs" dxfId="3088" priority="3044" operator="lessThan">
      <formula>$C$4</formula>
    </cfRule>
  </conditionalFormatting>
  <conditionalFormatting sqref="CR13">
    <cfRule type="cellIs" dxfId="3087" priority="3045" operator="lessThan">
      <formula>$C$4</formula>
    </cfRule>
  </conditionalFormatting>
  <conditionalFormatting sqref="CR13">
    <cfRule type="cellIs" dxfId="3086" priority="3046" operator="lessThan">
      <formula>$C$4</formula>
    </cfRule>
  </conditionalFormatting>
  <conditionalFormatting sqref="CR14">
    <cfRule type="cellIs" dxfId="3085" priority="3047" operator="lessThan">
      <formula>$C$4</formula>
    </cfRule>
  </conditionalFormatting>
  <conditionalFormatting sqref="CR14">
    <cfRule type="cellIs" dxfId="3084" priority="3048" operator="lessThan">
      <formula>$C$4</formula>
    </cfRule>
  </conditionalFormatting>
  <conditionalFormatting sqref="CR15">
    <cfRule type="cellIs" dxfId="3083" priority="3049" operator="lessThan">
      <formula>$C$4</formula>
    </cfRule>
  </conditionalFormatting>
  <conditionalFormatting sqref="CR15">
    <cfRule type="cellIs" dxfId="3082" priority="3050" operator="lessThan">
      <formula>$C$4</formula>
    </cfRule>
  </conditionalFormatting>
  <conditionalFormatting sqref="CR16">
    <cfRule type="cellIs" dxfId="3081" priority="3051" operator="lessThan">
      <formula>$C$4</formula>
    </cfRule>
  </conditionalFormatting>
  <conditionalFormatting sqref="CR16">
    <cfRule type="cellIs" dxfId="3080" priority="3052" operator="lessThan">
      <formula>$C$4</formula>
    </cfRule>
  </conditionalFormatting>
  <conditionalFormatting sqref="CR17">
    <cfRule type="cellIs" dxfId="3079" priority="3053" operator="lessThan">
      <formula>$C$4</formula>
    </cfRule>
  </conditionalFormatting>
  <conditionalFormatting sqref="CR17">
    <cfRule type="cellIs" dxfId="3078" priority="3054" operator="lessThan">
      <formula>$C$4</formula>
    </cfRule>
  </conditionalFormatting>
  <conditionalFormatting sqref="CR18">
    <cfRule type="cellIs" dxfId="3077" priority="3055" operator="lessThan">
      <formula>$C$4</formula>
    </cfRule>
  </conditionalFormatting>
  <conditionalFormatting sqref="CR18">
    <cfRule type="cellIs" dxfId="3076" priority="3056" operator="lessThan">
      <formula>$C$4</formula>
    </cfRule>
  </conditionalFormatting>
  <conditionalFormatting sqref="CR19">
    <cfRule type="cellIs" dxfId="3075" priority="3057" operator="lessThan">
      <formula>$C$4</formula>
    </cfRule>
  </conditionalFormatting>
  <conditionalFormatting sqref="CR19">
    <cfRule type="cellIs" dxfId="3074" priority="3058" operator="lessThan">
      <formula>$C$4</formula>
    </cfRule>
  </conditionalFormatting>
  <conditionalFormatting sqref="CR20">
    <cfRule type="cellIs" dxfId="3073" priority="3059" operator="lessThan">
      <formula>$C$4</formula>
    </cfRule>
  </conditionalFormatting>
  <conditionalFormatting sqref="CR20">
    <cfRule type="cellIs" dxfId="3072" priority="3060" operator="lessThan">
      <formula>$C$4</formula>
    </cfRule>
  </conditionalFormatting>
  <conditionalFormatting sqref="CR21">
    <cfRule type="cellIs" dxfId="3071" priority="3061" operator="lessThan">
      <formula>$C$4</formula>
    </cfRule>
  </conditionalFormatting>
  <conditionalFormatting sqref="CR21">
    <cfRule type="cellIs" dxfId="3070" priority="3062" operator="lessThan">
      <formula>$C$4</formula>
    </cfRule>
  </conditionalFormatting>
  <conditionalFormatting sqref="CR22">
    <cfRule type="cellIs" dxfId="3069" priority="3063" operator="lessThan">
      <formula>$C$4</formula>
    </cfRule>
  </conditionalFormatting>
  <conditionalFormatting sqref="CR22">
    <cfRule type="cellIs" dxfId="3068" priority="3064" operator="lessThan">
      <formula>$C$4</formula>
    </cfRule>
  </conditionalFormatting>
  <conditionalFormatting sqref="CR23">
    <cfRule type="cellIs" dxfId="3067" priority="3065" operator="lessThan">
      <formula>$C$4</formula>
    </cfRule>
  </conditionalFormatting>
  <conditionalFormatting sqref="CR23">
    <cfRule type="cellIs" dxfId="3066" priority="3066" operator="lessThan">
      <formula>$C$4</formula>
    </cfRule>
  </conditionalFormatting>
  <conditionalFormatting sqref="CR24">
    <cfRule type="cellIs" dxfId="3065" priority="3067" operator="lessThan">
      <formula>$C$4</formula>
    </cfRule>
  </conditionalFormatting>
  <conditionalFormatting sqref="CR24">
    <cfRule type="cellIs" dxfId="3064" priority="3068" operator="lessThan">
      <formula>$C$4</formula>
    </cfRule>
  </conditionalFormatting>
  <conditionalFormatting sqref="CR25">
    <cfRule type="cellIs" dxfId="3063" priority="3069" operator="lessThan">
      <formula>$C$4</formula>
    </cfRule>
  </conditionalFormatting>
  <conditionalFormatting sqref="CR25">
    <cfRule type="cellIs" dxfId="3062" priority="3070" operator="lessThan">
      <formula>$C$4</formula>
    </cfRule>
  </conditionalFormatting>
  <conditionalFormatting sqref="CR26">
    <cfRule type="cellIs" dxfId="3061" priority="3071" operator="lessThan">
      <formula>$C$4</formula>
    </cfRule>
  </conditionalFormatting>
  <conditionalFormatting sqref="CR26">
    <cfRule type="cellIs" dxfId="3060" priority="3072" operator="lessThan">
      <formula>$C$4</formula>
    </cfRule>
  </conditionalFormatting>
  <conditionalFormatting sqref="CR27">
    <cfRule type="cellIs" dxfId="3059" priority="3073" operator="lessThan">
      <formula>$C$4</formula>
    </cfRule>
  </conditionalFormatting>
  <conditionalFormatting sqref="CR27">
    <cfRule type="cellIs" dxfId="3058" priority="3074" operator="lessThan">
      <formula>$C$4</formula>
    </cfRule>
  </conditionalFormatting>
  <conditionalFormatting sqref="CR28">
    <cfRule type="cellIs" dxfId="3057" priority="3075" operator="lessThan">
      <formula>$C$4</formula>
    </cfRule>
  </conditionalFormatting>
  <conditionalFormatting sqref="CR28">
    <cfRule type="cellIs" dxfId="3056" priority="3076" operator="lessThan">
      <formula>$C$4</formula>
    </cfRule>
  </conditionalFormatting>
  <conditionalFormatting sqref="CR29">
    <cfRule type="cellIs" dxfId="3055" priority="3077" operator="lessThan">
      <formula>$C$4</formula>
    </cfRule>
  </conditionalFormatting>
  <conditionalFormatting sqref="CR29">
    <cfRule type="cellIs" dxfId="3054" priority="3078" operator="lessThan">
      <formula>$C$4</formula>
    </cfRule>
  </conditionalFormatting>
  <conditionalFormatting sqref="CR30">
    <cfRule type="cellIs" dxfId="3053" priority="3079" operator="lessThan">
      <formula>$C$4</formula>
    </cfRule>
  </conditionalFormatting>
  <conditionalFormatting sqref="CR30">
    <cfRule type="cellIs" dxfId="3052" priority="3080" operator="lessThan">
      <formula>$C$4</formula>
    </cfRule>
  </conditionalFormatting>
  <conditionalFormatting sqref="CR31">
    <cfRule type="cellIs" dxfId="3051" priority="3081" operator="lessThan">
      <formula>$C$4</formula>
    </cfRule>
  </conditionalFormatting>
  <conditionalFormatting sqref="CR31">
    <cfRule type="cellIs" dxfId="3050" priority="3082" operator="lessThan">
      <formula>$C$4</formula>
    </cfRule>
  </conditionalFormatting>
  <conditionalFormatting sqref="CR32">
    <cfRule type="cellIs" dxfId="3049" priority="3083" operator="lessThan">
      <formula>$C$4</formula>
    </cfRule>
  </conditionalFormatting>
  <conditionalFormatting sqref="CR32">
    <cfRule type="cellIs" dxfId="3048" priority="3084" operator="lessThan">
      <formula>$C$4</formula>
    </cfRule>
  </conditionalFormatting>
  <conditionalFormatting sqref="CR33">
    <cfRule type="cellIs" dxfId="3047" priority="3085" operator="lessThan">
      <formula>$C$4</formula>
    </cfRule>
  </conditionalFormatting>
  <conditionalFormatting sqref="CR33">
    <cfRule type="cellIs" dxfId="3046" priority="3086" operator="lessThan">
      <formula>$C$4</formula>
    </cfRule>
  </conditionalFormatting>
  <conditionalFormatting sqref="CR34">
    <cfRule type="cellIs" dxfId="3045" priority="3087" operator="lessThan">
      <formula>$C$4</formula>
    </cfRule>
  </conditionalFormatting>
  <conditionalFormatting sqref="CR34">
    <cfRule type="cellIs" dxfId="3044" priority="3088" operator="lessThan">
      <formula>$C$4</formula>
    </cfRule>
  </conditionalFormatting>
  <conditionalFormatting sqref="CR35">
    <cfRule type="cellIs" dxfId="3043" priority="3089" operator="lessThan">
      <formula>$C$4</formula>
    </cfRule>
  </conditionalFormatting>
  <conditionalFormatting sqref="CR35">
    <cfRule type="cellIs" dxfId="3042" priority="3090" operator="lessThan">
      <formula>$C$4</formula>
    </cfRule>
  </conditionalFormatting>
  <conditionalFormatting sqref="CR36">
    <cfRule type="cellIs" dxfId="3041" priority="3091" operator="lessThan">
      <formula>$C$4</formula>
    </cfRule>
  </conditionalFormatting>
  <conditionalFormatting sqref="CR36">
    <cfRule type="cellIs" dxfId="3040" priority="3092" operator="lessThan">
      <formula>$C$4</formula>
    </cfRule>
  </conditionalFormatting>
  <conditionalFormatting sqref="CR37">
    <cfRule type="cellIs" dxfId="3039" priority="3093" operator="lessThan">
      <formula>$C$4</formula>
    </cfRule>
  </conditionalFormatting>
  <conditionalFormatting sqref="CR37">
    <cfRule type="cellIs" dxfId="3038" priority="3094" operator="lessThan">
      <formula>$C$4</formula>
    </cfRule>
  </conditionalFormatting>
  <conditionalFormatting sqref="CR38">
    <cfRule type="cellIs" dxfId="3037" priority="3095" operator="lessThan">
      <formula>$C$4</formula>
    </cfRule>
  </conditionalFormatting>
  <conditionalFormatting sqref="CR38">
    <cfRule type="cellIs" dxfId="3036" priority="3096" operator="lessThan">
      <formula>$C$4</formula>
    </cfRule>
  </conditionalFormatting>
  <conditionalFormatting sqref="CR39">
    <cfRule type="cellIs" dxfId="3035" priority="3097" operator="lessThan">
      <formula>$C$4</formula>
    </cfRule>
  </conditionalFormatting>
  <conditionalFormatting sqref="CR39">
    <cfRule type="cellIs" dxfId="3034" priority="3098" operator="lessThan">
      <formula>$C$4</formula>
    </cfRule>
  </conditionalFormatting>
  <conditionalFormatting sqref="CR40">
    <cfRule type="cellIs" dxfId="3033" priority="3099" operator="lessThan">
      <formula>$C$4</formula>
    </cfRule>
  </conditionalFormatting>
  <conditionalFormatting sqref="CR40">
    <cfRule type="cellIs" dxfId="3032" priority="3100" operator="lessThan">
      <formula>$C$4</formula>
    </cfRule>
  </conditionalFormatting>
  <conditionalFormatting sqref="CR41">
    <cfRule type="cellIs" dxfId="3031" priority="3101" operator="lessThan">
      <formula>$C$4</formula>
    </cfRule>
  </conditionalFormatting>
  <conditionalFormatting sqref="CR41">
    <cfRule type="cellIs" dxfId="3030" priority="3102" operator="lessThan">
      <formula>$C$4</formula>
    </cfRule>
  </conditionalFormatting>
  <conditionalFormatting sqref="CR42">
    <cfRule type="cellIs" dxfId="3029" priority="3103" operator="lessThan">
      <formula>$C$4</formula>
    </cfRule>
  </conditionalFormatting>
  <conditionalFormatting sqref="CR42">
    <cfRule type="cellIs" dxfId="3028" priority="3104" operator="lessThan">
      <formula>$C$4</formula>
    </cfRule>
  </conditionalFormatting>
  <conditionalFormatting sqref="CR43">
    <cfRule type="cellIs" dxfId="3027" priority="3105" operator="lessThan">
      <formula>$C$4</formula>
    </cfRule>
  </conditionalFormatting>
  <conditionalFormatting sqref="CR43">
    <cfRule type="cellIs" dxfId="3026" priority="3106" operator="lessThan">
      <formula>$C$4</formula>
    </cfRule>
  </conditionalFormatting>
  <conditionalFormatting sqref="CR44">
    <cfRule type="cellIs" dxfId="3025" priority="3107" operator="lessThan">
      <formula>$C$4</formula>
    </cfRule>
  </conditionalFormatting>
  <conditionalFormatting sqref="CR44">
    <cfRule type="cellIs" dxfId="3024" priority="3108" operator="lessThan">
      <formula>$C$4</formula>
    </cfRule>
  </conditionalFormatting>
  <conditionalFormatting sqref="CR45">
    <cfRule type="cellIs" dxfId="3023" priority="3109" operator="lessThan">
      <formula>$C$4</formula>
    </cfRule>
  </conditionalFormatting>
  <conditionalFormatting sqref="CR45">
    <cfRule type="cellIs" dxfId="3022" priority="3110" operator="lessThan">
      <formula>$C$4</formula>
    </cfRule>
  </conditionalFormatting>
  <conditionalFormatting sqref="CR46">
    <cfRule type="cellIs" dxfId="3021" priority="3111" operator="lessThan">
      <formula>$C$4</formula>
    </cfRule>
  </conditionalFormatting>
  <conditionalFormatting sqref="CR46">
    <cfRule type="cellIs" dxfId="3020" priority="3112" operator="lessThan">
      <formula>$C$4</formula>
    </cfRule>
  </conditionalFormatting>
  <conditionalFormatting sqref="CR47">
    <cfRule type="cellIs" dxfId="3019" priority="3113" operator="lessThan">
      <formula>$C$4</formula>
    </cfRule>
  </conditionalFormatting>
  <conditionalFormatting sqref="CR47">
    <cfRule type="cellIs" dxfId="3018" priority="3114" operator="lessThan">
      <formula>$C$4</formula>
    </cfRule>
  </conditionalFormatting>
  <conditionalFormatting sqref="CR48">
    <cfRule type="cellIs" dxfId="3017" priority="3115" operator="lessThan">
      <formula>$C$4</formula>
    </cfRule>
  </conditionalFormatting>
  <conditionalFormatting sqref="CR48">
    <cfRule type="cellIs" dxfId="3016" priority="3116" operator="lessThan">
      <formula>$C$4</formula>
    </cfRule>
  </conditionalFormatting>
  <conditionalFormatting sqref="CR49">
    <cfRule type="cellIs" dxfId="3015" priority="3117" operator="lessThan">
      <formula>$C$4</formula>
    </cfRule>
  </conditionalFormatting>
  <conditionalFormatting sqref="CR49">
    <cfRule type="cellIs" dxfId="3014" priority="3118" operator="lessThan">
      <formula>$C$4</formula>
    </cfRule>
  </conditionalFormatting>
  <conditionalFormatting sqref="CR50">
    <cfRule type="cellIs" dxfId="3013" priority="3119" operator="lessThan">
      <formula>$C$4</formula>
    </cfRule>
  </conditionalFormatting>
  <conditionalFormatting sqref="CR50">
    <cfRule type="cellIs" dxfId="3012" priority="3120" operator="lessThan">
      <formula>$C$4</formula>
    </cfRule>
  </conditionalFormatting>
  <conditionalFormatting sqref="CR51">
    <cfRule type="cellIs" dxfId="3011" priority="3121" operator="lessThan">
      <formula>$C$4</formula>
    </cfRule>
  </conditionalFormatting>
  <conditionalFormatting sqref="CR51">
    <cfRule type="cellIs" dxfId="3010" priority="3122" operator="lessThan">
      <formula>$C$4</formula>
    </cfRule>
  </conditionalFormatting>
  <conditionalFormatting sqref="CR52">
    <cfRule type="cellIs" dxfId="3009" priority="3123" operator="lessThan">
      <formula>$C$4</formula>
    </cfRule>
  </conditionalFormatting>
  <conditionalFormatting sqref="CR52">
    <cfRule type="cellIs" dxfId="3008" priority="3124" operator="lessThan">
      <formula>$C$4</formula>
    </cfRule>
  </conditionalFormatting>
  <conditionalFormatting sqref="CR53">
    <cfRule type="cellIs" dxfId="3007" priority="3125" operator="lessThan">
      <formula>$C$4</formula>
    </cfRule>
  </conditionalFormatting>
  <conditionalFormatting sqref="CR53">
    <cfRule type="cellIs" dxfId="3006" priority="3126" operator="lessThan">
      <formula>$C$4</formula>
    </cfRule>
  </conditionalFormatting>
  <conditionalFormatting sqref="CR54">
    <cfRule type="cellIs" dxfId="3005" priority="3127" operator="lessThan">
      <formula>$C$4</formula>
    </cfRule>
  </conditionalFormatting>
  <conditionalFormatting sqref="CR54">
    <cfRule type="cellIs" dxfId="3004" priority="3128" operator="lessThan">
      <formula>$C$4</formula>
    </cfRule>
  </conditionalFormatting>
  <conditionalFormatting sqref="CR55">
    <cfRule type="cellIs" dxfId="3003" priority="3129" operator="lessThan">
      <formula>$C$4</formula>
    </cfRule>
  </conditionalFormatting>
  <conditionalFormatting sqref="CR55">
    <cfRule type="cellIs" dxfId="3002" priority="3130" operator="lessThan">
      <formula>$C$4</formula>
    </cfRule>
  </conditionalFormatting>
  <conditionalFormatting sqref="CR56">
    <cfRule type="cellIs" dxfId="3001" priority="3131" operator="lessThan">
      <formula>$C$4</formula>
    </cfRule>
  </conditionalFormatting>
  <conditionalFormatting sqref="CR56">
    <cfRule type="cellIs" dxfId="3000" priority="3132" operator="lessThan">
      <formula>$C$4</formula>
    </cfRule>
  </conditionalFormatting>
  <conditionalFormatting sqref="CR57">
    <cfRule type="cellIs" dxfId="2999" priority="3133" operator="lessThan">
      <formula>$C$4</formula>
    </cfRule>
  </conditionalFormatting>
  <conditionalFormatting sqref="CR57">
    <cfRule type="cellIs" dxfId="2998" priority="3134" operator="lessThan">
      <formula>$C$4</formula>
    </cfRule>
  </conditionalFormatting>
  <conditionalFormatting sqref="CR58">
    <cfRule type="cellIs" dxfId="2997" priority="3135" operator="lessThan">
      <formula>$C$4</formula>
    </cfRule>
  </conditionalFormatting>
  <conditionalFormatting sqref="CR58">
    <cfRule type="cellIs" dxfId="2996" priority="3136" operator="lessThan">
      <formula>$C$4</formula>
    </cfRule>
  </conditionalFormatting>
  <conditionalFormatting sqref="CR59">
    <cfRule type="cellIs" dxfId="2995" priority="3137" operator="lessThan">
      <formula>$C$4</formula>
    </cfRule>
  </conditionalFormatting>
  <conditionalFormatting sqref="CR59">
    <cfRule type="cellIs" dxfId="2994" priority="3138" operator="lessThan">
      <formula>$C$4</formula>
    </cfRule>
  </conditionalFormatting>
  <conditionalFormatting sqref="CR60">
    <cfRule type="cellIs" dxfId="2993" priority="3139" operator="lessThan">
      <formula>$C$4</formula>
    </cfRule>
  </conditionalFormatting>
  <conditionalFormatting sqref="CR60">
    <cfRule type="cellIs" dxfId="2992" priority="3140" operator="lessThan">
      <formula>$C$4</formula>
    </cfRule>
  </conditionalFormatting>
  <conditionalFormatting sqref="CW10">
    <cfRule type="cellIs" dxfId="2991" priority="3141" operator="lessThan">
      <formula>1</formula>
    </cfRule>
  </conditionalFormatting>
  <conditionalFormatting sqref="CW11">
    <cfRule type="cellIs" dxfId="2990" priority="3142" operator="lessThan">
      <formula>1</formula>
    </cfRule>
  </conditionalFormatting>
  <conditionalFormatting sqref="CW12">
    <cfRule type="cellIs" dxfId="2989" priority="3143" operator="lessThan">
      <formula>1</formula>
    </cfRule>
  </conditionalFormatting>
  <conditionalFormatting sqref="CW13">
    <cfRule type="cellIs" dxfId="2988" priority="3144" operator="lessThan">
      <formula>1</formula>
    </cfRule>
  </conditionalFormatting>
  <conditionalFormatting sqref="CW14">
    <cfRule type="cellIs" dxfId="2987" priority="3145" operator="lessThan">
      <formula>1</formula>
    </cfRule>
  </conditionalFormatting>
  <conditionalFormatting sqref="CW15">
    <cfRule type="cellIs" dxfId="2986" priority="3146" operator="lessThan">
      <formula>1</formula>
    </cfRule>
  </conditionalFormatting>
  <conditionalFormatting sqref="CW16">
    <cfRule type="cellIs" dxfId="2985" priority="3147" operator="lessThan">
      <formula>1</formula>
    </cfRule>
  </conditionalFormatting>
  <conditionalFormatting sqref="CW17">
    <cfRule type="cellIs" dxfId="2984" priority="3148" operator="lessThan">
      <formula>1</formula>
    </cfRule>
  </conditionalFormatting>
  <conditionalFormatting sqref="CW18">
    <cfRule type="cellIs" dxfId="2983" priority="3149" operator="lessThan">
      <formula>1</formula>
    </cfRule>
  </conditionalFormatting>
  <conditionalFormatting sqref="CW19">
    <cfRule type="cellIs" dxfId="2982" priority="3150" operator="lessThan">
      <formula>1</formula>
    </cfRule>
  </conditionalFormatting>
  <conditionalFormatting sqref="CW23">
    <cfRule type="cellIs" dxfId="2981" priority="3151" operator="lessThan">
      <formula>1</formula>
    </cfRule>
  </conditionalFormatting>
  <conditionalFormatting sqref="CW24">
    <cfRule type="cellIs" dxfId="2980" priority="3152" operator="lessThan">
      <formula>1</formula>
    </cfRule>
  </conditionalFormatting>
  <conditionalFormatting sqref="CW25">
    <cfRule type="cellIs" dxfId="2979" priority="3153" operator="lessThan">
      <formula>1</formula>
    </cfRule>
  </conditionalFormatting>
  <conditionalFormatting sqref="CW26">
    <cfRule type="cellIs" dxfId="2978" priority="3154" operator="lessThan">
      <formula>1</formula>
    </cfRule>
  </conditionalFormatting>
  <conditionalFormatting sqref="CW27">
    <cfRule type="cellIs" dxfId="2977" priority="3155" operator="lessThan">
      <formula>1</formula>
    </cfRule>
  </conditionalFormatting>
  <conditionalFormatting sqref="CW28">
    <cfRule type="cellIs" dxfId="2976" priority="3156" operator="lessThan">
      <formula>1</formula>
    </cfRule>
  </conditionalFormatting>
  <conditionalFormatting sqref="CW29">
    <cfRule type="cellIs" dxfId="2975" priority="3157" operator="lessThan">
      <formula>1</formula>
    </cfRule>
  </conditionalFormatting>
  <conditionalFormatting sqref="CW30">
    <cfRule type="cellIs" dxfId="2974" priority="3158" operator="lessThan">
      <formula>1</formula>
    </cfRule>
  </conditionalFormatting>
  <conditionalFormatting sqref="CW31">
    <cfRule type="cellIs" dxfId="2973" priority="3159" operator="lessThan">
      <formula>1</formula>
    </cfRule>
  </conditionalFormatting>
  <conditionalFormatting sqref="CW32">
    <cfRule type="cellIs" dxfId="2972" priority="3160" operator="lessThan">
      <formula>1</formula>
    </cfRule>
  </conditionalFormatting>
  <conditionalFormatting sqref="AX11">
    <cfRule type="cellIs" dxfId="2971" priority="3161" operator="lessThan">
      <formula>$C$4</formula>
    </cfRule>
  </conditionalFormatting>
  <conditionalFormatting sqref="AX11">
    <cfRule type="cellIs" dxfId="2970" priority="3162" operator="lessThan">
      <formula>$C$4</formula>
    </cfRule>
  </conditionalFormatting>
  <conditionalFormatting sqref="AX12">
    <cfRule type="cellIs" dxfId="2969" priority="3163" operator="lessThan">
      <formula>$C$4</formula>
    </cfRule>
  </conditionalFormatting>
  <conditionalFormatting sqref="AX12">
    <cfRule type="cellIs" dxfId="2968" priority="3164" operator="lessThan">
      <formula>$C$4</formula>
    </cfRule>
  </conditionalFormatting>
  <conditionalFormatting sqref="AX13">
    <cfRule type="cellIs" dxfId="2967" priority="3165" operator="lessThan">
      <formula>$C$4</formula>
    </cfRule>
  </conditionalFormatting>
  <conditionalFormatting sqref="AX13">
    <cfRule type="cellIs" dxfId="2966" priority="3166" operator="lessThan">
      <formula>$C$4</formula>
    </cfRule>
  </conditionalFormatting>
  <conditionalFormatting sqref="AX14">
    <cfRule type="cellIs" dxfId="2965" priority="3167" operator="lessThan">
      <formula>$C$4</formula>
    </cfRule>
  </conditionalFormatting>
  <conditionalFormatting sqref="AX14">
    <cfRule type="cellIs" dxfId="2964" priority="3168" operator="lessThan">
      <formula>$C$4</formula>
    </cfRule>
  </conditionalFormatting>
  <conditionalFormatting sqref="AX15">
    <cfRule type="cellIs" dxfId="2963" priority="3169" operator="lessThan">
      <formula>$C$4</formula>
    </cfRule>
  </conditionalFormatting>
  <conditionalFormatting sqref="AX15">
    <cfRule type="cellIs" dxfId="2962" priority="3170" operator="lessThan">
      <formula>$C$4</formula>
    </cfRule>
  </conditionalFormatting>
  <conditionalFormatting sqref="AX16">
    <cfRule type="cellIs" dxfId="2961" priority="3171" operator="lessThan">
      <formula>$C$4</formula>
    </cfRule>
  </conditionalFormatting>
  <conditionalFormatting sqref="AX16">
    <cfRule type="cellIs" dxfId="2960" priority="3172" operator="lessThan">
      <formula>$C$4</formula>
    </cfRule>
  </conditionalFormatting>
  <conditionalFormatting sqref="AX17">
    <cfRule type="cellIs" dxfId="2959" priority="3173" operator="lessThan">
      <formula>$C$4</formula>
    </cfRule>
  </conditionalFormatting>
  <conditionalFormatting sqref="AX17">
    <cfRule type="cellIs" dxfId="2958" priority="3174" operator="lessThan">
      <formula>$C$4</formula>
    </cfRule>
  </conditionalFormatting>
  <conditionalFormatting sqref="AX18">
    <cfRule type="cellIs" dxfId="2957" priority="3175" operator="lessThan">
      <formula>$C$4</formula>
    </cfRule>
  </conditionalFormatting>
  <conditionalFormatting sqref="AX18">
    <cfRule type="cellIs" dxfId="2956" priority="3176" operator="lessThan">
      <formula>$C$4</formula>
    </cfRule>
  </conditionalFormatting>
  <conditionalFormatting sqref="AX19">
    <cfRule type="cellIs" dxfId="2955" priority="3177" operator="lessThan">
      <formula>$C$4</formula>
    </cfRule>
  </conditionalFormatting>
  <conditionalFormatting sqref="AX19">
    <cfRule type="cellIs" dxfId="2954" priority="3178" operator="lessThan">
      <formula>$C$4</formula>
    </cfRule>
  </conditionalFormatting>
  <conditionalFormatting sqref="AX20">
    <cfRule type="cellIs" dxfId="2953" priority="3179" operator="lessThan">
      <formula>$C$4</formula>
    </cfRule>
  </conditionalFormatting>
  <conditionalFormatting sqref="AX20">
    <cfRule type="cellIs" dxfId="2952" priority="3180" operator="lessThan">
      <formula>$C$4</formula>
    </cfRule>
  </conditionalFormatting>
  <conditionalFormatting sqref="AX21">
    <cfRule type="cellIs" dxfId="2951" priority="3181" operator="lessThan">
      <formula>$C$4</formula>
    </cfRule>
  </conditionalFormatting>
  <conditionalFormatting sqref="AX21">
    <cfRule type="cellIs" dxfId="2950" priority="3182" operator="lessThan">
      <formula>$C$4</formula>
    </cfRule>
  </conditionalFormatting>
  <conditionalFormatting sqref="AX22">
    <cfRule type="cellIs" dxfId="2949" priority="3183" operator="lessThan">
      <formula>$C$4</formula>
    </cfRule>
  </conditionalFormatting>
  <conditionalFormatting sqref="AX22">
    <cfRule type="cellIs" dxfId="2948" priority="3184" operator="lessThan">
      <formula>$C$4</formula>
    </cfRule>
  </conditionalFormatting>
  <conditionalFormatting sqref="AX23">
    <cfRule type="cellIs" dxfId="2947" priority="3185" operator="lessThan">
      <formula>$C$4</formula>
    </cfRule>
  </conditionalFormatting>
  <conditionalFormatting sqref="AX23">
    <cfRule type="cellIs" dxfId="2946" priority="3186" operator="lessThan">
      <formula>$C$4</formula>
    </cfRule>
  </conditionalFormatting>
  <conditionalFormatting sqref="AX24">
    <cfRule type="cellIs" dxfId="2945" priority="3187" operator="lessThan">
      <formula>$C$4</formula>
    </cfRule>
  </conditionalFormatting>
  <conditionalFormatting sqref="AX24">
    <cfRule type="cellIs" dxfId="2944" priority="3188" operator="lessThan">
      <formula>$C$4</formula>
    </cfRule>
  </conditionalFormatting>
  <conditionalFormatting sqref="AX25">
    <cfRule type="cellIs" dxfId="2943" priority="3189" operator="lessThan">
      <formula>$C$4</formula>
    </cfRule>
  </conditionalFormatting>
  <conditionalFormatting sqref="AX25">
    <cfRule type="cellIs" dxfId="2942" priority="3190" operator="lessThan">
      <formula>$C$4</formula>
    </cfRule>
  </conditionalFormatting>
  <conditionalFormatting sqref="AX26">
    <cfRule type="cellIs" dxfId="2941" priority="3191" operator="lessThan">
      <formula>$C$4</formula>
    </cfRule>
  </conditionalFormatting>
  <conditionalFormatting sqref="AX26">
    <cfRule type="cellIs" dxfId="2940" priority="3192" operator="lessThan">
      <formula>$C$4</formula>
    </cfRule>
  </conditionalFormatting>
  <conditionalFormatting sqref="AX27">
    <cfRule type="cellIs" dxfId="2939" priority="3193" operator="lessThan">
      <formula>$C$4</formula>
    </cfRule>
  </conditionalFormatting>
  <conditionalFormatting sqref="AX27">
    <cfRule type="cellIs" dxfId="2938" priority="3194" operator="lessThan">
      <formula>$C$4</formula>
    </cfRule>
  </conditionalFormatting>
  <conditionalFormatting sqref="AX28">
    <cfRule type="cellIs" dxfId="2937" priority="3195" operator="lessThan">
      <formula>$C$4</formula>
    </cfRule>
  </conditionalFormatting>
  <conditionalFormatting sqref="AX28">
    <cfRule type="cellIs" dxfId="2936" priority="3196" operator="lessThan">
      <formula>$C$4</formula>
    </cfRule>
  </conditionalFormatting>
  <conditionalFormatting sqref="AX29">
    <cfRule type="cellIs" dxfId="2935" priority="3197" operator="lessThan">
      <formula>$C$4</formula>
    </cfRule>
  </conditionalFormatting>
  <conditionalFormatting sqref="AX29">
    <cfRule type="cellIs" dxfId="2934" priority="3198" operator="lessThan">
      <formula>$C$4</formula>
    </cfRule>
  </conditionalFormatting>
  <conditionalFormatting sqref="AX30">
    <cfRule type="cellIs" dxfId="2933" priority="3199" operator="lessThan">
      <formula>$C$4</formula>
    </cfRule>
  </conditionalFormatting>
  <conditionalFormatting sqref="AX30">
    <cfRule type="cellIs" dxfId="2932" priority="3200" operator="lessThan">
      <formula>$C$4</formula>
    </cfRule>
  </conditionalFormatting>
  <conditionalFormatting sqref="AX31">
    <cfRule type="cellIs" dxfId="2931" priority="3201" operator="lessThan">
      <formula>$C$4</formula>
    </cfRule>
  </conditionalFormatting>
  <conditionalFormatting sqref="AX31">
    <cfRule type="cellIs" dxfId="2930" priority="3202" operator="lessThan">
      <formula>$C$4</formula>
    </cfRule>
  </conditionalFormatting>
  <conditionalFormatting sqref="AX32">
    <cfRule type="cellIs" dxfId="2929" priority="3203" operator="lessThan">
      <formula>$C$4</formula>
    </cfRule>
  </conditionalFormatting>
  <conditionalFormatting sqref="AX32">
    <cfRule type="cellIs" dxfId="2928" priority="3204" operator="lessThan">
      <formula>$C$4</formula>
    </cfRule>
  </conditionalFormatting>
  <conditionalFormatting sqref="AX33">
    <cfRule type="cellIs" dxfId="2927" priority="3205" operator="lessThan">
      <formula>$C$4</formula>
    </cfRule>
  </conditionalFormatting>
  <conditionalFormatting sqref="AX33">
    <cfRule type="cellIs" dxfId="2926" priority="3206" operator="lessThan">
      <formula>$C$4</formula>
    </cfRule>
  </conditionalFormatting>
  <conditionalFormatting sqref="AX34">
    <cfRule type="cellIs" dxfId="2925" priority="3207" operator="lessThan">
      <formula>$C$4</formula>
    </cfRule>
  </conditionalFormatting>
  <conditionalFormatting sqref="AX34">
    <cfRule type="cellIs" dxfId="2924" priority="3208" operator="lessThan">
      <formula>$C$4</formula>
    </cfRule>
  </conditionalFormatting>
  <conditionalFormatting sqref="AX35">
    <cfRule type="cellIs" dxfId="2923" priority="3209" operator="lessThan">
      <formula>$C$4</formula>
    </cfRule>
  </conditionalFormatting>
  <conditionalFormatting sqref="AX35">
    <cfRule type="cellIs" dxfId="2922" priority="3210" operator="lessThan">
      <formula>$C$4</formula>
    </cfRule>
  </conditionalFormatting>
  <conditionalFormatting sqref="AX36">
    <cfRule type="cellIs" dxfId="2921" priority="3211" operator="lessThan">
      <formula>$C$4</formula>
    </cfRule>
  </conditionalFormatting>
  <conditionalFormatting sqref="AX36">
    <cfRule type="cellIs" dxfId="2920" priority="3212" operator="lessThan">
      <formula>$C$4</formula>
    </cfRule>
  </conditionalFormatting>
  <conditionalFormatting sqref="AX37">
    <cfRule type="cellIs" dxfId="2919" priority="3213" operator="lessThan">
      <formula>$C$4</formula>
    </cfRule>
  </conditionalFormatting>
  <conditionalFormatting sqref="AX37">
    <cfRule type="cellIs" dxfId="2918" priority="3214" operator="lessThan">
      <formula>$C$4</formula>
    </cfRule>
  </conditionalFormatting>
  <conditionalFormatting sqref="AX38">
    <cfRule type="cellIs" dxfId="2917" priority="3215" operator="lessThan">
      <formula>$C$4</formula>
    </cfRule>
  </conditionalFormatting>
  <conditionalFormatting sqref="AX38">
    <cfRule type="cellIs" dxfId="2916" priority="3216" operator="lessThan">
      <formula>$C$4</formula>
    </cfRule>
  </conditionalFormatting>
  <conditionalFormatting sqref="AX39">
    <cfRule type="cellIs" dxfId="2915" priority="3217" operator="lessThan">
      <formula>$C$4</formula>
    </cfRule>
  </conditionalFormatting>
  <conditionalFormatting sqref="AX39">
    <cfRule type="cellIs" dxfId="2914" priority="3218" operator="lessThan">
      <formula>$C$4</formula>
    </cfRule>
  </conditionalFormatting>
  <conditionalFormatting sqref="AX40">
    <cfRule type="cellIs" dxfId="2913" priority="3219" operator="lessThan">
      <formula>$C$4</formula>
    </cfRule>
  </conditionalFormatting>
  <conditionalFormatting sqref="AX40">
    <cfRule type="cellIs" dxfId="2912" priority="3220" operator="lessThan">
      <formula>$C$4</formula>
    </cfRule>
  </conditionalFormatting>
  <conditionalFormatting sqref="AX41">
    <cfRule type="cellIs" dxfId="2911" priority="3221" operator="lessThan">
      <formula>$C$4</formula>
    </cfRule>
  </conditionalFormatting>
  <conditionalFormatting sqref="AX41">
    <cfRule type="cellIs" dxfId="2910" priority="3222" operator="lessThan">
      <formula>$C$4</formula>
    </cfRule>
  </conditionalFormatting>
  <conditionalFormatting sqref="AX42">
    <cfRule type="cellIs" dxfId="2909" priority="3223" operator="lessThan">
      <formula>$C$4</formula>
    </cfRule>
  </conditionalFormatting>
  <conditionalFormatting sqref="AX42">
    <cfRule type="cellIs" dxfId="2908" priority="3224" operator="lessThan">
      <formula>$C$4</formula>
    </cfRule>
  </conditionalFormatting>
  <conditionalFormatting sqref="AX43">
    <cfRule type="cellIs" dxfId="2907" priority="3225" operator="lessThan">
      <formula>$C$4</formula>
    </cfRule>
  </conditionalFormatting>
  <conditionalFormatting sqref="AX43">
    <cfRule type="cellIs" dxfId="2906" priority="3226" operator="lessThan">
      <formula>$C$4</formula>
    </cfRule>
  </conditionalFormatting>
  <conditionalFormatting sqref="AX44">
    <cfRule type="cellIs" dxfId="2905" priority="3227" operator="lessThan">
      <formula>$C$4</formula>
    </cfRule>
  </conditionalFormatting>
  <conditionalFormatting sqref="AX44">
    <cfRule type="cellIs" dxfId="2904" priority="3228" operator="lessThan">
      <formula>$C$4</formula>
    </cfRule>
  </conditionalFormatting>
  <conditionalFormatting sqref="AX45">
    <cfRule type="cellIs" dxfId="2903" priority="3229" operator="lessThan">
      <formula>$C$4</formula>
    </cfRule>
  </conditionalFormatting>
  <conditionalFormatting sqref="AX45">
    <cfRule type="cellIs" dxfId="2902" priority="3230" operator="lessThan">
      <formula>$C$4</formula>
    </cfRule>
  </conditionalFormatting>
  <conditionalFormatting sqref="AX46">
    <cfRule type="cellIs" dxfId="2901" priority="3231" operator="lessThan">
      <formula>$C$4</formula>
    </cfRule>
  </conditionalFormatting>
  <conditionalFormatting sqref="AX46">
    <cfRule type="cellIs" dxfId="2900" priority="3232" operator="lessThan">
      <formula>$C$4</formula>
    </cfRule>
  </conditionalFormatting>
  <conditionalFormatting sqref="AX47">
    <cfRule type="cellIs" dxfId="2899" priority="3233" operator="lessThan">
      <formula>$C$4</formula>
    </cfRule>
  </conditionalFormatting>
  <conditionalFormatting sqref="AX47">
    <cfRule type="cellIs" dxfId="2898" priority="3234" operator="lessThan">
      <formula>$C$4</formula>
    </cfRule>
  </conditionalFormatting>
  <conditionalFormatting sqref="AX48">
    <cfRule type="cellIs" dxfId="2897" priority="3235" operator="lessThan">
      <formula>$C$4</formula>
    </cfRule>
  </conditionalFormatting>
  <conditionalFormatting sqref="AX48">
    <cfRule type="cellIs" dxfId="2896" priority="3236" operator="lessThan">
      <formula>$C$4</formula>
    </cfRule>
  </conditionalFormatting>
  <conditionalFormatting sqref="AX49">
    <cfRule type="cellIs" dxfId="2895" priority="3237" operator="lessThan">
      <formula>$C$4</formula>
    </cfRule>
  </conditionalFormatting>
  <conditionalFormatting sqref="AX49">
    <cfRule type="cellIs" dxfId="2894" priority="3238" operator="lessThan">
      <formula>$C$4</formula>
    </cfRule>
  </conditionalFormatting>
  <conditionalFormatting sqref="AX50">
    <cfRule type="cellIs" dxfId="2893" priority="3239" operator="lessThan">
      <formula>$C$4</formula>
    </cfRule>
  </conditionalFormatting>
  <conditionalFormatting sqref="AX50">
    <cfRule type="cellIs" dxfId="2892" priority="3240" operator="lessThan">
      <formula>$C$4</formula>
    </cfRule>
  </conditionalFormatting>
  <conditionalFormatting sqref="AX51">
    <cfRule type="cellIs" dxfId="2891" priority="3241" operator="lessThan">
      <formula>$C$4</formula>
    </cfRule>
  </conditionalFormatting>
  <conditionalFormatting sqref="AX51">
    <cfRule type="cellIs" dxfId="2890" priority="3242" operator="lessThan">
      <formula>$C$4</formula>
    </cfRule>
  </conditionalFormatting>
  <conditionalFormatting sqref="AX52">
    <cfRule type="cellIs" dxfId="2889" priority="3243" operator="lessThan">
      <formula>$C$4</formula>
    </cfRule>
  </conditionalFormatting>
  <conditionalFormatting sqref="AX52">
    <cfRule type="cellIs" dxfId="2888" priority="3244" operator="lessThan">
      <formula>$C$4</formula>
    </cfRule>
  </conditionalFormatting>
  <conditionalFormatting sqref="AX53">
    <cfRule type="cellIs" dxfId="2887" priority="3245" operator="lessThan">
      <formula>$C$4</formula>
    </cfRule>
  </conditionalFormatting>
  <conditionalFormatting sqref="AX53">
    <cfRule type="cellIs" dxfId="2886" priority="3246" operator="lessThan">
      <formula>$C$4</formula>
    </cfRule>
  </conditionalFormatting>
  <conditionalFormatting sqref="AX54">
    <cfRule type="cellIs" dxfId="2885" priority="3247" operator="lessThan">
      <formula>$C$4</formula>
    </cfRule>
  </conditionalFormatting>
  <conditionalFormatting sqref="AX54">
    <cfRule type="cellIs" dxfId="2884" priority="3248" operator="lessThan">
      <formula>$C$4</formula>
    </cfRule>
  </conditionalFormatting>
  <conditionalFormatting sqref="AX55">
    <cfRule type="cellIs" dxfId="2883" priority="3249" operator="lessThan">
      <formula>$C$4</formula>
    </cfRule>
  </conditionalFormatting>
  <conditionalFormatting sqref="AX55">
    <cfRule type="cellIs" dxfId="2882" priority="3250" operator="lessThan">
      <formula>$C$4</formula>
    </cfRule>
  </conditionalFormatting>
  <conditionalFormatting sqref="AX56">
    <cfRule type="cellIs" dxfId="2881" priority="3251" operator="lessThan">
      <formula>$C$4</formula>
    </cfRule>
  </conditionalFormatting>
  <conditionalFormatting sqref="AX56">
    <cfRule type="cellIs" dxfId="2880" priority="3252" operator="lessThan">
      <formula>$C$4</formula>
    </cfRule>
  </conditionalFormatting>
  <conditionalFormatting sqref="AX57">
    <cfRule type="cellIs" dxfId="2879" priority="3253" operator="lessThan">
      <formula>$C$4</formula>
    </cfRule>
  </conditionalFormatting>
  <conditionalFormatting sqref="AX57">
    <cfRule type="cellIs" dxfId="2878" priority="3254" operator="lessThan">
      <formula>$C$4</formula>
    </cfRule>
  </conditionalFormatting>
  <conditionalFormatting sqref="AX58">
    <cfRule type="cellIs" dxfId="2877" priority="3255" operator="lessThan">
      <formula>$C$4</formula>
    </cfRule>
  </conditionalFormatting>
  <conditionalFormatting sqref="AX58">
    <cfRule type="cellIs" dxfId="2876" priority="3256" operator="lessThan">
      <formula>$C$4</formula>
    </cfRule>
  </conditionalFormatting>
  <conditionalFormatting sqref="AX59">
    <cfRule type="cellIs" dxfId="2875" priority="3257" operator="lessThan">
      <formula>$C$4</formula>
    </cfRule>
  </conditionalFormatting>
  <conditionalFormatting sqref="AX59">
    <cfRule type="cellIs" dxfId="2874" priority="3258" operator="lessThan">
      <formula>$C$4</formula>
    </cfRule>
  </conditionalFormatting>
  <conditionalFormatting sqref="AX60">
    <cfRule type="cellIs" dxfId="2873" priority="3259" operator="lessThan">
      <formula>$C$4</formula>
    </cfRule>
  </conditionalFormatting>
  <conditionalFormatting sqref="AX60">
    <cfRule type="cellIs" dxfId="2872" priority="3260" operator="lessThan">
      <formula>$C$4</formula>
    </cfRule>
  </conditionalFormatting>
  <conditionalFormatting sqref="AY11">
    <cfRule type="cellIs" dxfId="2871" priority="3261" operator="lessThan">
      <formula>$C$4</formula>
    </cfRule>
  </conditionalFormatting>
  <conditionalFormatting sqref="AY11">
    <cfRule type="cellIs" dxfId="2870" priority="3262" operator="lessThan">
      <formula>$C$4</formula>
    </cfRule>
  </conditionalFormatting>
  <conditionalFormatting sqref="AY12">
    <cfRule type="cellIs" dxfId="2869" priority="3263" operator="lessThan">
      <formula>$C$4</formula>
    </cfRule>
  </conditionalFormatting>
  <conditionalFormatting sqref="AY12">
    <cfRule type="cellIs" dxfId="2868" priority="3264" operator="lessThan">
      <formula>$C$4</formula>
    </cfRule>
  </conditionalFormatting>
  <conditionalFormatting sqref="AY13">
    <cfRule type="cellIs" dxfId="2867" priority="3265" operator="lessThan">
      <formula>$C$4</formula>
    </cfRule>
  </conditionalFormatting>
  <conditionalFormatting sqref="AY13">
    <cfRule type="cellIs" dxfId="2866" priority="3266" operator="lessThan">
      <formula>$C$4</formula>
    </cfRule>
  </conditionalFormatting>
  <conditionalFormatting sqref="AY14">
    <cfRule type="cellIs" dxfId="2865" priority="3267" operator="lessThan">
      <formula>$C$4</formula>
    </cfRule>
  </conditionalFormatting>
  <conditionalFormatting sqref="AY14">
    <cfRule type="cellIs" dxfId="2864" priority="3268" operator="lessThan">
      <formula>$C$4</formula>
    </cfRule>
  </conditionalFormatting>
  <conditionalFormatting sqref="AY15">
    <cfRule type="cellIs" dxfId="2863" priority="3269" operator="lessThan">
      <formula>$C$4</formula>
    </cfRule>
  </conditionalFormatting>
  <conditionalFormatting sqref="AY15">
    <cfRule type="cellIs" dxfId="2862" priority="3270" operator="lessThan">
      <formula>$C$4</formula>
    </cfRule>
  </conditionalFormatting>
  <conditionalFormatting sqref="AY16">
    <cfRule type="cellIs" dxfId="2861" priority="3271" operator="lessThan">
      <formula>$C$4</formula>
    </cfRule>
  </conditionalFormatting>
  <conditionalFormatting sqref="AY16">
    <cfRule type="cellIs" dxfId="2860" priority="3272" operator="lessThan">
      <formula>$C$4</formula>
    </cfRule>
  </conditionalFormatting>
  <conditionalFormatting sqref="AY17">
    <cfRule type="cellIs" dxfId="2859" priority="3273" operator="lessThan">
      <formula>$C$4</formula>
    </cfRule>
  </conditionalFormatting>
  <conditionalFormatting sqref="AY17">
    <cfRule type="cellIs" dxfId="2858" priority="3274" operator="lessThan">
      <formula>$C$4</formula>
    </cfRule>
  </conditionalFormatting>
  <conditionalFormatting sqref="AY18">
    <cfRule type="cellIs" dxfId="2857" priority="3275" operator="lessThan">
      <formula>$C$4</formula>
    </cfRule>
  </conditionalFormatting>
  <conditionalFormatting sqref="AY18">
    <cfRule type="cellIs" dxfId="2856" priority="3276" operator="lessThan">
      <formula>$C$4</formula>
    </cfRule>
  </conditionalFormatting>
  <conditionalFormatting sqref="AY19">
    <cfRule type="cellIs" dxfId="2855" priority="3277" operator="lessThan">
      <formula>$C$4</formula>
    </cfRule>
  </conditionalFormatting>
  <conditionalFormatting sqref="AY19">
    <cfRule type="cellIs" dxfId="2854" priority="3278" operator="lessThan">
      <formula>$C$4</formula>
    </cfRule>
  </conditionalFormatting>
  <conditionalFormatting sqref="AY20">
    <cfRule type="cellIs" dxfId="2853" priority="3279" operator="lessThan">
      <formula>$C$4</formula>
    </cfRule>
  </conditionalFormatting>
  <conditionalFormatting sqref="AY20">
    <cfRule type="cellIs" dxfId="2852" priority="3280" operator="lessThan">
      <formula>$C$4</formula>
    </cfRule>
  </conditionalFormatting>
  <conditionalFormatting sqref="AY21">
    <cfRule type="cellIs" dxfId="2851" priority="3281" operator="lessThan">
      <formula>$C$4</formula>
    </cfRule>
  </conditionalFormatting>
  <conditionalFormatting sqref="AY21">
    <cfRule type="cellIs" dxfId="2850" priority="3282" operator="lessThan">
      <formula>$C$4</formula>
    </cfRule>
  </conditionalFormatting>
  <conditionalFormatting sqref="AY22">
    <cfRule type="cellIs" dxfId="2849" priority="3283" operator="lessThan">
      <formula>$C$4</formula>
    </cfRule>
  </conditionalFormatting>
  <conditionalFormatting sqref="AY22">
    <cfRule type="cellIs" dxfId="2848" priority="3284" operator="lessThan">
      <formula>$C$4</formula>
    </cfRule>
  </conditionalFormatting>
  <conditionalFormatting sqref="AY23">
    <cfRule type="cellIs" dxfId="2847" priority="3285" operator="lessThan">
      <formula>$C$4</formula>
    </cfRule>
  </conditionalFormatting>
  <conditionalFormatting sqref="AY23">
    <cfRule type="cellIs" dxfId="2846" priority="3286" operator="lessThan">
      <formula>$C$4</formula>
    </cfRule>
  </conditionalFormatting>
  <conditionalFormatting sqref="AY24">
    <cfRule type="cellIs" dxfId="2845" priority="3287" operator="lessThan">
      <formula>$C$4</formula>
    </cfRule>
  </conditionalFormatting>
  <conditionalFormatting sqref="AY24">
    <cfRule type="cellIs" dxfId="2844" priority="3288" operator="lessThan">
      <formula>$C$4</formula>
    </cfRule>
  </conditionalFormatting>
  <conditionalFormatting sqref="AY25">
    <cfRule type="cellIs" dxfId="2843" priority="3289" operator="lessThan">
      <formula>$C$4</formula>
    </cfRule>
  </conditionalFormatting>
  <conditionalFormatting sqref="AY25">
    <cfRule type="cellIs" dxfId="2842" priority="3290" operator="lessThan">
      <formula>$C$4</formula>
    </cfRule>
  </conditionalFormatting>
  <conditionalFormatting sqref="AY26">
    <cfRule type="cellIs" dxfId="2841" priority="3291" operator="lessThan">
      <formula>$C$4</formula>
    </cfRule>
  </conditionalFormatting>
  <conditionalFormatting sqref="AY26">
    <cfRule type="cellIs" dxfId="2840" priority="3292" operator="lessThan">
      <formula>$C$4</formula>
    </cfRule>
  </conditionalFormatting>
  <conditionalFormatting sqref="AY27">
    <cfRule type="cellIs" dxfId="2839" priority="3293" operator="lessThan">
      <formula>$C$4</formula>
    </cfRule>
  </conditionalFormatting>
  <conditionalFormatting sqref="AY27">
    <cfRule type="cellIs" dxfId="2838" priority="3294" operator="lessThan">
      <formula>$C$4</formula>
    </cfRule>
  </conditionalFormatting>
  <conditionalFormatting sqref="AY28">
    <cfRule type="cellIs" dxfId="2837" priority="3295" operator="lessThan">
      <formula>$C$4</formula>
    </cfRule>
  </conditionalFormatting>
  <conditionalFormatting sqref="AY28">
    <cfRule type="cellIs" dxfId="2836" priority="3296" operator="lessThan">
      <formula>$C$4</formula>
    </cfRule>
  </conditionalFormatting>
  <conditionalFormatting sqref="AY29">
    <cfRule type="cellIs" dxfId="2835" priority="3297" operator="lessThan">
      <formula>$C$4</formula>
    </cfRule>
  </conditionalFormatting>
  <conditionalFormatting sqref="AY29">
    <cfRule type="cellIs" dxfId="2834" priority="3298" operator="lessThan">
      <formula>$C$4</formula>
    </cfRule>
  </conditionalFormatting>
  <conditionalFormatting sqref="AY30">
    <cfRule type="cellIs" dxfId="2833" priority="3299" operator="lessThan">
      <formula>$C$4</formula>
    </cfRule>
  </conditionalFormatting>
  <conditionalFormatting sqref="AY30">
    <cfRule type="cellIs" dxfId="2832" priority="3300" operator="lessThan">
      <formula>$C$4</formula>
    </cfRule>
  </conditionalFormatting>
  <conditionalFormatting sqref="AY31">
    <cfRule type="cellIs" dxfId="2831" priority="3301" operator="lessThan">
      <formula>$C$4</formula>
    </cfRule>
  </conditionalFormatting>
  <conditionalFormatting sqref="AY31">
    <cfRule type="cellIs" dxfId="2830" priority="3302" operator="lessThan">
      <formula>$C$4</formula>
    </cfRule>
  </conditionalFormatting>
  <conditionalFormatting sqref="AY32">
    <cfRule type="cellIs" dxfId="2829" priority="3303" operator="lessThan">
      <formula>$C$4</formula>
    </cfRule>
  </conditionalFormatting>
  <conditionalFormatting sqref="AY32">
    <cfRule type="cellIs" dxfId="2828" priority="3304" operator="lessThan">
      <formula>$C$4</formula>
    </cfRule>
  </conditionalFormatting>
  <conditionalFormatting sqref="AY33">
    <cfRule type="cellIs" dxfId="2827" priority="3305" operator="lessThan">
      <formula>$C$4</formula>
    </cfRule>
  </conditionalFormatting>
  <conditionalFormatting sqref="AY33">
    <cfRule type="cellIs" dxfId="2826" priority="3306" operator="lessThan">
      <formula>$C$4</formula>
    </cfRule>
  </conditionalFormatting>
  <conditionalFormatting sqref="AY34">
    <cfRule type="cellIs" dxfId="2825" priority="3307" operator="lessThan">
      <formula>$C$4</formula>
    </cfRule>
  </conditionalFormatting>
  <conditionalFormatting sqref="AY34">
    <cfRule type="cellIs" dxfId="2824" priority="3308" operator="lessThan">
      <formula>$C$4</formula>
    </cfRule>
  </conditionalFormatting>
  <conditionalFormatting sqref="AY35">
    <cfRule type="cellIs" dxfId="2823" priority="3309" operator="lessThan">
      <formula>$C$4</formula>
    </cfRule>
  </conditionalFormatting>
  <conditionalFormatting sqref="AY35">
    <cfRule type="cellIs" dxfId="2822" priority="3310" operator="lessThan">
      <formula>$C$4</formula>
    </cfRule>
  </conditionalFormatting>
  <conditionalFormatting sqref="AY36">
    <cfRule type="cellIs" dxfId="2821" priority="3311" operator="lessThan">
      <formula>$C$4</formula>
    </cfRule>
  </conditionalFormatting>
  <conditionalFormatting sqref="AY36">
    <cfRule type="cellIs" dxfId="2820" priority="3312" operator="lessThan">
      <formula>$C$4</formula>
    </cfRule>
  </conditionalFormatting>
  <conditionalFormatting sqref="AY37">
    <cfRule type="cellIs" dxfId="2819" priority="3313" operator="lessThan">
      <formula>$C$4</formula>
    </cfRule>
  </conditionalFormatting>
  <conditionalFormatting sqref="AY37">
    <cfRule type="cellIs" dxfId="2818" priority="3314" operator="lessThan">
      <formula>$C$4</formula>
    </cfRule>
  </conditionalFormatting>
  <conditionalFormatting sqref="AY38">
    <cfRule type="cellIs" dxfId="2817" priority="3315" operator="lessThan">
      <formula>$C$4</formula>
    </cfRule>
  </conditionalFormatting>
  <conditionalFormatting sqref="AY38">
    <cfRule type="cellIs" dxfId="2816" priority="3316" operator="lessThan">
      <formula>$C$4</formula>
    </cfRule>
  </conditionalFormatting>
  <conditionalFormatting sqref="AY39">
    <cfRule type="cellIs" dxfId="2815" priority="3317" operator="lessThan">
      <formula>$C$4</formula>
    </cfRule>
  </conditionalFormatting>
  <conditionalFormatting sqref="AY39">
    <cfRule type="cellIs" dxfId="2814" priority="3318" operator="lessThan">
      <formula>$C$4</formula>
    </cfRule>
  </conditionalFormatting>
  <conditionalFormatting sqref="AY40">
    <cfRule type="cellIs" dxfId="2813" priority="3319" operator="lessThan">
      <formula>$C$4</formula>
    </cfRule>
  </conditionalFormatting>
  <conditionalFormatting sqref="AY40">
    <cfRule type="cellIs" dxfId="2812" priority="3320" operator="lessThan">
      <formula>$C$4</formula>
    </cfRule>
  </conditionalFormatting>
  <conditionalFormatting sqref="AY41">
    <cfRule type="cellIs" dxfId="2811" priority="3321" operator="lessThan">
      <formula>$C$4</formula>
    </cfRule>
  </conditionalFormatting>
  <conditionalFormatting sqref="AY41">
    <cfRule type="cellIs" dxfId="2810" priority="3322" operator="lessThan">
      <formula>$C$4</formula>
    </cfRule>
  </conditionalFormatting>
  <conditionalFormatting sqref="AY42">
    <cfRule type="cellIs" dxfId="2809" priority="3323" operator="lessThan">
      <formula>$C$4</formula>
    </cfRule>
  </conditionalFormatting>
  <conditionalFormatting sqref="AY42">
    <cfRule type="cellIs" dxfId="2808" priority="3324" operator="lessThan">
      <formula>$C$4</formula>
    </cfRule>
  </conditionalFormatting>
  <conditionalFormatting sqref="AY43">
    <cfRule type="cellIs" dxfId="2807" priority="3325" operator="lessThan">
      <formula>$C$4</formula>
    </cfRule>
  </conditionalFormatting>
  <conditionalFormatting sqref="AY43">
    <cfRule type="cellIs" dxfId="2806" priority="3326" operator="lessThan">
      <formula>$C$4</formula>
    </cfRule>
  </conditionalFormatting>
  <conditionalFormatting sqref="AY44">
    <cfRule type="cellIs" dxfId="2805" priority="3327" operator="lessThan">
      <formula>$C$4</formula>
    </cfRule>
  </conditionalFormatting>
  <conditionalFormatting sqref="AY44">
    <cfRule type="cellIs" dxfId="2804" priority="3328" operator="lessThan">
      <formula>$C$4</formula>
    </cfRule>
  </conditionalFormatting>
  <conditionalFormatting sqref="AY45">
    <cfRule type="cellIs" dxfId="2803" priority="3329" operator="lessThan">
      <formula>$C$4</formula>
    </cfRule>
  </conditionalFormatting>
  <conditionalFormatting sqref="AY45">
    <cfRule type="cellIs" dxfId="2802" priority="3330" operator="lessThan">
      <formula>$C$4</formula>
    </cfRule>
  </conditionalFormatting>
  <conditionalFormatting sqref="AY46">
    <cfRule type="cellIs" dxfId="2801" priority="3331" operator="lessThan">
      <formula>$C$4</formula>
    </cfRule>
  </conditionalFormatting>
  <conditionalFormatting sqref="AY46">
    <cfRule type="cellIs" dxfId="2800" priority="3332" operator="lessThan">
      <formula>$C$4</formula>
    </cfRule>
  </conditionalFormatting>
  <conditionalFormatting sqref="AY47">
    <cfRule type="cellIs" dxfId="2799" priority="3333" operator="lessThan">
      <formula>$C$4</formula>
    </cfRule>
  </conditionalFormatting>
  <conditionalFormatting sqref="AY47">
    <cfRule type="cellIs" dxfId="2798" priority="3334" operator="lessThan">
      <formula>$C$4</formula>
    </cfRule>
  </conditionalFormatting>
  <conditionalFormatting sqref="AY48">
    <cfRule type="cellIs" dxfId="2797" priority="3335" operator="lessThan">
      <formula>$C$4</formula>
    </cfRule>
  </conditionalFormatting>
  <conditionalFormatting sqref="AY48">
    <cfRule type="cellIs" dxfId="2796" priority="3336" operator="lessThan">
      <formula>$C$4</formula>
    </cfRule>
  </conditionalFormatting>
  <conditionalFormatting sqref="AY49">
    <cfRule type="cellIs" dxfId="2795" priority="3337" operator="lessThan">
      <formula>$C$4</formula>
    </cfRule>
  </conditionalFormatting>
  <conditionalFormatting sqref="AY49">
    <cfRule type="cellIs" dxfId="2794" priority="3338" operator="lessThan">
      <formula>$C$4</formula>
    </cfRule>
  </conditionalFormatting>
  <conditionalFormatting sqref="AY50">
    <cfRule type="cellIs" dxfId="2793" priority="3339" operator="lessThan">
      <formula>$C$4</formula>
    </cfRule>
  </conditionalFormatting>
  <conditionalFormatting sqref="AY50">
    <cfRule type="cellIs" dxfId="2792" priority="3340" operator="lessThan">
      <formula>$C$4</formula>
    </cfRule>
  </conditionalFormatting>
  <conditionalFormatting sqref="AY51">
    <cfRule type="cellIs" dxfId="2791" priority="3341" operator="lessThan">
      <formula>$C$4</formula>
    </cfRule>
  </conditionalFormatting>
  <conditionalFormatting sqref="AY51">
    <cfRule type="cellIs" dxfId="2790" priority="3342" operator="lessThan">
      <formula>$C$4</formula>
    </cfRule>
  </conditionalFormatting>
  <conditionalFormatting sqref="AY52">
    <cfRule type="cellIs" dxfId="2789" priority="3343" operator="lessThan">
      <formula>$C$4</formula>
    </cfRule>
  </conditionalFormatting>
  <conditionalFormatting sqref="AY52">
    <cfRule type="cellIs" dxfId="2788" priority="3344" operator="lessThan">
      <formula>$C$4</formula>
    </cfRule>
  </conditionalFormatting>
  <conditionalFormatting sqref="AY53">
    <cfRule type="cellIs" dxfId="2787" priority="3345" operator="lessThan">
      <formula>$C$4</formula>
    </cfRule>
  </conditionalFormatting>
  <conditionalFormatting sqref="AY53">
    <cfRule type="cellIs" dxfId="2786" priority="3346" operator="lessThan">
      <formula>$C$4</formula>
    </cfRule>
  </conditionalFormatting>
  <conditionalFormatting sqref="AY54">
    <cfRule type="cellIs" dxfId="2785" priority="3347" operator="lessThan">
      <formula>$C$4</formula>
    </cfRule>
  </conditionalFormatting>
  <conditionalFormatting sqref="AY54">
    <cfRule type="cellIs" dxfId="2784" priority="3348" operator="lessThan">
      <formula>$C$4</formula>
    </cfRule>
  </conditionalFormatting>
  <conditionalFormatting sqref="AY55">
    <cfRule type="cellIs" dxfId="2783" priority="3349" operator="lessThan">
      <formula>$C$4</formula>
    </cfRule>
  </conditionalFormatting>
  <conditionalFormatting sqref="AY55">
    <cfRule type="cellIs" dxfId="2782" priority="3350" operator="lessThan">
      <formula>$C$4</formula>
    </cfRule>
  </conditionalFormatting>
  <conditionalFormatting sqref="AY56">
    <cfRule type="cellIs" dxfId="2781" priority="3351" operator="lessThan">
      <formula>$C$4</formula>
    </cfRule>
  </conditionalFormatting>
  <conditionalFormatting sqref="AY56">
    <cfRule type="cellIs" dxfId="2780" priority="3352" operator="lessThan">
      <formula>$C$4</formula>
    </cfRule>
  </conditionalFormatting>
  <conditionalFormatting sqref="AY57">
    <cfRule type="cellIs" dxfId="2779" priority="3353" operator="lessThan">
      <formula>$C$4</formula>
    </cfRule>
  </conditionalFormatting>
  <conditionalFormatting sqref="AY57">
    <cfRule type="cellIs" dxfId="2778" priority="3354" operator="lessThan">
      <formula>$C$4</formula>
    </cfRule>
  </conditionalFormatting>
  <conditionalFormatting sqref="AY58">
    <cfRule type="cellIs" dxfId="2777" priority="3355" operator="lessThan">
      <formula>$C$4</formula>
    </cfRule>
  </conditionalFormatting>
  <conditionalFormatting sqref="AY58">
    <cfRule type="cellIs" dxfId="2776" priority="3356" operator="lessThan">
      <formula>$C$4</formula>
    </cfRule>
  </conditionalFormatting>
  <conditionalFormatting sqref="AY59">
    <cfRule type="cellIs" dxfId="2775" priority="3357" operator="lessThan">
      <formula>$C$4</formula>
    </cfRule>
  </conditionalFormatting>
  <conditionalFormatting sqref="AY59">
    <cfRule type="cellIs" dxfId="2774" priority="3358" operator="lessThan">
      <formula>$C$4</formula>
    </cfRule>
  </conditionalFormatting>
  <conditionalFormatting sqref="AY60">
    <cfRule type="cellIs" dxfId="2773" priority="3359" operator="lessThan">
      <formula>$C$4</formula>
    </cfRule>
  </conditionalFormatting>
  <conditionalFormatting sqref="AY60">
    <cfRule type="cellIs" dxfId="2772" priority="3360" operator="lessThan">
      <formula>$C$4</formula>
    </cfRule>
  </conditionalFormatting>
  <conditionalFormatting sqref="AZ11">
    <cfRule type="cellIs" dxfId="2771" priority="3361" operator="lessThan">
      <formula>$C$4</formula>
    </cfRule>
  </conditionalFormatting>
  <conditionalFormatting sqref="AZ11">
    <cfRule type="cellIs" dxfId="2770" priority="3362" operator="lessThan">
      <formula>$C$4</formula>
    </cfRule>
  </conditionalFormatting>
  <conditionalFormatting sqref="AZ12">
    <cfRule type="cellIs" dxfId="2769" priority="3363" operator="lessThan">
      <formula>$C$4</formula>
    </cfRule>
  </conditionalFormatting>
  <conditionalFormatting sqref="AZ12">
    <cfRule type="cellIs" dxfId="2768" priority="3364" operator="lessThan">
      <formula>$C$4</formula>
    </cfRule>
  </conditionalFormatting>
  <conditionalFormatting sqref="AZ13">
    <cfRule type="cellIs" dxfId="2767" priority="3365" operator="lessThan">
      <formula>$C$4</formula>
    </cfRule>
  </conditionalFormatting>
  <conditionalFormatting sqref="AZ13">
    <cfRule type="cellIs" dxfId="2766" priority="3366" operator="lessThan">
      <formula>$C$4</formula>
    </cfRule>
  </conditionalFormatting>
  <conditionalFormatting sqref="AZ14">
    <cfRule type="cellIs" dxfId="2765" priority="3367" operator="lessThan">
      <formula>$C$4</formula>
    </cfRule>
  </conditionalFormatting>
  <conditionalFormatting sqref="AZ14">
    <cfRule type="cellIs" dxfId="2764" priority="3368" operator="lessThan">
      <formula>$C$4</formula>
    </cfRule>
  </conditionalFormatting>
  <conditionalFormatting sqref="AZ15">
    <cfRule type="cellIs" dxfId="2763" priority="3369" operator="lessThan">
      <formula>$C$4</formula>
    </cfRule>
  </conditionalFormatting>
  <conditionalFormatting sqref="AZ15">
    <cfRule type="cellIs" dxfId="2762" priority="3370" operator="lessThan">
      <formula>$C$4</formula>
    </cfRule>
  </conditionalFormatting>
  <conditionalFormatting sqref="AZ16">
    <cfRule type="cellIs" dxfId="2761" priority="3371" operator="lessThan">
      <formula>$C$4</formula>
    </cfRule>
  </conditionalFormatting>
  <conditionalFormatting sqref="AZ16">
    <cfRule type="cellIs" dxfId="2760" priority="3372" operator="lessThan">
      <formula>$C$4</formula>
    </cfRule>
  </conditionalFormatting>
  <conditionalFormatting sqref="AZ17">
    <cfRule type="cellIs" dxfId="2759" priority="3373" operator="lessThan">
      <formula>$C$4</formula>
    </cfRule>
  </conditionalFormatting>
  <conditionalFormatting sqref="AZ17">
    <cfRule type="cellIs" dxfId="2758" priority="3374" operator="lessThan">
      <formula>$C$4</formula>
    </cfRule>
  </conditionalFormatting>
  <conditionalFormatting sqref="AZ18">
    <cfRule type="cellIs" dxfId="2757" priority="3375" operator="lessThan">
      <formula>$C$4</formula>
    </cfRule>
  </conditionalFormatting>
  <conditionalFormatting sqref="AZ18">
    <cfRule type="cellIs" dxfId="2756" priority="3376" operator="lessThan">
      <formula>$C$4</formula>
    </cfRule>
  </conditionalFormatting>
  <conditionalFormatting sqref="AZ19">
    <cfRule type="cellIs" dxfId="2755" priority="3377" operator="lessThan">
      <formula>$C$4</formula>
    </cfRule>
  </conditionalFormatting>
  <conditionalFormatting sqref="AZ19">
    <cfRule type="cellIs" dxfId="2754" priority="3378" operator="lessThan">
      <formula>$C$4</formula>
    </cfRule>
  </conditionalFormatting>
  <conditionalFormatting sqref="AZ20">
    <cfRule type="cellIs" dxfId="2753" priority="3379" operator="lessThan">
      <formula>$C$4</formula>
    </cfRule>
  </conditionalFormatting>
  <conditionalFormatting sqref="AZ20">
    <cfRule type="cellIs" dxfId="2752" priority="3380" operator="lessThan">
      <formula>$C$4</formula>
    </cfRule>
  </conditionalFormatting>
  <conditionalFormatting sqref="AZ21">
    <cfRule type="cellIs" dxfId="2751" priority="3381" operator="lessThan">
      <formula>$C$4</formula>
    </cfRule>
  </conditionalFormatting>
  <conditionalFormatting sqref="AZ21">
    <cfRule type="cellIs" dxfId="2750" priority="3382" operator="lessThan">
      <formula>$C$4</formula>
    </cfRule>
  </conditionalFormatting>
  <conditionalFormatting sqref="AZ22">
    <cfRule type="cellIs" dxfId="2749" priority="3383" operator="lessThan">
      <formula>$C$4</formula>
    </cfRule>
  </conditionalFormatting>
  <conditionalFormatting sqref="AZ22">
    <cfRule type="cellIs" dxfId="2748" priority="3384" operator="lessThan">
      <formula>$C$4</formula>
    </cfRule>
  </conditionalFormatting>
  <conditionalFormatting sqref="AZ23">
    <cfRule type="cellIs" dxfId="2747" priority="3385" operator="lessThan">
      <formula>$C$4</formula>
    </cfRule>
  </conditionalFormatting>
  <conditionalFormatting sqref="AZ23">
    <cfRule type="cellIs" dxfId="2746" priority="3386" operator="lessThan">
      <formula>$C$4</formula>
    </cfRule>
  </conditionalFormatting>
  <conditionalFormatting sqref="AZ24">
    <cfRule type="cellIs" dxfId="2745" priority="3387" operator="lessThan">
      <formula>$C$4</formula>
    </cfRule>
  </conditionalFormatting>
  <conditionalFormatting sqref="AZ24">
    <cfRule type="cellIs" dxfId="2744" priority="3388" operator="lessThan">
      <formula>$C$4</formula>
    </cfRule>
  </conditionalFormatting>
  <conditionalFormatting sqref="AZ25">
    <cfRule type="cellIs" dxfId="2743" priority="3389" operator="lessThan">
      <formula>$C$4</formula>
    </cfRule>
  </conditionalFormatting>
  <conditionalFormatting sqref="AZ25">
    <cfRule type="cellIs" dxfId="2742" priority="3390" operator="lessThan">
      <formula>$C$4</formula>
    </cfRule>
  </conditionalFormatting>
  <conditionalFormatting sqref="AZ26">
    <cfRule type="cellIs" dxfId="2741" priority="3391" operator="lessThan">
      <formula>$C$4</formula>
    </cfRule>
  </conditionalFormatting>
  <conditionalFormatting sqref="AZ26">
    <cfRule type="cellIs" dxfId="2740" priority="3392" operator="lessThan">
      <formula>$C$4</formula>
    </cfRule>
  </conditionalFormatting>
  <conditionalFormatting sqref="AZ27">
    <cfRule type="cellIs" dxfId="2739" priority="3393" operator="lessThan">
      <formula>$C$4</formula>
    </cfRule>
  </conditionalFormatting>
  <conditionalFormatting sqref="AZ27">
    <cfRule type="cellIs" dxfId="2738" priority="3394" operator="lessThan">
      <formula>$C$4</formula>
    </cfRule>
  </conditionalFormatting>
  <conditionalFormatting sqref="AZ28">
    <cfRule type="cellIs" dxfId="2737" priority="3395" operator="lessThan">
      <formula>$C$4</formula>
    </cfRule>
  </conditionalFormatting>
  <conditionalFormatting sqref="AZ28">
    <cfRule type="cellIs" dxfId="2736" priority="3396" operator="lessThan">
      <formula>$C$4</formula>
    </cfRule>
  </conditionalFormatting>
  <conditionalFormatting sqref="AZ29">
    <cfRule type="cellIs" dxfId="2735" priority="3397" operator="lessThan">
      <formula>$C$4</formula>
    </cfRule>
  </conditionalFormatting>
  <conditionalFormatting sqref="AZ29">
    <cfRule type="cellIs" dxfId="2734" priority="3398" operator="lessThan">
      <formula>$C$4</formula>
    </cfRule>
  </conditionalFormatting>
  <conditionalFormatting sqref="AZ30">
    <cfRule type="cellIs" dxfId="2733" priority="3399" operator="lessThan">
      <formula>$C$4</formula>
    </cfRule>
  </conditionalFormatting>
  <conditionalFormatting sqref="AZ30">
    <cfRule type="cellIs" dxfId="2732" priority="3400" operator="lessThan">
      <formula>$C$4</formula>
    </cfRule>
  </conditionalFormatting>
  <conditionalFormatting sqref="AZ31">
    <cfRule type="cellIs" dxfId="2731" priority="3401" operator="lessThan">
      <formula>$C$4</formula>
    </cfRule>
  </conditionalFormatting>
  <conditionalFormatting sqref="AZ31">
    <cfRule type="cellIs" dxfId="2730" priority="3402" operator="lessThan">
      <formula>$C$4</formula>
    </cfRule>
  </conditionalFormatting>
  <conditionalFormatting sqref="AZ32">
    <cfRule type="cellIs" dxfId="2729" priority="3403" operator="lessThan">
      <formula>$C$4</formula>
    </cfRule>
  </conditionalFormatting>
  <conditionalFormatting sqref="AZ32">
    <cfRule type="cellIs" dxfId="2728" priority="3404" operator="lessThan">
      <formula>$C$4</formula>
    </cfRule>
  </conditionalFormatting>
  <conditionalFormatting sqref="AZ33">
    <cfRule type="cellIs" dxfId="2727" priority="3405" operator="lessThan">
      <formula>$C$4</formula>
    </cfRule>
  </conditionalFormatting>
  <conditionalFormatting sqref="AZ33">
    <cfRule type="cellIs" dxfId="2726" priority="3406" operator="lessThan">
      <formula>$C$4</formula>
    </cfRule>
  </conditionalFormatting>
  <conditionalFormatting sqref="AZ34">
    <cfRule type="cellIs" dxfId="2725" priority="3407" operator="lessThan">
      <formula>$C$4</formula>
    </cfRule>
  </conditionalFormatting>
  <conditionalFormatting sqref="AZ34">
    <cfRule type="cellIs" dxfId="2724" priority="3408" operator="lessThan">
      <formula>$C$4</formula>
    </cfRule>
  </conditionalFormatting>
  <conditionalFormatting sqref="AZ35">
    <cfRule type="cellIs" dxfId="2723" priority="3409" operator="lessThan">
      <formula>$C$4</formula>
    </cfRule>
  </conditionalFormatting>
  <conditionalFormatting sqref="AZ35">
    <cfRule type="cellIs" dxfId="2722" priority="3410" operator="lessThan">
      <formula>$C$4</formula>
    </cfRule>
  </conditionalFormatting>
  <conditionalFormatting sqref="AZ36">
    <cfRule type="cellIs" dxfId="2721" priority="3411" operator="lessThan">
      <formula>$C$4</formula>
    </cfRule>
  </conditionalFormatting>
  <conditionalFormatting sqref="AZ36">
    <cfRule type="cellIs" dxfId="2720" priority="3412" operator="lessThan">
      <formula>$C$4</formula>
    </cfRule>
  </conditionalFormatting>
  <conditionalFormatting sqref="AZ37">
    <cfRule type="cellIs" dxfId="2719" priority="3413" operator="lessThan">
      <formula>$C$4</formula>
    </cfRule>
  </conditionalFormatting>
  <conditionalFormatting sqref="AZ37">
    <cfRule type="cellIs" dxfId="2718" priority="3414" operator="lessThan">
      <formula>$C$4</formula>
    </cfRule>
  </conditionalFormatting>
  <conditionalFormatting sqref="AZ38">
    <cfRule type="cellIs" dxfId="2717" priority="3415" operator="lessThan">
      <formula>$C$4</formula>
    </cfRule>
  </conditionalFormatting>
  <conditionalFormatting sqref="AZ38">
    <cfRule type="cellIs" dxfId="2716" priority="3416" operator="lessThan">
      <formula>$C$4</formula>
    </cfRule>
  </conditionalFormatting>
  <conditionalFormatting sqref="AZ39">
    <cfRule type="cellIs" dxfId="2715" priority="3417" operator="lessThan">
      <formula>$C$4</formula>
    </cfRule>
  </conditionalFormatting>
  <conditionalFormatting sqref="AZ39">
    <cfRule type="cellIs" dxfId="2714" priority="3418" operator="lessThan">
      <formula>$C$4</formula>
    </cfRule>
  </conditionalFormatting>
  <conditionalFormatting sqref="AZ40">
    <cfRule type="cellIs" dxfId="2713" priority="3419" operator="lessThan">
      <formula>$C$4</formula>
    </cfRule>
  </conditionalFormatting>
  <conditionalFormatting sqref="AZ40">
    <cfRule type="cellIs" dxfId="2712" priority="3420" operator="lessThan">
      <formula>$C$4</formula>
    </cfRule>
  </conditionalFormatting>
  <conditionalFormatting sqref="AZ41">
    <cfRule type="cellIs" dxfId="2711" priority="3421" operator="lessThan">
      <formula>$C$4</formula>
    </cfRule>
  </conditionalFormatting>
  <conditionalFormatting sqref="AZ41">
    <cfRule type="cellIs" dxfId="2710" priority="3422" operator="lessThan">
      <formula>$C$4</formula>
    </cfRule>
  </conditionalFormatting>
  <conditionalFormatting sqref="AZ42">
    <cfRule type="cellIs" dxfId="2709" priority="3423" operator="lessThan">
      <formula>$C$4</formula>
    </cfRule>
  </conditionalFormatting>
  <conditionalFormatting sqref="AZ42">
    <cfRule type="cellIs" dxfId="2708" priority="3424" operator="lessThan">
      <formula>$C$4</formula>
    </cfRule>
  </conditionalFormatting>
  <conditionalFormatting sqref="AZ43">
    <cfRule type="cellIs" dxfId="2707" priority="3425" operator="lessThan">
      <formula>$C$4</formula>
    </cfRule>
  </conditionalFormatting>
  <conditionalFormatting sqref="AZ43">
    <cfRule type="cellIs" dxfId="2706" priority="3426" operator="lessThan">
      <formula>$C$4</formula>
    </cfRule>
  </conditionalFormatting>
  <conditionalFormatting sqref="AZ44">
    <cfRule type="cellIs" dxfId="2705" priority="3427" operator="lessThan">
      <formula>$C$4</formula>
    </cfRule>
  </conditionalFormatting>
  <conditionalFormatting sqref="AZ44">
    <cfRule type="cellIs" dxfId="2704" priority="3428" operator="lessThan">
      <formula>$C$4</formula>
    </cfRule>
  </conditionalFormatting>
  <conditionalFormatting sqref="AZ45">
    <cfRule type="cellIs" dxfId="2703" priority="3429" operator="lessThan">
      <formula>$C$4</formula>
    </cfRule>
  </conditionalFormatting>
  <conditionalFormatting sqref="AZ45">
    <cfRule type="cellIs" dxfId="2702" priority="3430" operator="lessThan">
      <formula>$C$4</formula>
    </cfRule>
  </conditionalFormatting>
  <conditionalFormatting sqref="AZ46">
    <cfRule type="cellIs" dxfId="2701" priority="3431" operator="lessThan">
      <formula>$C$4</formula>
    </cfRule>
  </conditionalFormatting>
  <conditionalFormatting sqref="AZ46">
    <cfRule type="cellIs" dxfId="2700" priority="3432" operator="lessThan">
      <formula>$C$4</formula>
    </cfRule>
  </conditionalFormatting>
  <conditionalFormatting sqref="AZ47">
    <cfRule type="cellIs" dxfId="2699" priority="3433" operator="lessThan">
      <formula>$C$4</formula>
    </cfRule>
  </conditionalFormatting>
  <conditionalFormatting sqref="AZ47">
    <cfRule type="cellIs" dxfId="2698" priority="3434" operator="lessThan">
      <formula>$C$4</formula>
    </cfRule>
  </conditionalFormatting>
  <conditionalFormatting sqref="AZ48">
    <cfRule type="cellIs" dxfId="2697" priority="3435" operator="lessThan">
      <formula>$C$4</formula>
    </cfRule>
  </conditionalFormatting>
  <conditionalFormatting sqref="AZ48">
    <cfRule type="cellIs" dxfId="2696" priority="3436" operator="lessThan">
      <formula>$C$4</formula>
    </cfRule>
  </conditionalFormatting>
  <conditionalFormatting sqref="AZ49">
    <cfRule type="cellIs" dxfId="2695" priority="3437" operator="lessThan">
      <formula>$C$4</formula>
    </cfRule>
  </conditionalFormatting>
  <conditionalFormatting sqref="AZ49">
    <cfRule type="cellIs" dxfId="2694" priority="3438" operator="lessThan">
      <formula>$C$4</formula>
    </cfRule>
  </conditionalFormatting>
  <conditionalFormatting sqref="AZ50">
    <cfRule type="cellIs" dxfId="2693" priority="3439" operator="lessThan">
      <formula>$C$4</formula>
    </cfRule>
  </conditionalFormatting>
  <conditionalFormatting sqref="AZ50">
    <cfRule type="cellIs" dxfId="2692" priority="3440" operator="lessThan">
      <formula>$C$4</formula>
    </cfRule>
  </conditionalFormatting>
  <conditionalFormatting sqref="AZ51">
    <cfRule type="cellIs" dxfId="2691" priority="3441" operator="lessThan">
      <formula>$C$4</formula>
    </cfRule>
  </conditionalFormatting>
  <conditionalFormatting sqref="AZ51">
    <cfRule type="cellIs" dxfId="2690" priority="3442" operator="lessThan">
      <formula>$C$4</formula>
    </cfRule>
  </conditionalFormatting>
  <conditionalFormatting sqref="AZ52">
    <cfRule type="cellIs" dxfId="2689" priority="3443" operator="lessThan">
      <formula>$C$4</formula>
    </cfRule>
  </conditionalFormatting>
  <conditionalFormatting sqref="AZ52">
    <cfRule type="cellIs" dxfId="2688" priority="3444" operator="lessThan">
      <formula>$C$4</formula>
    </cfRule>
  </conditionalFormatting>
  <conditionalFormatting sqref="AZ53">
    <cfRule type="cellIs" dxfId="2687" priority="3445" operator="lessThan">
      <formula>$C$4</formula>
    </cfRule>
  </conditionalFormatting>
  <conditionalFormatting sqref="AZ53">
    <cfRule type="cellIs" dxfId="2686" priority="3446" operator="lessThan">
      <formula>$C$4</formula>
    </cfRule>
  </conditionalFormatting>
  <conditionalFormatting sqref="AZ54">
    <cfRule type="cellIs" dxfId="2685" priority="3447" operator="lessThan">
      <formula>$C$4</formula>
    </cfRule>
  </conditionalFormatting>
  <conditionalFormatting sqref="AZ54">
    <cfRule type="cellIs" dxfId="2684" priority="3448" operator="lessThan">
      <formula>$C$4</formula>
    </cfRule>
  </conditionalFormatting>
  <conditionalFormatting sqref="AZ55">
    <cfRule type="cellIs" dxfId="2683" priority="3449" operator="lessThan">
      <formula>$C$4</formula>
    </cfRule>
  </conditionalFormatting>
  <conditionalFormatting sqref="AZ55">
    <cfRule type="cellIs" dxfId="2682" priority="3450" operator="lessThan">
      <formula>$C$4</formula>
    </cfRule>
  </conditionalFormatting>
  <conditionalFormatting sqref="AZ56">
    <cfRule type="cellIs" dxfId="2681" priority="3451" operator="lessThan">
      <formula>$C$4</formula>
    </cfRule>
  </conditionalFormatting>
  <conditionalFormatting sqref="AZ56">
    <cfRule type="cellIs" dxfId="2680" priority="3452" operator="lessThan">
      <formula>$C$4</formula>
    </cfRule>
  </conditionalFormatting>
  <conditionalFormatting sqref="AZ57">
    <cfRule type="cellIs" dxfId="2679" priority="3453" operator="lessThan">
      <formula>$C$4</formula>
    </cfRule>
  </conditionalFormatting>
  <conditionalFormatting sqref="AZ57">
    <cfRule type="cellIs" dxfId="2678" priority="3454" operator="lessThan">
      <formula>$C$4</formula>
    </cfRule>
  </conditionalFormatting>
  <conditionalFormatting sqref="AZ58">
    <cfRule type="cellIs" dxfId="2677" priority="3455" operator="lessThan">
      <formula>$C$4</formula>
    </cfRule>
  </conditionalFormatting>
  <conditionalFormatting sqref="AZ58">
    <cfRule type="cellIs" dxfId="2676" priority="3456" operator="lessThan">
      <formula>$C$4</formula>
    </cfRule>
  </conditionalFormatting>
  <conditionalFormatting sqref="AZ59">
    <cfRule type="cellIs" dxfId="2675" priority="3457" operator="lessThan">
      <formula>$C$4</formula>
    </cfRule>
  </conditionalFormatting>
  <conditionalFormatting sqref="AZ59">
    <cfRule type="cellIs" dxfId="2674" priority="3458" operator="lessThan">
      <formula>$C$4</formula>
    </cfRule>
  </conditionalFormatting>
  <conditionalFormatting sqref="AZ60">
    <cfRule type="cellIs" dxfId="2673" priority="3459" operator="lessThan">
      <formula>$C$4</formula>
    </cfRule>
  </conditionalFormatting>
  <conditionalFormatting sqref="AZ60">
    <cfRule type="cellIs" dxfId="2672" priority="3460" operator="lessThan">
      <formula>$C$4</formula>
    </cfRule>
  </conditionalFormatting>
  <conditionalFormatting sqref="BA11">
    <cfRule type="cellIs" dxfId="2671" priority="3461" operator="lessThan">
      <formula>$C$4</formula>
    </cfRule>
  </conditionalFormatting>
  <conditionalFormatting sqref="BA11">
    <cfRule type="cellIs" dxfId="2670" priority="3462" operator="lessThan">
      <formula>$C$4</formula>
    </cfRule>
  </conditionalFormatting>
  <conditionalFormatting sqref="BA12">
    <cfRule type="cellIs" dxfId="2669" priority="3463" operator="lessThan">
      <formula>$C$4</formula>
    </cfRule>
  </conditionalFormatting>
  <conditionalFormatting sqref="BA12">
    <cfRule type="cellIs" dxfId="2668" priority="3464" operator="lessThan">
      <formula>$C$4</formula>
    </cfRule>
  </conditionalFormatting>
  <conditionalFormatting sqref="BA13">
    <cfRule type="cellIs" dxfId="2667" priority="3465" operator="lessThan">
      <formula>$C$4</formula>
    </cfRule>
  </conditionalFormatting>
  <conditionalFormatting sqref="BA13">
    <cfRule type="cellIs" dxfId="2666" priority="3466" operator="lessThan">
      <formula>$C$4</formula>
    </cfRule>
  </conditionalFormatting>
  <conditionalFormatting sqref="BA14">
    <cfRule type="cellIs" dxfId="2665" priority="3467" operator="lessThan">
      <formula>$C$4</formula>
    </cfRule>
  </conditionalFormatting>
  <conditionalFormatting sqref="BA14">
    <cfRule type="cellIs" dxfId="2664" priority="3468" operator="lessThan">
      <formula>$C$4</formula>
    </cfRule>
  </conditionalFormatting>
  <conditionalFormatting sqref="BA15">
    <cfRule type="cellIs" dxfId="2663" priority="3469" operator="lessThan">
      <formula>$C$4</formula>
    </cfRule>
  </conditionalFormatting>
  <conditionalFormatting sqref="BA15">
    <cfRule type="cellIs" dxfId="2662" priority="3470" operator="lessThan">
      <formula>$C$4</formula>
    </cfRule>
  </conditionalFormatting>
  <conditionalFormatting sqref="BA16">
    <cfRule type="cellIs" dxfId="2661" priority="3471" operator="lessThan">
      <formula>$C$4</formula>
    </cfRule>
  </conditionalFormatting>
  <conditionalFormatting sqref="BA16">
    <cfRule type="cellIs" dxfId="2660" priority="3472" operator="lessThan">
      <formula>$C$4</formula>
    </cfRule>
  </conditionalFormatting>
  <conditionalFormatting sqref="BA17">
    <cfRule type="cellIs" dxfId="2659" priority="3473" operator="lessThan">
      <formula>$C$4</formula>
    </cfRule>
  </conditionalFormatting>
  <conditionalFormatting sqref="BA17">
    <cfRule type="cellIs" dxfId="2658" priority="3474" operator="lessThan">
      <formula>$C$4</formula>
    </cfRule>
  </conditionalFormatting>
  <conditionalFormatting sqref="BA18">
    <cfRule type="cellIs" dxfId="2657" priority="3475" operator="lessThan">
      <formula>$C$4</formula>
    </cfRule>
  </conditionalFormatting>
  <conditionalFormatting sqref="BA18">
    <cfRule type="cellIs" dxfId="2656" priority="3476" operator="lessThan">
      <formula>$C$4</formula>
    </cfRule>
  </conditionalFormatting>
  <conditionalFormatting sqref="BA19">
    <cfRule type="cellIs" dxfId="2655" priority="3477" operator="lessThan">
      <formula>$C$4</formula>
    </cfRule>
  </conditionalFormatting>
  <conditionalFormatting sqref="BA19">
    <cfRule type="cellIs" dxfId="2654" priority="3478" operator="lessThan">
      <formula>$C$4</formula>
    </cfRule>
  </conditionalFormatting>
  <conditionalFormatting sqref="BA20">
    <cfRule type="cellIs" dxfId="2653" priority="3479" operator="lessThan">
      <formula>$C$4</formula>
    </cfRule>
  </conditionalFormatting>
  <conditionalFormatting sqref="BA20">
    <cfRule type="cellIs" dxfId="2652" priority="3480" operator="lessThan">
      <formula>$C$4</formula>
    </cfRule>
  </conditionalFormatting>
  <conditionalFormatting sqref="BA21">
    <cfRule type="cellIs" dxfId="2651" priority="3481" operator="lessThan">
      <formula>$C$4</formula>
    </cfRule>
  </conditionalFormatting>
  <conditionalFormatting sqref="BA21">
    <cfRule type="cellIs" dxfId="2650" priority="3482" operator="lessThan">
      <formula>$C$4</formula>
    </cfRule>
  </conditionalFormatting>
  <conditionalFormatting sqref="BA22">
    <cfRule type="cellIs" dxfId="2649" priority="3483" operator="lessThan">
      <formula>$C$4</formula>
    </cfRule>
  </conditionalFormatting>
  <conditionalFormatting sqref="BA22">
    <cfRule type="cellIs" dxfId="2648" priority="3484" operator="lessThan">
      <formula>$C$4</formula>
    </cfRule>
  </conditionalFormatting>
  <conditionalFormatting sqref="BA23">
    <cfRule type="cellIs" dxfId="2647" priority="3485" operator="lessThan">
      <formula>$C$4</formula>
    </cfRule>
  </conditionalFormatting>
  <conditionalFormatting sqref="BA23">
    <cfRule type="cellIs" dxfId="2646" priority="3486" operator="lessThan">
      <formula>$C$4</formula>
    </cfRule>
  </conditionalFormatting>
  <conditionalFormatting sqref="BA24">
    <cfRule type="cellIs" dxfId="2645" priority="3487" operator="lessThan">
      <formula>$C$4</formula>
    </cfRule>
  </conditionalFormatting>
  <conditionalFormatting sqref="BA24">
    <cfRule type="cellIs" dxfId="2644" priority="3488" operator="lessThan">
      <formula>$C$4</formula>
    </cfRule>
  </conditionalFormatting>
  <conditionalFormatting sqref="BA25">
    <cfRule type="cellIs" dxfId="2643" priority="3489" operator="lessThan">
      <formula>$C$4</formula>
    </cfRule>
  </conditionalFormatting>
  <conditionalFormatting sqref="BA25">
    <cfRule type="cellIs" dxfId="2642" priority="3490" operator="lessThan">
      <formula>$C$4</formula>
    </cfRule>
  </conditionalFormatting>
  <conditionalFormatting sqref="BA26">
    <cfRule type="cellIs" dxfId="2641" priority="3491" operator="lessThan">
      <formula>$C$4</formula>
    </cfRule>
  </conditionalFormatting>
  <conditionalFormatting sqref="BA26">
    <cfRule type="cellIs" dxfId="2640" priority="3492" operator="lessThan">
      <formula>$C$4</formula>
    </cfRule>
  </conditionalFormatting>
  <conditionalFormatting sqref="BA27">
    <cfRule type="cellIs" dxfId="2639" priority="3493" operator="lessThan">
      <formula>$C$4</formula>
    </cfRule>
  </conditionalFormatting>
  <conditionalFormatting sqref="BA27">
    <cfRule type="cellIs" dxfId="2638" priority="3494" operator="lessThan">
      <formula>$C$4</formula>
    </cfRule>
  </conditionalFormatting>
  <conditionalFormatting sqref="BA28">
    <cfRule type="cellIs" dxfId="2637" priority="3495" operator="lessThan">
      <formula>$C$4</formula>
    </cfRule>
  </conditionalFormatting>
  <conditionalFormatting sqref="BA28">
    <cfRule type="cellIs" dxfId="2636" priority="3496" operator="lessThan">
      <formula>$C$4</formula>
    </cfRule>
  </conditionalFormatting>
  <conditionalFormatting sqref="BA29">
    <cfRule type="cellIs" dxfId="2635" priority="3497" operator="lessThan">
      <formula>$C$4</formula>
    </cfRule>
  </conditionalFormatting>
  <conditionalFormatting sqref="BA29">
    <cfRule type="cellIs" dxfId="2634" priority="3498" operator="lessThan">
      <formula>$C$4</formula>
    </cfRule>
  </conditionalFormatting>
  <conditionalFormatting sqref="BA30">
    <cfRule type="cellIs" dxfId="2633" priority="3499" operator="lessThan">
      <formula>$C$4</formula>
    </cfRule>
  </conditionalFormatting>
  <conditionalFormatting sqref="BA30">
    <cfRule type="cellIs" dxfId="2632" priority="3500" operator="lessThan">
      <formula>$C$4</formula>
    </cfRule>
  </conditionalFormatting>
  <conditionalFormatting sqref="BA31">
    <cfRule type="cellIs" dxfId="2631" priority="3501" operator="lessThan">
      <formula>$C$4</formula>
    </cfRule>
  </conditionalFormatting>
  <conditionalFormatting sqref="BA31">
    <cfRule type="cellIs" dxfId="2630" priority="3502" operator="lessThan">
      <formula>$C$4</formula>
    </cfRule>
  </conditionalFormatting>
  <conditionalFormatting sqref="BA32">
    <cfRule type="cellIs" dxfId="2629" priority="3503" operator="lessThan">
      <formula>$C$4</formula>
    </cfRule>
  </conditionalFormatting>
  <conditionalFormatting sqref="BA32">
    <cfRule type="cellIs" dxfId="2628" priority="3504" operator="lessThan">
      <formula>$C$4</formula>
    </cfRule>
  </conditionalFormatting>
  <conditionalFormatting sqref="BA33">
    <cfRule type="cellIs" dxfId="2627" priority="3505" operator="lessThan">
      <formula>$C$4</formula>
    </cfRule>
  </conditionalFormatting>
  <conditionalFormatting sqref="BA33">
    <cfRule type="cellIs" dxfId="2626" priority="3506" operator="lessThan">
      <formula>$C$4</formula>
    </cfRule>
  </conditionalFormatting>
  <conditionalFormatting sqref="BA34">
    <cfRule type="cellIs" dxfId="2625" priority="3507" operator="lessThan">
      <formula>$C$4</formula>
    </cfRule>
  </conditionalFormatting>
  <conditionalFormatting sqref="BA34">
    <cfRule type="cellIs" dxfId="2624" priority="3508" operator="lessThan">
      <formula>$C$4</formula>
    </cfRule>
  </conditionalFormatting>
  <conditionalFormatting sqref="BA35">
    <cfRule type="cellIs" dxfId="2623" priority="3509" operator="lessThan">
      <formula>$C$4</formula>
    </cfRule>
  </conditionalFormatting>
  <conditionalFormatting sqref="BA35">
    <cfRule type="cellIs" dxfId="2622" priority="3510" operator="lessThan">
      <formula>$C$4</formula>
    </cfRule>
  </conditionalFormatting>
  <conditionalFormatting sqref="BA36">
    <cfRule type="cellIs" dxfId="2621" priority="3511" operator="lessThan">
      <formula>$C$4</formula>
    </cfRule>
  </conditionalFormatting>
  <conditionalFormatting sqref="BA36">
    <cfRule type="cellIs" dxfId="2620" priority="3512" operator="lessThan">
      <formula>$C$4</formula>
    </cfRule>
  </conditionalFormatting>
  <conditionalFormatting sqref="BA37">
    <cfRule type="cellIs" dxfId="2619" priority="3513" operator="lessThan">
      <formula>$C$4</formula>
    </cfRule>
  </conditionalFormatting>
  <conditionalFormatting sqref="BA37">
    <cfRule type="cellIs" dxfId="2618" priority="3514" operator="lessThan">
      <formula>$C$4</formula>
    </cfRule>
  </conditionalFormatting>
  <conditionalFormatting sqref="BA38">
    <cfRule type="cellIs" dxfId="2617" priority="3515" operator="lessThan">
      <formula>$C$4</formula>
    </cfRule>
  </conditionalFormatting>
  <conditionalFormatting sqref="BA38">
    <cfRule type="cellIs" dxfId="2616" priority="3516" operator="lessThan">
      <formula>$C$4</formula>
    </cfRule>
  </conditionalFormatting>
  <conditionalFormatting sqref="BA39">
    <cfRule type="cellIs" dxfId="2615" priority="3517" operator="lessThan">
      <formula>$C$4</formula>
    </cfRule>
  </conditionalFormatting>
  <conditionalFormatting sqref="BA39">
    <cfRule type="cellIs" dxfId="2614" priority="3518" operator="lessThan">
      <formula>$C$4</formula>
    </cfRule>
  </conditionalFormatting>
  <conditionalFormatting sqref="BA40">
    <cfRule type="cellIs" dxfId="2613" priority="3519" operator="lessThan">
      <formula>$C$4</formula>
    </cfRule>
  </conditionalFormatting>
  <conditionalFormatting sqref="BA40">
    <cfRule type="cellIs" dxfId="2612" priority="3520" operator="lessThan">
      <formula>$C$4</formula>
    </cfRule>
  </conditionalFormatting>
  <conditionalFormatting sqref="BA41">
    <cfRule type="cellIs" dxfId="2611" priority="3521" operator="lessThan">
      <formula>$C$4</formula>
    </cfRule>
  </conditionalFormatting>
  <conditionalFormatting sqref="BA41">
    <cfRule type="cellIs" dxfId="2610" priority="3522" operator="lessThan">
      <formula>$C$4</formula>
    </cfRule>
  </conditionalFormatting>
  <conditionalFormatting sqref="BA42">
    <cfRule type="cellIs" dxfId="2609" priority="3523" operator="lessThan">
      <formula>$C$4</formula>
    </cfRule>
  </conditionalFormatting>
  <conditionalFormatting sqref="BA42">
    <cfRule type="cellIs" dxfId="2608" priority="3524" operator="lessThan">
      <formula>$C$4</formula>
    </cfRule>
  </conditionalFormatting>
  <conditionalFormatting sqref="BA43">
    <cfRule type="cellIs" dxfId="2607" priority="3525" operator="lessThan">
      <formula>$C$4</formula>
    </cfRule>
  </conditionalFormatting>
  <conditionalFormatting sqref="BA43">
    <cfRule type="cellIs" dxfId="2606" priority="3526" operator="lessThan">
      <formula>$C$4</formula>
    </cfRule>
  </conditionalFormatting>
  <conditionalFormatting sqref="BA44">
    <cfRule type="cellIs" dxfId="2605" priority="3527" operator="lessThan">
      <formula>$C$4</formula>
    </cfRule>
  </conditionalFormatting>
  <conditionalFormatting sqref="BA44">
    <cfRule type="cellIs" dxfId="2604" priority="3528" operator="lessThan">
      <formula>$C$4</formula>
    </cfRule>
  </conditionalFormatting>
  <conditionalFormatting sqref="BA45">
    <cfRule type="cellIs" dxfId="2603" priority="3529" operator="lessThan">
      <formula>$C$4</formula>
    </cfRule>
  </conditionalFormatting>
  <conditionalFormatting sqref="BA45">
    <cfRule type="cellIs" dxfId="2602" priority="3530" operator="lessThan">
      <formula>$C$4</formula>
    </cfRule>
  </conditionalFormatting>
  <conditionalFormatting sqref="BA46">
    <cfRule type="cellIs" dxfId="2601" priority="3531" operator="lessThan">
      <formula>$C$4</formula>
    </cfRule>
  </conditionalFormatting>
  <conditionalFormatting sqref="BA46">
    <cfRule type="cellIs" dxfId="2600" priority="3532" operator="lessThan">
      <formula>$C$4</formula>
    </cfRule>
  </conditionalFormatting>
  <conditionalFormatting sqref="BA47">
    <cfRule type="cellIs" dxfId="2599" priority="3533" operator="lessThan">
      <formula>$C$4</formula>
    </cfRule>
  </conditionalFormatting>
  <conditionalFormatting sqref="BA47">
    <cfRule type="cellIs" dxfId="2598" priority="3534" operator="lessThan">
      <formula>$C$4</formula>
    </cfRule>
  </conditionalFormatting>
  <conditionalFormatting sqref="BA48">
    <cfRule type="cellIs" dxfId="2597" priority="3535" operator="lessThan">
      <formula>$C$4</formula>
    </cfRule>
  </conditionalFormatting>
  <conditionalFormatting sqref="BA48">
    <cfRule type="cellIs" dxfId="2596" priority="3536" operator="lessThan">
      <formula>$C$4</formula>
    </cfRule>
  </conditionalFormatting>
  <conditionalFormatting sqref="BA49">
    <cfRule type="cellIs" dxfId="2595" priority="3537" operator="lessThan">
      <formula>$C$4</formula>
    </cfRule>
  </conditionalFormatting>
  <conditionalFormatting sqref="BA49">
    <cfRule type="cellIs" dxfId="2594" priority="3538" operator="lessThan">
      <formula>$C$4</formula>
    </cfRule>
  </conditionalFormatting>
  <conditionalFormatting sqref="BA50">
    <cfRule type="cellIs" dxfId="2593" priority="3539" operator="lessThan">
      <formula>$C$4</formula>
    </cfRule>
  </conditionalFormatting>
  <conditionalFormatting sqref="BA50">
    <cfRule type="cellIs" dxfId="2592" priority="3540" operator="lessThan">
      <formula>$C$4</formula>
    </cfRule>
  </conditionalFormatting>
  <conditionalFormatting sqref="BA51">
    <cfRule type="cellIs" dxfId="2591" priority="3541" operator="lessThan">
      <formula>$C$4</formula>
    </cfRule>
  </conditionalFormatting>
  <conditionalFormatting sqref="BA51">
    <cfRule type="cellIs" dxfId="2590" priority="3542" operator="lessThan">
      <formula>$C$4</formula>
    </cfRule>
  </conditionalFormatting>
  <conditionalFormatting sqref="BA52">
    <cfRule type="cellIs" dxfId="2589" priority="3543" operator="lessThan">
      <formula>$C$4</formula>
    </cfRule>
  </conditionalFormatting>
  <conditionalFormatting sqref="BA52">
    <cfRule type="cellIs" dxfId="2588" priority="3544" operator="lessThan">
      <formula>$C$4</formula>
    </cfRule>
  </conditionalFormatting>
  <conditionalFormatting sqref="BA53">
    <cfRule type="cellIs" dxfId="2587" priority="3545" operator="lessThan">
      <formula>$C$4</formula>
    </cfRule>
  </conditionalFormatting>
  <conditionalFormatting sqref="BA53">
    <cfRule type="cellIs" dxfId="2586" priority="3546" operator="lessThan">
      <formula>$C$4</formula>
    </cfRule>
  </conditionalFormatting>
  <conditionalFormatting sqref="BA54">
    <cfRule type="cellIs" dxfId="2585" priority="3547" operator="lessThan">
      <formula>$C$4</formula>
    </cfRule>
  </conditionalFormatting>
  <conditionalFormatting sqref="BA54">
    <cfRule type="cellIs" dxfId="2584" priority="3548" operator="lessThan">
      <formula>$C$4</formula>
    </cfRule>
  </conditionalFormatting>
  <conditionalFormatting sqref="BA55">
    <cfRule type="cellIs" dxfId="2583" priority="3549" operator="lessThan">
      <formula>$C$4</formula>
    </cfRule>
  </conditionalFormatting>
  <conditionalFormatting sqref="BA55">
    <cfRule type="cellIs" dxfId="2582" priority="3550" operator="lessThan">
      <formula>$C$4</formula>
    </cfRule>
  </conditionalFormatting>
  <conditionalFormatting sqref="BA56">
    <cfRule type="cellIs" dxfId="2581" priority="3551" operator="lessThan">
      <formula>$C$4</formula>
    </cfRule>
  </conditionalFormatting>
  <conditionalFormatting sqref="BA56">
    <cfRule type="cellIs" dxfId="2580" priority="3552" operator="lessThan">
      <formula>$C$4</formula>
    </cfRule>
  </conditionalFormatting>
  <conditionalFormatting sqref="BA57">
    <cfRule type="cellIs" dxfId="2579" priority="3553" operator="lessThan">
      <formula>$C$4</formula>
    </cfRule>
  </conditionalFormatting>
  <conditionalFormatting sqref="BA57">
    <cfRule type="cellIs" dxfId="2578" priority="3554" operator="lessThan">
      <formula>$C$4</formula>
    </cfRule>
  </conditionalFormatting>
  <conditionalFormatting sqref="BA58">
    <cfRule type="cellIs" dxfId="2577" priority="3555" operator="lessThan">
      <formula>$C$4</formula>
    </cfRule>
  </conditionalFormatting>
  <conditionalFormatting sqref="BA58">
    <cfRule type="cellIs" dxfId="2576" priority="3556" operator="lessThan">
      <formula>$C$4</formula>
    </cfRule>
  </conditionalFormatting>
  <conditionalFormatting sqref="BA59">
    <cfRule type="cellIs" dxfId="2575" priority="3557" operator="lessThan">
      <formula>$C$4</formula>
    </cfRule>
  </conditionalFormatting>
  <conditionalFormatting sqref="BA59">
    <cfRule type="cellIs" dxfId="2574" priority="3558" operator="lessThan">
      <formula>$C$4</formula>
    </cfRule>
  </conditionalFormatting>
  <conditionalFormatting sqref="BA60">
    <cfRule type="cellIs" dxfId="2573" priority="3559" operator="lessThan">
      <formula>$C$4</formula>
    </cfRule>
  </conditionalFormatting>
  <conditionalFormatting sqref="BA60">
    <cfRule type="cellIs" dxfId="2572" priority="3560" operator="lessThan">
      <formula>$C$4</formula>
    </cfRule>
  </conditionalFormatting>
  <conditionalFormatting sqref="BB11">
    <cfRule type="cellIs" dxfId="2571" priority="3561" operator="lessThan">
      <formula>$C$4</formula>
    </cfRule>
  </conditionalFormatting>
  <conditionalFormatting sqref="BB11">
    <cfRule type="cellIs" dxfId="2570" priority="3562" operator="lessThan">
      <formula>$C$4</formula>
    </cfRule>
  </conditionalFormatting>
  <conditionalFormatting sqref="BB12">
    <cfRule type="cellIs" dxfId="2569" priority="3563" operator="lessThan">
      <formula>$C$4</formula>
    </cfRule>
  </conditionalFormatting>
  <conditionalFormatting sqref="BB12">
    <cfRule type="cellIs" dxfId="2568" priority="3564" operator="lessThan">
      <formula>$C$4</formula>
    </cfRule>
  </conditionalFormatting>
  <conditionalFormatting sqref="BB13">
    <cfRule type="cellIs" dxfId="2567" priority="3565" operator="lessThan">
      <formula>$C$4</formula>
    </cfRule>
  </conditionalFormatting>
  <conditionalFormatting sqref="BB13">
    <cfRule type="cellIs" dxfId="2566" priority="3566" operator="lessThan">
      <formula>$C$4</formula>
    </cfRule>
  </conditionalFormatting>
  <conditionalFormatting sqref="BB14">
    <cfRule type="cellIs" dxfId="2565" priority="3567" operator="lessThan">
      <formula>$C$4</formula>
    </cfRule>
  </conditionalFormatting>
  <conditionalFormatting sqref="BB14">
    <cfRule type="cellIs" dxfId="2564" priority="3568" operator="lessThan">
      <formula>$C$4</formula>
    </cfRule>
  </conditionalFormatting>
  <conditionalFormatting sqref="BB15">
    <cfRule type="cellIs" dxfId="2563" priority="3569" operator="lessThan">
      <formula>$C$4</formula>
    </cfRule>
  </conditionalFormatting>
  <conditionalFormatting sqref="BB15">
    <cfRule type="cellIs" dxfId="2562" priority="3570" operator="lessThan">
      <formula>$C$4</formula>
    </cfRule>
  </conditionalFormatting>
  <conditionalFormatting sqref="BB16">
    <cfRule type="cellIs" dxfId="2561" priority="3571" operator="lessThan">
      <formula>$C$4</formula>
    </cfRule>
  </conditionalFormatting>
  <conditionalFormatting sqref="BB16">
    <cfRule type="cellIs" dxfId="2560" priority="3572" operator="lessThan">
      <formula>$C$4</formula>
    </cfRule>
  </conditionalFormatting>
  <conditionalFormatting sqref="BB17">
    <cfRule type="cellIs" dxfId="2559" priority="3573" operator="lessThan">
      <formula>$C$4</formula>
    </cfRule>
  </conditionalFormatting>
  <conditionalFormatting sqref="BB17">
    <cfRule type="cellIs" dxfId="2558" priority="3574" operator="lessThan">
      <formula>$C$4</formula>
    </cfRule>
  </conditionalFormatting>
  <conditionalFormatting sqref="BB18">
    <cfRule type="cellIs" dxfId="2557" priority="3575" operator="lessThan">
      <formula>$C$4</formula>
    </cfRule>
  </conditionalFormatting>
  <conditionalFormatting sqref="BB18">
    <cfRule type="cellIs" dxfId="2556" priority="3576" operator="lessThan">
      <formula>$C$4</formula>
    </cfRule>
  </conditionalFormatting>
  <conditionalFormatting sqref="BB19">
    <cfRule type="cellIs" dxfId="2555" priority="3577" operator="lessThan">
      <formula>$C$4</formula>
    </cfRule>
  </conditionalFormatting>
  <conditionalFormatting sqref="BB19">
    <cfRule type="cellIs" dxfId="2554" priority="3578" operator="lessThan">
      <formula>$C$4</formula>
    </cfRule>
  </conditionalFormatting>
  <conditionalFormatting sqref="BB20">
    <cfRule type="cellIs" dxfId="2553" priority="3579" operator="lessThan">
      <formula>$C$4</formula>
    </cfRule>
  </conditionalFormatting>
  <conditionalFormatting sqref="BB20">
    <cfRule type="cellIs" dxfId="2552" priority="3580" operator="lessThan">
      <formula>$C$4</formula>
    </cfRule>
  </conditionalFormatting>
  <conditionalFormatting sqref="BB21">
    <cfRule type="cellIs" dxfId="2551" priority="3581" operator="lessThan">
      <formula>$C$4</formula>
    </cfRule>
  </conditionalFormatting>
  <conditionalFormatting sqref="BB21">
    <cfRule type="cellIs" dxfId="2550" priority="3582" operator="lessThan">
      <formula>$C$4</formula>
    </cfRule>
  </conditionalFormatting>
  <conditionalFormatting sqref="BB22">
    <cfRule type="cellIs" dxfId="2549" priority="3583" operator="lessThan">
      <formula>$C$4</formula>
    </cfRule>
  </conditionalFormatting>
  <conditionalFormatting sqref="BB22">
    <cfRule type="cellIs" dxfId="2548" priority="3584" operator="lessThan">
      <formula>$C$4</formula>
    </cfRule>
  </conditionalFormatting>
  <conditionalFormatting sqref="BB23">
    <cfRule type="cellIs" dxfId="2547" priority="3585" operator="lessThan">
      <formula>$C$4</formula>
    </cfRule>
  </conditionalFormatting>
  <conditionalFormatting sqref="BB23">
    <cfRule type="cellIs" dxfId="2546" priority="3586" operator="lessThan">
      <formula>$C$4</formula>
    </cfRule>
  </conditionalFormatting>
  <conditionalFormatting sqref="BB24">
    <cfRule type="cellIs" dxfId="2545" priority="3587" operator="lessThan">
      <formula>$C$4</formula>
    </cfRule>
  </conditionalFormatting>
  <conditionalFormatting sqref="BB24">
    <cfRule type="cellIs" dxfId="2544" priority="3588" operator="lessThan">
      <formula>$C$4</formula>
    </cfRule>
  </conditionalFormatting>
  <conditionalFormatting sqref="BB25">
    <cfRule type="cellIs" dxfId="2543" priority="3589" operator="lessThan">
      <formula>$C$4</formula>
    </cfRule>
  </conditionalFormatting>
  <conditionalFormatting sqref="BB25">
    <cfRule type="cellIs" dxfId="2542" priority="3590" operator="lessThan">
      <formula>$C$4</formula>
    </cfRule>
  </conditionalFormatting>
  <conditionalFormatting sqref="BB26">
    <cfRule type="cellIs" dxfId="2541" priority="3591" operator="lessThan">
      <formula>$C$4</formula>
    </cfRule>
  </conditionalFormatting>
  <conditionalFormatting sqref="BB26">
    <cfRule type="cellIs" dxfId="2540" priority="3592" operator="lessThan">
      <formula>$C$4</formula>
    </cfRule>
  </conditionalFormatting>
  <conditionalFormatting sqref="BB27">
    <cfRule type="cellIs" dxfId="2539" priority="3593" operator="lessThan">
      <formula>$C$4</formula>
    </cfRule>
  </conditionalFormatting>
  <conditionalFormatting sqref="BB27">
    <cfRule type="cellIs" dxfId="2538" priority="3594" operator="lessThan">
      <formula>$C$4</formula>
    </cfRule>
  </conditionalFormatting>
  <conditionalFormatting sqref="BB28">
    <cfRule type="cellIs" dxfId="2537" priority="3595" operator="lessThan">
      <formula>$C$4</formula>
    </cfRule>
  </conditionalFormatting>
  <conditionalFormatting sqref="BB28">
    <cfRule type="cellIs" dxfId="2536" priority="3596" operator="lessThan">
      <formula>$C$4</formula>
    </cfRule>
  </conditionalFormatting>
  <conditionalFormatting sqref="BB29">
    <cfRule type="cellIs" dxfId="2535" priority="3597" operator="lessThan">
      <formula>$C$4</formula>
    </cfRule>
  </conditionalFormatting>
  <conditionalFormatting sqref="BB29">
    <cfRule type="cellIs" dxfId="2534" priority="3598" operator="lessThan">
      <formula>$C$4</formula>
    </cfRule>
  </conditionalFormatting>
  <conditionalFormatting sqref="BB30">
    <cfRule type="cellIs" dxfId="2533" priority="3599" operator="lessThan">
      <formula>$C$4</formula>
    </cfRule>
  </conditionalFormatting>
  <conditionalFormatting sqref="BB30">
    <cfRule type="cellIs" dxfId="2532" priority="3600" operator="lessThan">
      <formula>$C$4</formula>
    </cfRule>
  </conditionalFormatting>
  <conditionalFormatting sqref="BB31">
    <cfRule type="cellIs" dxfId="2531" priority="3601" operator="lessThan">
      <formula>$C$4</formula>
    </cfRule>
  </conditionalFormatting>
  <conditionalFormatting sqref="BB31">
    <cfRule type="cellIs" dxfId="2530" priority="3602" operator="lessThan">
      <formula>$C$4</formula>
    </cfRule>
  </conditionalFormatting>
  <conditionalFormatting sqref="BB32">
    <cfRule type="cellIs" dxfId="2529" priority="3603" operator="lessThan">
      <formula>$C$4</formula>
    </cfRule>
  </conditionalFormatting>
  <conditionalFormatting sqref="BB32">
    <cfRule type="cellIs" dxfId="2528" priority="3604" operator="lessThan">
      <formula>$C$4</formula>
    </cfRule>
  </conditionalFormatting>
  <conditionalFormatting sqref="BB33">
    <cfRule type="cellIs" dxfId="2527" priority="3605" operator="lessThan">
      <formula>$C$4</formula>
    </cfRule>
  </conditionalFormatting>
  <conditionalFormatting sqref="BB33">
    <cfRule type="cellIs" dxfId="2526" priority="3606" operator="lessThan">
      <formula>$C$4</formula>
    </cfRule>
  </conditionalFormatting>
  <conditionalFormatting sqref="BB34">
    <cfRule type="cellIs" dxfId="2525" priority="3607" operator="lessThan">
      <formula>$C$4</formula>
    </cfRule>
  </conditionalFormatting>
  <conditionalFormatting sqref="BB34">
    <cfRule type="cellIs" dxfId="2524" priority="3608" operator="lessThan">
      <formula>$C$4</formula>
    </cfRule>
  </conditionalFormatting>
  <conditionalFormatting sqref="BB35">
    <cfRule type="cellIs" dxfId="2523" priority="3609" operator="lessThan">
      <formula>$C$4</formula>
    </cfRule>
  </conditionalFormatting>
  <conditionalFormatting sqref="BB35">
    <cfRule type="cellIs" dxfId="2522" priority="3610" operator="lessThan">
      <formula>$C$4</formula>
    </cfRule>
  </conditionalFormatting>
  <conditionalFormatting sqref="BB36">
    <cfRule type="cellIs" dxfId="2521" priority="3611" operator="lessThan">
      <formula>$C$4</formula>
    </cfRule>
  </conditionalFormatting>
  <conditionalFormatting sqref="BB36">
    <cfRule type="cellIs" dxfId="2520" priority="3612" operator="lessThan">
      <formula>$C$4</formula>
    </cfRule>
  </conditionalFormatting>
  <conditionalFormatting sqref="BB37">
    <cfRule type="cellIs" dxfId="2519" priority="3613" operator="lessThan">
      <formula>$C$4</formula>
    </cfRule>
  </conditionalFormatting>
  <conditionalFormatting sqref="BB37">
    <cfRule type="cellIs" dxfId="2518" priority="3614" operator="lessThan">
      <formula>$C$4</formula>
    </cfRule>
  </conditionalFormatting>
  <conditionalFormatting sqref="BB38">
    <cfRule type="cellIs" dxfId="2517" priority="3615" operator="lessThan">
      <formula>$C$4</formula>
    </cfRule>
  </conditionalFormatting>
  <conditionalFormatting sqref="BB38">
    <cfRule type="cellIs" dxfId="2516" priority="3616" operator="lessThan">
      <formula>$C$4</formula>
    </cfRule>
  </conditionalFormatting>
  <conditionalFormatting sqref="BB39">
    <cfRule type="cellIs" dxfId="2515" priority="3617" operator="lessThan">
      <formula>$C$4</formula>
    </cfRule>
  </conditionalFormatting>
  <conditionalFormatting sqref="BB39">
    <cfRule type="cellIs" dxfId="2514" priority="3618" operator="lessThan">
      <formula>$C$4</formula>
    </cfRule>
  </conditionalFormatting>
  <conditionalFormatting sqref="BB40">
    <cfRule type="cellIs" dxfId="2513" priority="3619" operator="lessThan">
      <formula>$C$4</formula>
    </cfRule>
  </conditionalFormatting>
  <conditionalFormatting sqref="BB40">
    <cfRule type="cellIs" dxfId="2512" priority="3620" operator="lessThan">
      <formula>$C$4</formula>
    </cfRule>
  </conditionalFormatting>
  <conditionalFormatting sqref="BB41">
    <cfRule type="cellIs" dxfId="2511" priority="3621" operator="lessThan">
      <formula>$C$4</formula>
    </cfRule>
  </conditionalFormatting>
  <conditionalFormatting sqref="BB41">
    <cfRule type="cellIs" dxfId="2510" priority="3622" operator="lessThan">
      <formula>$C$4</formula>
    </cfRule>
  </conditionalFormatting>
  <conditionalFormatting sqref="BB42">
    <cfRule type="cellIs" dxfId="2509" priority="3623" operator="lessThan">
      <formula>$C$4</formula>
    </cfRule>
  </conditionalFormatting>
  <conditionalFormatting sqref="BB42">
    <cfRule type="cellIs" dxfId="2508" priority="3624" operator="lessThan">
      <formula>$C$4</formula>
    </cfRule>
  </conditionalFormatting>
  <conditionalFormatting sqref="BB43">
    <cfRule type="cellIs" dxfId="2507" priority="3625" operator="lessThan">
      <formula>$C$4</formula>
    </cfRule>
  </conditionalFormatting>
  <conditionalFormatting sqref="BB43">
    <cfRule type="cellIs" dxfId="2506" priority="3626" operator="lessThan">
      <formula>$C$4</formula>
    </cfRule>
  </conditionalFormatting>
  <conditionalFormatting sqref="BB44">
    <cfRule type="cellIs" dxfId="2505" priority="3627" operator="lessThan">
      <formula>$C$4</formula>
    </cfRule>
  </conditionalFormatting>
  <conditionalFormatting sqref="BB44">
    <cfRule type="cellIs" dxfId="2504" priority="3628" operator="lessThan">
      <formula>$C$4</formula>
    </cfRule>
  </conditionalFormatting>
  <conditionalFormatting sqref="BB45">
    <cfRule type="cellIs" dxfId="2503" priority="3629" operator="lessThan">
      <formula>$C$4</formula>
    </cfRule>
  </conditionalFormatting>
  <conditionalFormatting sqref="BB45">
    <cfRule type="cellIs" dxfId="2502" priority="3630" operator="lessThan">
      <formula>$C$4</formula>
    </cfRule>
  </conditionalFormatting>
  <conditionalFormatting sqref="BB46">
    <cfRule type="cellIs" dxfId="2501" priority="3631" operator="lessThan">
      <formula>$C$4</formula>
    </cfRule>
  </conditionalFormatting>
  <conditionalFormatting sqref="BB46">
    <cfRule type="cellIs" dxfId="2500" priority="3632" operator="lessThan">
      <formula>$C$4</formula>
    </cfRule>
  </conditionalFormatting>
  <conditionalFormatting sqref="BB47">
    <cfRule type="cellIs" dxfId="2499" priority="3633" operator="lessThan">
      <formula>$C$4</formula>
    </cfRule>
  </conditionalFormatting>
  <conditionalFormatting sqref="BB47">
    <cfRule type="cellIs" dxfId="2498" priority="3634" operator="lessThan">
      <formula>$C$4</formula>
    </cfRule>
  </conditionalFormatting>
  <conditionalFormatting sqref="BB48">
    <cfRule type="cellIs" dxfId="2497" priority="3635" operator="lessThan">
      <formula>$C$4</formula>
    </cfRule>
  </conditionalFormatting>
  <conditionalFormatting sqref="BB48">
    <cfRule type="cellIs" dxfId="2496" priority="3636" operator="lessThan">
      <formula>$C$4</formula>
    </cfRule>
  </conditionalFormatting>
  <conditionalFormatting sqref="BB49">
    <cfRule type="cellIs" dxfId="2495" priority="3637" operator="lessThan">
      <formula>$C$4</formula>
    </cfRule>
  </conditionalFormatting>
  <conditionalFormatting sqref="BB49">
    <cfRule type="cellIs" dxfId="2494" priority="3638" operator="lessThan">
      <formula>$C$4</formula>
    </cfRule>
  </conditionalFormatting>
  <conditionalFormatting sqref="BB50">
    <cfRule type="cellIs" dxfId="2493" priority="3639" operator="lessThan">
      <formula>$C$4</formula>
    </cfRule>
  </conditionalFormatting>
  <conditionalFormatting sqref="BB50">
    <cfRule type="cellIs" dxfId="2492" priority="3640" operator="lessThan">
      <formula>$C$4</formula>
    </cfRule>
  </conditionalFormatting>
  <conditionalFormatting sqref="BB51">
    <cfRule type="cellIs" dxfId="2491" priority="3641" operator="lessThan">
      <formula>$C$4</formula>
    </cfRule>
  </conditionalFormatting>
  <conditionalFormatting sqref="BB51">
    <cfRule type="cellIs" dxfId="2490" priority="3642" operator="lessThan">
      <formula>$C$4</formula>
    </cfRule>
  </conditionalFormatting>
  <conditionalFormatting sqref="BB52">
    <cfRule type="cellIs" dxfId="2489" priority="3643" operator="lessThan">
      <formula>$C$4</formula>
    </cfRule>
  </conditionalFormatting>
  <conditionalFormatting sqref="BB52">
    <cfRule type="cellIs" dxfId="2488" priority="3644" operator="lessThan">
      <formula>$C$4</formula>
    </cfRule>
  </conditionalFormatting>
  <conditionalFormatting sqref="BB53">
    <cfRule type="cellIs" dxfId="2487" priority="3645" operator="lessThan">
      <formula>$C$4</formula>
    </cfRule>
  </conditionalFormatting>
  <conditionalFormatting sqref="BB53">
    <cfRule type="cellIs" dxfId="2486" priority="3646" operator="lessThan">
      <formula>$C$4</formula>
    </cfRule>
  </conditionalFormatting>
  <conditionalFormatting sqref="BB54">
    <cfRule type="cellIs" dxfId="2485" priority="3647" operator="lessThan">
      <formula>$C$4</formula>
    </cfRule>
  </conditionalFormatting>
  <conditionalFormatting sqref="BB54">
    <cfRule type="cellIs" dxfId="2484" priority="3648" operator="lessThan">
      <formula>$C$4</formula>
    </cfRule>
  </conditionalFormatting>
  <conditionalFormatting sqref="BB55">
    <cfRule type="cellIs" dxfId="2483" priority="3649" operator="lessThan">
      <formula>$C$4</formula>
    </cfRule>
  </conditionalFormatting>
  <conditionalFormatting sqref="BB55">
    <cfRule type="cellIs" dxfId="2482" priority="3650" operator="lessThan">
      <formula>$C$4</formula>
    </cfRule>
  </conditionalFormatting>
  <conditionalFormatting sqref="BB56">
    <cfRule type="cellIs" dxfId="2481" priority="3651" operator="lessThan">
      <formula>$C$4</formula>
    </cfRule>
  </conditionalFormatting>
  <conditionalFormatting sqref="BB56">
    <cfRule type="cellIs" dxfId="2480" priority="3652" operator="lessThan">
      <formula>$C$4</formula>
    </cfRule>
  </conditionalFormatting>
  <conditionalFormatting sqref="BB57">
    <cfRule type="cellIs" dxfId="2479" priority="3653" operator="lessThan">
      <formula>$C$4</formula>
    </cfRule>
  </conditionalFormatting>
  <conditionalFormatting sqref="BB57">
    <cfRule type="cellIs" dxfId="2478" priority="3654" operator="lessThan">
      <formula>$C$4</formula>
    </cfRule>
  </conditionalFormatting>
  <conditionalFormatting sqref="BB58">
    <cfRule type="cellIs" dxfId="2477" priority="3655" operator="lessThan">
      <formula>$C$4</formula>
    </cfRule>
  </conditionalFormatting>
  <conditionalFormatting sqref="BB58">
    <cfRule type="cellIs" dxfId="2476" priority="3656" operator="lessThan">
      <formula>$C$4</formula>
    </cfRule>
  </conditionalFormatting>
  <conditionalFormatting sqref="BB59">
    <cfRule type="cellIs" dxfId="2475" priority="3657" operator="lessThan">
      <formula>$C$4</formula>
    </cfRule>
  </conditionalFormatting>
  <conditionalFormatting sqref="BB59">
    <cfRule type="cellIs" dxfId="2474" priority="3658" operator="lessThan">
      <formula>$C$4</formula>
    </cfRule>
  </conditionalFormatting>
  <conditionalFormatting sqref="BB60">
    <cfRule type="cellIs" dxfId="2473" priority="3659" operator="lessThan">
      <formula>$C$4</formula>
    </cfRule>
  </conditionalFormatting>
  <conditionalFormatting sqref="BB60">
    <cfRule type="cellIs" dxfId="2472" priority="3660" operator="lessThan">
      <formula>$C$4</formula>
    </cfRule>
  </conditionalFormatting>
  <conditionalFormatting sqref="BC11">
    <cfRule type="cellIs" dxfId="2471" priority="3661" operator="lessThan">
      <formula>$C$4</formula>
    </cfRule>
  </conditionalFormatting>
  <conditionalFormatting sqref="BC11">
    <cfRule type="cellIs" dxfId="2470" priority="3662" operator="lessThan">
      <formula>$C$4</formula>
    </cfRule>
  </conditionalFormatting>
  <conditionalFormatting sqref="BC12">
    <cfRule type="cellIs" dxfId="2469" priority="3663" operator="lessThan">
      <formula>$C$4</formula>
    </cfRule>
  </conditionalFormatting>
  <conditionalFormatting sqref="BC12">
    <cfRule type="cellIs" dxfId="2468" priority="3664" operator="lessThan">
      <formula>$C$4</formula>
    </cfRule>
  </conditionalFormatting>
  <conditionalFormatting sqref="BC13">
    <cfRule type="cellIs" dxfId="2467" priority="3665" operator="lessThan">
      <formula>$C$4</formula>
    </cfRule>
  </conditionalFormatting>
  <conditionalFormatting sqref="BC13">
    <cfRule type="cellIs" dxfId="2466" priority="3666" operator="lessThan">
      <formula>$C$4</formula>
    </cfRule>
  </conditionalFormatting>
  <conditionalFormatting sqref="BC14">
    <cfRule type="cellIs" dxfId="2465" priority="3667" operator="lessThan">
      <formula>$C$4</formula>
    </cfRule>
  </conditionalFormatting>
  <conditionalFormatting sqref="BC14">
    <cfRule type="cellIs" dxfId="2464" priority="3668" operator="lessThan">
      <formula>$C$4</formula>
    </cfRule>
  </conditionalFormatting>
  <conditionalFormatting sqref="BC15">
    <cfRule type="cellIs" dxfId="2463" priority="3669" operator="lessThan">
      <formula>$C$4</formula>
    </cfRule>
  </conditionalFormatting>
  <conditionalFormatting sqref="BC15">
    <cfRule type="cellIs" dxfId="2462" priority="3670" operator="lessThan">
      <formula>$C$4</formula>
    </cfRule>
  </conditionalFormatting>
  <conditionalFormatting sqref="BC16">
    <cfRule type="cellIs" dxfId="2461" priority="3671" operator="lessThan">
      <formula>$C$4</formula>
    </cfRule>
  </conditionalFormatting>
  <conditionalFormatting sqref="BC16">
    <cfRule type="cellIs" dxfId="2460" priority="3672" operator="lessThan">
      <formula>$C$4</formula>
    </cfRule>
  </conditionalFormatting>
  <conditionalFormatting sqref="BC17">
    <cfRule type="cellIs" dxfId="2459" priority="3673" operator="lessThan">
      <formula>$C$4</formula>
    </cfRule>
  </conditionalFormatting>
  <conditionalFormatting sqref="BC17">
    <cfRule type="cellIs" dxfId="2458" priority="3674" operator="lessThan">
      <formula>$C$4</formula>
    </cfRule>
  </conditionalFormatting>
  <conditionalFormatting sqref="BC18">
    <cfRule type="cellIs" dxfId="2457" priority="3675" operator="lessThan">
      <formula>$C$4</formula>
    </cfRule>
  </conditionalFormatting>
  <conditionalFormatting sqref="BC18">
    <cfRule type="cellIs" dxfId="2456" priority="3676" operator="lessThan">
      <formula>$C$4</formula>
    </cfRule>
  </conditionalFormatting>
  <conditionalFormatting sqref="BC19">
    <cfRule type="cellIs" dxfId="2455" priority="3677" operator="lessThan">
      <formula>$C$4</formula>
    </cfRule>
  </conditionalFormatting>
  <conditionalFormatting sqref="BC19">
    <cfRule type="cellIs" dxfId="2454" priority="3678" operator="lessThan">
      <formula>$C$4</formula>
    </cfRule>
  </conditionalFormatting>
  <conditionalFormatting sqref="BC20">
    <cfRule type="cellIs" dxfId="2453" priority="3679" operator="lessThan">
      <formula>$C$4</formula>
    </cfRule>
  </conditionalFormatting>
  <conditionalFormatting sqref="BC20">
    <cfRule type="cellIs" dxfId="2452" priority="3680" operator="lessThan">
      <formula>$C$4</formula>
    </cfRule>
  </conditionalFormatting>
  <conditionalFormatting sqref="BC21">
    <cfRule type="cellIs" dxfId="2451" priority="3681" operator="lessThan">
      <formula>$C$4</formula>
    </cfRule>
  </conditionalFormatting>
  <conditionalFormatting sqref="BC21">
    <cfRule type="cellIs" dxfId="2450" priority="3682" operator="lessThan">
      <formula>$C$4</formula>
    </cfRule>
  </conditionalFormatting>
  <conditionalFormatting sqref="BC22">
    <cfRule type="cellIs" dxfId="2449" priority="3683" operator="lessThan">
      <formula>$C$4</formula>
    </cfRule>
  </conditionalFormatting>
  <conditionalFormatting sqref="BC22">
    <cfRule type="cellIs" dxfId="2448" priority="3684" operator="lessThan">
      <formula>$C$4</formula>
    </cfRule>
  </conditionalFormatting>
  <conditionalFormatting sqref="BC23">
    <cfRule type="cellIs" dxfId="2447" priority="3685" operator="lessThan">
      <formula>$C$4</formula>
    </cfRule>
  </conditionalFormatting>
  <conditionalFormatting sqref="BC23">
    <cfRule type="cellIs" dxfId="2446" priority="3686" operator="lessThan">
      <formula>$C$4</formula>
    </cfRule>
  </conditionalFormatting>
  <conditionalFormatting sqref="BC24">
    <cfRule type="cellIs" dxfId="2445" priority="3687" operator="lessThan">
      <formula>$C$4</formula>
    </cfRule>
  </conditionalFormatting>
  <conditionalFormatting sqref="BC24">
    <cfRule type="cellIs" dxfId="2444" priority="3688" operator="lessThan">
      <formula>$C$4</formula>
    </cfRule>
  </conditionalFormatting>
  <conditionalFormatting sqref="BC25">
    <cfRule type="cellIs" dxfId="2443" priority="3689" operator="lessThan">
      <formula>$C$4</formula>
    </cfRule>
  </conditionalFormatting>
  <conditionalFormatting sqref="BC25">
    <cfRule type="cellIs" dxfId="2442" priority="3690" operator="lessThan">
      <formula>$C$4</formula>
    </cfRule>
  </conditionalFormatting>
  <conditionalFormatting sqref="BC26">
    <cfRule type="cellIs" dxfId="2441" priority="3691" operator="lessThan">
      <formula>$C$4</formula>
    </cfRule>
  </conditionalFormatting>
  <conditionalFormatting sqref="BC26">
    <cfRule type="cellIs" dxfId="2440" priority="3692" operator="lessThan">
      <formula>$C$4</formula>
    </cfRule>
  </conditionalFormatting>
  <conditionalFormatting sqref="BC27">
    <cfRule type="cellIs" dxfId="2439" priority="3693" operator="lessThan">
      <formula>$C$4</formula>
    </cfRule>
  </conditionalFormatting>
  <conditionalFormatting sqref="BC27">
    <cfRule type="cellIs" dxfId="2438" priority="3694" operator="lessThan">
      <formula>$C$4</formula>
    </cfRule>
  </conditionalFormatting>
  <conditionalFormatting sqref="BC28">
    <cfRule type="cellIs" dxfId="2437" priority="3695" operator="lessThan">
      <formula>$C$4</formula>
    </cfRule>
  </conditionalFormatting>
  <conditionalFormatting sqref="BC28">
    <cfRule type="cellIs" dxfId="2436" priority="3696" operator="lessThan">
      <formula>$C$4</formula>
    </cfRule>
  </conditionalFormatting>
  <conditionalFormatting sqref="BC29">
    <cfRule type="cellIs" dxfId="2435" priority="3697" operator="lessThan">
      <formula>$C$4</formula>
    </cfRule>
  </conditionalFormatting>
  <conditionalFormatting sqref="BC29">
    <cfRule type="cellIs" dxfId="2434" priority="3698" operator="lessThan">
      <formula>$C$4</formula>
    </cfRule>
  </conditionalFormatting>
  <conditionalFormatting sqref="BC30">
    <cfRule type="cellIs" dxfId="2433" priority="3699" operator="lessThan">
      <formula>$C$4</formula>
    </cfRule>
  </conditionalFormatting>
  <conditionalFormatting sqref="BC30">
    <cfRule type="cellIs" dxfId="2432" priority="3700" operator="lessThan">
      <formula>$C$4</formula>
    </cfRule>
  </conditionalFormatting>
  <conditionalFormatting sqref="BC31">
    <cfRule type="cellIs" dxfId="2431" priority="3701" operator="lessThan">
      <formula>$C$4</formula>
    </cfRule>
  </conditionalFormatting>
  <conditionalFormatting sqref="BC31">
    <cfRule type="cellIs" dxfId="2430" priority="3702" operator="lessThan">
      <formula>$C$4</formula>
    </cfRule>
  </conditionalFormatting>
  <conditionalFormatting sqref="BC32">
    <cfRule type="cellIs" dxfId="2429" priority="3703" operator="lessThan">
      <formula>$C$4</formula>
    </cfRule>
  </conditionalFormatting>
  <conditionalFormatting sqref="BC32">
    <cfRule type="cellIs" dxfId="2428" priority="3704" operator="lessThan">
      <formula>$C$4</formula>
    </cfRule>
  </conditionalFormatting>
  <conditionalFormatting sqref="BC33">
    <cfRule type="cellIs" dxfId="2427" priority="3705" operator="lessThan">
      <formula>$C$4</formula>
    </cfRule>
  </conditionalFormatting>
  <conditionalFormatting sqref="BC33">
    <cfRule type="cellIs" dxfId="2426" priority="3706" operator="lessThan">
      <formula>$C$4</formula>
    </cfRule>
  </conditionalFormatting>
  <conditionalFormatting sqref="BC34">
    <cfRule type="cellIs" dxfId="2425" priority="3707" operator="lessThan">
      <formula>$C$4</formula>
    </cfRule>
  </conditionalFormatting>
  <conditionalFormatting sqref="BC34">
    <cfRule type="cellIs" dxfId="2424" priority="3708" operator="lessThan">
      <formula>$C$4</formula>
    </cfRule>
  </conditionalFormatting>
  <conditionalFormatting sqref="BC35">
    <cfRule type="cellIs" dxfId="2423" priority="3709" operator="lessThan">
      <formula>$C$4</formula>
    </cfRule>
  </conditionalFormatting>
  <conditionalFormatting sqref="BC35">
    <cfRule type="cellIs" dxfId="2422" priority="3710" operator="lessThan">
      <formula>$C$4</formula>
    </cfRule>
  </conditionalFormatting>
  <conditionalFormatting sqref="BC36">
    <cfRule type="cellIs" dxfId="2421" priority="3711" operator="lessThan">
      <formula>$C$4</formula>
    </cfRule>
  </conditionalFormatting>
  <conditionalFormatting sqref="BC36">
    <cfRule type="cellIs" dxfId="2420" priority="3712" operator="lessThan">
      <formula>$C$4</formula>
    </cfRule>
  </conditionalFormatting>
  <conditionalFormatting sqref="BC37">
    <cfRule type="cellIs" dxfId="2419" priority="3713" operator="lessThan">
      <formula>$C$4</formula>
    </cfRule>
  </conditionalFormatting>
  <conditionalFormatting sqref="BC37">
    <cfRule type="cellIs" dxfId="2418" priority="3714" operator="lessThan">
      <formula>$C$4</formula>
    </cfRule>
  </conditionalFormatting>
  <conditionalFormatting sqref="BC38">
    <cfRule type="cellIs" dxfId="2417" priority="3715" operator="lessThan">
      <formula>$C$4</formula>
    </cfRule>
  </conditionalFormatting>
  <conditionalFormatting sqref="BC38">
    <cfRule type="cellIs" dxfId="2416" priority="3716" operator="lessThan">
      <formula>$C$4</formula>
    </cfRule>
  </conditionalFormatting>
  <conditionalFormatting sqref="BC39">
    <cfRule type="cellIs" dxfId="2415" priority="3717" operator="lessThan">
      <formula>$C$4</formula>
    </cfRule>
  </conditionalFormatting>
  <conditionalFormatting sqref="BC39">
    <cfRule type="cellIs" dxfId="2414" priority="3718" operator="lessThan">
      <formula>$C$4</formula>
    </cfRule>
  </conditionalFormatting>
  <conditionalFormatting sqref="BC40">
    <cfRule type="cellIs" dxfId="2413" priority="3719" operator="lessThan">
      <formula>$C$4</formula>
    </cfRule>
  </conditionalFormatting>
  <conditionalFormatting sqref="BC40">
    <cfRule type="cellIs" dxfId="2412" priority="3720" operator="lessThan">
      <formula>$C$4</formula>
    </cfRule>
  </conditionalFormatting>
  <conditionalFormatting sqref="BC41">
    <cfRule type="cellIs" dxfId="2411" priority="3721" operator="lessThan">
      <formula>$C$4</formula>
    </cfRule>
  </conditionalFormatting>
  <conditionalFormatting sqref="BC41">
    <cfRule type="cellIs" dxfId="2410" priority="3722" operator="lessThan">
      <formula>$C$4</formula>
    </cfRule>
  </conditionalFormatting>
  <conditionalFormatting sqref="BC42">
    <cfRule type="cellIs" dxfId="2409" priority="3723" operator="lessThan">
      <formula>$C$4</formula>
    </cfRule>
  </conditionalFormatting>
  <conditionalFormatting sqref="BC42">
    <cfRule type="cellIs" dxfId="2408" priority="3724" operator="lessThan">
      <formula>$C$4</formula>
    </cfRule>
  </conditionalFormatting>
  <conditionalFormatting sqref="BC43">
    <cfRule type="cellIs" dxfId="2407" priority="3725" operator="lessThan">
      <formula>$C$4</formula>
    </cfRule>
  </conditionalFormatting>
  <conditionalFormatting sqref="BC43">
    <cfRule type="cellIs" dxfId="2406" priority="3726" operator="lessThan">
      <formula>$C$4</formula>
    </cfRule>
  </conditionalFormatting>
  <conditionalFormatting sqref="BC44">
    <cfRule type="cellIs" dxfId="2405" priority="3727" operator="lessThan">
      <formula>$C$4</formula>
    </cfRule>
  </conditionalFormatting>
  <conditionalFormatting sqref="BC44">
    <cfRule type="cellIs" dxfId="2404" priority="3728" operator="lessThan">
      <formula>$C$4</formula>
    </cfRule>
  </conditionalFormatting>
  <conditionalFormatting sqref="BC45">
    <cfRule type="cellIs" dxfId="2403" priority="3729" operator="lessThan">
      <formula>$C$4</formula>
    </cfRule>
  </conditionalFormatting>
  <conditionalFormatting sqref="BC45">
    <cfRule type="cellIs" dxfId="2402" priority="3730" operator="lessThan">
      <formula>$C$4</formula>
    </cfRule>
  </conditionalFormatting>
  <conditionalFormatting sqref="BC46">
    <cfRule type="cellIs" dxfId="2401" priority="3731" operator="lessThan">
      <formula>$C$4</formula>
    </cfRule>
  </conditionalFormatting>
  <conditionalFormatting sqref="BC46">
    <cfRule type="cellIs" dxfId="2400" priority="3732" operator="lessThan">
      <formula>$C$4</formula>
    </cfRule>
  </conditionalFormatting>
  <conditionalFormatting sqref="BC47">
    <cfRule type="cellIs" dxfId="2399" priority="3733" operator="lessThan">
      <formula>$C$4</formula>
    </cfRule>
  </conditionalFormatting>
  <conditionalFormatting sqref="BC47">
    <cfRule type="cellIs" dxfId="2398" priority="3734" operator="lessThan">
      <formula>$C$4</formula>
    </cfRule>
  </conditionalFormatting>
  <conditionalFormatting sqref="BC48">
    <cfRule type="cellIs" dxfId="2397" priority="3735" operator="lessThan">
      <formula>$C$4</formula>
    </cfRule>
  </conditionalFormatting>
  <conditionalFormatting sqref="BC48">
    <cfRule type="cellIs" dxfId="2396" priority="3736" operator="lessThan">
      <formula>$C$4</formula>
    </cfRule>
  </conditionalFormatting>
  <conditionalFormatting sqref="BC49">
    <cfRule type="cellIs" dxfId="2395" priority="3737" operator="lessThan">
      <formula>$C$4</formula>
    </cfRule>
  </conditionalFormatting>
  <conditionalFormatting sqref="BC49">
    <cfRule type="cellIs" dxfId="2394" priority="3738" operator="lessThan">
      <formula>$C$4</formula>
    </cfRule>
  </conditionalFormatting>
  <conditionalFormatting sqref="BC50">
    <cfRule type="cellIs" dxfId="2393" priority="3739" operator="lessThan">
      <formula>$C$4</formula>
    </cfRule>
  </conditionalFormatting>
  <conditionalFormatting sqref="BC50">
    <cfRule type="cellIs" dxfId="2392" priority="3740" operator="lessThan">
      <formula>$C$4</formula>
    </cfRule>
  </conditionalFormatting>
  <conditionalFormatting sqref="BC51">
    <cfRule type="cellIs" dxfId="2391" priority="3741" operator="lessThan">
      <formula>$C$4</formula>
    </cfRule>
  </conditionalFormatting>
  <conditionalFormatting sqref="BC51">
    <cfRule type="cellIs" dxfId="2390" priority="3742" operator="lessThan">
      <formula>$C$4</formula>
    </cfRule>
  </conditionalFormatting>
  <conditionalFormatting sqref="BC52">
    <cfRule type="cellIs" dxfId="2389" priority="3743" operator="lessThan">
      <formula>$C$4</formula>
    </cfRule>
  </conditionalFormatting>
  <conditionalFormatting sqref="BC52">
    <cfRule type="cellIs" dxfId="2388" priority="3744" operator="lessThan">
      <formula>$C$4</formula>
    </cfRule>
  </conditionalFormatting>
  <conditionalFormatting sqref="BC53">
    <cfRule type="cellIs" dxfId="2387" priority="3745" operator="lessThan">
      <formula>$C$4</formula>
    </cfRule>
  </conditionalFormatting>
  <conditionalFormatting sqref="BC53">
    <cfRule type="cellIs" dxfId="2386" priority="3746" operator="lessThan">
      <formula>$C$4</formula>
    </cfRule>
  </conditionalFormatting>
  <conditionalFormatting sqref="BC54">
    <cfRule type="cellIs" dxfId="2385" priority="3747" operator="lessThan">
      <formula>$C$4</formula>
    </cfRule>
  </conditionalFormatting>
  <conditionalFormatting sqref="BC54">
    <cfRule type="cellIs" dxfId="2384" priority="3748" operator="lessThan">
      <formula>$C$4</formula>
    </cfRule>
  </conditionalFormatting>
  <conditionalFormatting sqref="BC55">
    <cfRule type="cellIs" dxfId="2383" priority="3749" operator="lessThan">
      <formula>$C$4</formula>
    </cfRule>
  </conditionalFormatting>
  <conditionalFormatting sqref="BC55">
    <cfRule type="cellIs" dxfId="2382" priority="3750" operator="lessThan">
      <formula>$C$4</formula>
    </cfRule>
  </conditionalFormatting>
  <conditionalFormatting sqref="BC56">
    <cfRule type="cellIs" dxfId="2381" priority="3751" operator="lessThan">
      <formula>$C$4</formula>
    </cfRule>
  </conditionalFormatting>
  <conditionalFormatting sqref="BC56">
    <cfRule type="cellIs" dxfId="2380" priority="3752" operator="lessThan">
      <formula>$C$4</formula>
    </cfRule>
  </conditionalFormatting>
  <conditionalFormatting sqref="BC57">
    <cfRule type="cellIs" dxfId="2379" priority="3753" operator="lessThan">
      <formula>$C$4</formula>
    </cfRule>
  </conditionalFormatting>
  <conditionalFormatting sqref="BC57">
    <cfRule type="cellIs" dxfId="2378" priority="3754" operator="lessThan">
      <formula>$C$4</formula>
    </cfRule>
  </conditionalFormatting>
  <conditionalFormatting sqref="BC58">
    <cfRule type="cellIs" dxfId="2377" priority="3755" operator="lessThan">
      <formula>$C$4</formula>
    </cfRule>
  </conditionalFormatting>
  <conditionalFormatting sqref="BC58">
    <cfRule type="cellIs" dxfId="2376" priority="3756" operator="lessThan">
      <formula>$C$4</formula>
    </cfRule>
  </conditionalFormatting>
  <conditionalFormatting sqref="BC59">
    <cfRule type="cellIs" dxfId="2375" priority="3757" operator="lessThan">
      <formula>$C$4</formula>
    </cfRule>
  </conditionalFormatting>
  <conditionalFormatting sqref="BC59">
    <cfRule type="cellIs" dxfId="2374" priority="3758" operator="lessThan">
      <formula>$C$4</formula>
    </cfRule>
  </conditionalFormatting>
  <conditionalFormatting sqref="BC60">
    <cfRule type="cellIs" dxfId="2373" priority="3759" operator="lessThan">
      <formula>$C$4</formula>
    </cfRule>
  </conditionalFormatting>
  <conditionalFormatting sqref="BC60">
    <cfRule type="cellIs" dxfId="2372" priority="3760" operator="lessThan">
      <formula>$C$4</formula>
    </cfRule>
  </conditionalFormatting>
  <conditionalFormatting sqref="BD11">
    <cfRule type="cellIs" dxfId="2371" priority="3761" operator="lessThan">
      <formula>$C$4</formula>
    </cfRule>
  </conditionalFormatting>
  <conditionalFormatting sqref="BD11">
    <cfRule type="cellIs" dxfId="2370" priority="3762" operator="lessThan">
      <formula>$C$4</formula>
    </cfRule>
  </conditionalFormatting>
  <conditionalFormatting sqref="BD12">
    <cfRule type="cellIs" dxfId="2369" priority="3763" operator="lessThan">
      <formula>$C$4</formula>
    </cfRule>
  </conditionalFormatting>
  <conditionalFormatting sqref="BD12">
    <cfRule type="cellIs" dxfId="2368" priority="3764" operator="lessThan">
      <formula>$C$4</formula>
    </cfRule>
  </conditionalFormatting>
  <conditionalFormatting sqref="BD13">
    <cfRule type="cellIs" dxfId="2367" priority="3765" operator="lessThan">
      <formula>$C$4</formula>
    </cfRule>
  </conditionalFormatting>
  <conditionalFormatting sqref="BD13">
    <cfRule type="cellIs" dxfId="2366" priority="3766" operator="lessThan">
      <formula>$C$4</formula>
    </cfRule>
  </conditionalFormatting>
  <conditionalFormatting sqref="BD14">
    <cfRule type="cellIs" dxfId="2365" priority="3767" operator="lessThan">
      <formula>$C$4</formula>
    </cfRule>
  </conditionalFormatting>
  <conditionalFormatting sqref="BD14">
    <cfRule type="cellIs" dxfId="2364" priority="3768" operator="lessThan">
      <formula>$C$4</formula>
    </cfRule>
  </conditionalFormatting>
  <conditionalFormatting sqref="BD15">
    <cfRule type="cellIs" dxfId="2363" priority="3769" operator="lessThan">
      <formula>$C$4</formula>
    </cfRule>
  </conditionalFormatting>
  <conditionalFormatting sqref="BD15">
    <cfRule type="cellIs" dxfId="2362" priority="3770" operator="lessThan">
      <formula>$C$4</formula>
    </cfRule>
  </conditionalFormatting>
  <conditionalFormatting sqref="BD16">
    <cfRule type="cellIs" dxfId="2361" priority="3771" operator="lessThan">
      <formula>$C$4</formula>
    </cfRule>
  </conditionalFormatting>
  <conditionalFormatting sqref="BD16">
    <cfRule type="cellIs" dxfId="2360" priority="3772" operator="lessThan">
      <formula>$C$4</formula>
    </cfRule>
  </conditionalFormatting>
  <conditionalFormatting sqref="BD17">
    <cfRule type="cellIs" dxfId="2359" priority="3773" operator="lessThan">
      <formula>$C$4</formula>
    </cfRule>
  </conditionalFormatting>
  <conditionalFormatting sqref="BD17">
    <cfRule type="cellIs" dxfId="2358" priority="3774" operator="lessThan">
      <formula>$C$4</formula>
    </cfRule>
  </conditionalFormatting>
  <conditionalFormatting sqref="BD18">
    <cfRule type="cellIs" dxfId="2357" priority="3775" operator="lessThan">
      <formula>$C$4</formula>
    </cfRule>
  </conditionalFormatting>
  <conditionalFormatting sqref="BD18">
    <cfRule type="cellIs" dxfId="2356" priority="3776" operator="lessThan">
      <formula>$C$4</formula>
    </cfRule>
  </conditionalFormatting>
  <conditionalFormatting sqref="BD19">
    <cfRule type="cellIs" dxfId="2355" priority="3777" operator="lessThan">
      <formula>$C$4</formula>
    </cfRule>
  </conditionalFormatting>
  <conditionalFormatting sqref="BD19">
    <cfRule type="cellIs" dxfId="2354" priority="3778" operator="lessThan">
      <formula>$C$4</formula>
    </cfRule>
  </conditionalFormatting>
  <conditionalFormatting sqref="BD20">
    <cfRule type="cellIs" dxfId="2353" priority="3779" operator="lessThan">
      <formula>$C$4</formula>
    </cfRule>
  </conditionalFormatting>
  <conditionalFormatting sqref="BD20">
    <cfRule type="cellIs" dxfId="2352" priority="3780" operator="lessThan">
      <formula>$C$4</formula>
    </cfRule>
  </conditionalFormatting>
  <conditionalFormatting sqref="BD21">
    <cfRule type="cellIs" dxfId="2351" priority="3781" operator="lessThan">
      <formula>$C$4</formula>
    </cfRule>
  </conditionalFormatting>
  <conditionalFormatting sqref="BD21">
    <cfRule type="cellIs" dxfId="2350" priority="3782" operator="lessThan">
      <formula>$C$4</formula>
    </cfRule>
  </conditionalFormatting>
  <conditionalFormatting sqref="BD22">
    <cfRule type="cellIs" dxfId="2349" priority="3783" operator="lessThan">
      <formula>$C$4</formula>
    </cfRule>
  </conditionalFormatting>
  <conditionalFormatting sqref="BD22">
    <cfRule type="cellIs" dxfId="2348" priority="3784" operator="lessThan">
      <formula>$C$4</formula>
    </cfRule>
  </conditionalFormatting>
  <conditionalFormatting sqref="BD23">
    <cfRule type="cellIs" dxfId="2347" priority="3785" operator="lessThan">
      <formula>$C$4</formula>
    </cfRule>
  </conditionalFormatting>
  <conditionalFormatting sqref="BD23">
    <cfRule type="cellIs" dxfId="2346" priority="3786" operator="lessThan">
      <formula>$C$4</formula>
    </cfRule>
  </conditionalFormatting>
  <conditionalFormatting sqref="BD24">
    <cfRule type="cellIs" dxfId="2345" priority="3787" operator="lessThan">
      <formula>$C$4</formula>
    </cfRule>
  </conditionalFormatting>
  <conditionalFormatting sqref="BD24">
    <cfRule type="cellIs" dxfId="2344" priority="3788" operator="lessThan">
      <formula>$C$4</formula>
    </cfRule>
  </conditionalFormatting>
  <conditionalFormatting sqref="BD25">
    <cfRule type="cellIs" dxfId="2343" priority="3789" operator="lessThan">
      <formula>$C$4</formula>
    </cfRule>
  </conditionalFormatting>
  <conditionalFormatting sqref="BD25">
    <cfRule type="cellIs" dxfId="2342" priority="3790" operator="lessThan">
      <formula>$C$4</formula>
    </cfRule>
  </conditionalFormatting>
  <conditionalFormatting sqref="BD26">
    <cfRule type="cellIs" dxfId="2341" priority="3791" operator="lessThan">
      <formula>$C$4</formula>
    </cfRule>
  </conditionalFormatting>
  <conditionalFormatting sqref="BD26">
    <cfRule type="cellIs" dxfId="2340" priority="3792" operator="lessThan">
      <formula>$C$4</formula>
    </cfRule>
  </conditionalFormatting>
  <conditionalFormatting sqref="BD27">
    <cfRule type="cellIs" dxfId="2339" priority="3793" operator="lessThan">
      <formula>$C$4</formula>
    </cfRule>
  </conditionalFormatting>
  <conditionalFormatting sqref="BD27">
    <cfRule type="cellIs" dxfId="2338" priority="3794" operator="lessThan">
      <formula>$C$4</formula>
    </cfRule>
  </conditionalFormatting>
  <conditionalFormatting sqref="BD28">
    <cfRule type="cellIs" dxfId="2337" priority="3795" operator="lessThan">
      <formula>$C$4</formula>
    </cfRule>
  </conditionalFormatting>
  <conditionalFormatting sqref="BD28">
    <cfRule type="cellIs" dxfId="2336" priority="3796" operator="lessThan">
      <formula>$C$4</formula>
    </cfRule>
  </conditionalFormatting>
  <conditionalFormatting sqref="BD29">
    <cfRule type="cellIs" dxfId="2335" priority="3797" operator="lessThan">
      <formula>$C$4</formula>
    </cfRule>
  </conditionalFormatting>
  <conditionalFormatting sqref="BD29">
    <cfRule type="cellIs" dxfId="2334" priority="3798" operator="lessThan">
      <formula>$C$4</formula>
    </cfRule>
  </conditionalFormatting>
  <conditionalFormatting sqref="BD30">
    <cfRule type="cellIs" dxfId="2333" priority="3799" operator="lessThan">
      <formula>$C$4</formula>
    </cfRule>
  </conditionalFormatting>
  <conditionalFormatting sqref="BD30">
    <cfRule type="cellIs" dxfId="2332" priority="3800" operator="lessThan">
      <formula>$C$4</formula>
    </cfRule>
  </conditionalFormatting>
  <conditionalFormatting sqref="BD31">
    <cfRule type="cellIs" dxfId="2331" priority="3801" operator="lessThan">
      <formula>$C$4</formula>
    </cfRule>
  </conditionalFormatting>
  <conditionalFormatting sqref="BD31">
    <cfRule type="cellIs" dxfId="2330" priority="3802" operator="lessThan">
      <formula>$C$4</formula>
    </cfRule>
  </conditionalFormatting>
  <conditionalFormatting sqref="BD32">
    <cfRule type="cellIs" dxfId="2329" priority="3803" operator="lessThan">
      <formula>$C$4</formula>
    </cfRule>
  </conditionalFormatting>
  <conditionalFormatting sqref="BD32">
    <cfRule type="cellIs" dxfId="2328" priority="3804" operator="lessThan">
      <formula>$C$4</formula>
    </cfRule>
  </conditionalFormatting>
  <conditionalFormatting sqref="BD33">
    <cfRule type="cellIs" dxfId="2327" priority="3805" operator="lessThan">
      <formula>$C$4</formula>
    </cfRule>
  </conditionalFormatting>
  <conditionalFormatting sqref="BD33">
    <cfRule type="cellIs" dxfId="2326" priority="3806" operator="lessThan">
      <formula>$C$4</formula>
    </cfRule>
  </conditionalFormatting>
  <conditionalFormatting sqref="BD34">
    <cfRule type="cellIs" dxfId="2325" priority="3807" operator="lessThan">
      <formula>$C$4</formula>
    </cfRule>
  </conditionalFormatting>
  <conditionalFormatting sqref="BD34">
    <cfRule type="cellIs" dxfId="2324" priority="3808" operator="lessThan">
      <formula>$C$4</formula>
    </cfRule>
  </conditionalFormatting>
  <conditionalFormatting sqref="BD35">
    <cfRule type="cellIs" dxfId="2323" priority="3809" operator="lessThan">
      <formula>$C$4</formula>
    </cfRule>
  </conditionalFormatting>
  <conditionalFormatting sqref="BD35">
    <cfRule type="cellIs" dxfId="2322" priority="3810" operator="lessThan">
      <formula>$C$4</formula>
    </cfRule>
  </conditionalFormatting>
  <conditionalFormatting sqref="BD36">
    <cfRule type="cellIs" dxfId="2321" priority="3811" operator="lessThan">
      <formula>$C$4</formula>
    </cfRule>
  </conditionalFormatting>
  <conditionalFormatting sqref="BD36">
    <cfRule type="cellIs" dxfId="2320" priority="3812" operator="lessThan">
      <formula>$C$4</formula>
    </cfRule>
  </conditionalFormatting>
  <conditionalFormatting sqref="BD37">
    <cfRule type="cellIs" dxfId="2319" priority="3813" operator="lessThan">
      <formula>$C$4</formula>
    </cfRule>
  </conditionalFormatting>
  <conditionalFormatting sqref="BD37">
    <cfRule type="cellIs" dxfId="2318" priority="3814" operator="lessThan">
      <formula>$C$4</formula>
    </cfRule>
  </conditionalFormatting>
  <conditionalFormatting sqref="BD38">
    <cfRule type="cellIs" dxfId="2317" priority="3815" operator="lessThan">
      <formula>$C$4</formula>
    </cfRule>
  </conditionalFormatting>
  <conditionalFormatting sqref="BD38">
    <cfRule type="cellIs" dxfId="2316" priority="3816" operator="lessThan">
      <formula>$C$4</formula>
    </cfRule>
  </conditionalFormatting>
  <conditionalFormatting sqref="BD39">
    <cfRule type="cellIs" dxfId="2315" priority="3817" operator="lessThan">
      <formula>$C$4</formula>
    </cfRule>
  </conditionalFormatting>
  <conditionalFormatting sqref="BD39">
    <cfRule type="cellIs" dxfId="2314" priority="3818" operator="lessThan">
      <formula>$C$4</formula>
    </cfRule>
  </conditionalFormatting>
  <conditionalFormatting sqref="BD40">
    <cfRule type="cellIs" dxfId="2313" priority="3819" operator="lessThan">
      <formula>$C$4</formula>
    </cfRule>
  </conditionalFormatting>
  <conditionalFormatting sqref="BD40">
    <cfRule type="cellIs" dxfId="2312" priority="3820" operator="lessThan">
      <formula>$C$4</formula>
    </cfRule>
  </conditionalFormatting>
  <conditionalFormatting sqref="BD41">
    <cfRule type="cellIs" dxfId="2311" priority="3821" operator="lessThan">
      <formula>$C$4</formula>
    </cfRule>
  </conditionalFormatting>
  <conditionalFormatting sqref="BD41">
    <cfRule type="cellIs" dxfId="2310" priority="3822" operator="lessThan">
      <formula>$C$4</formula>
    </cfRule>
  </conditionalFormatting>
  <conditionalFormatting sqref="BD42">
    <cfRule type="cellIs" dxfId="2309" priority="3823" operator="lessThan">
      <formula>$C$4</formula>
    </cfRule>
  </conditionalFormatting>
  <conditionalFormatting sqref="BD42">
    <cfRule type="cellIs" dxfId="2308" priority="3824" operator="lessThan">
      <formula>$C$4</formula>
    </cfRule>
  </conditionalFormatting>
  <conditionalFormatting sqref="BD43">
    <cfRule type="cellIs" dxfId="2307" priority="3825" operator="lessThan">
      <formula>$C$4</formula>
    </cfRule>
  </conditionalFormatting>
  <conditionalFormatting sqref="BD43">
    <cfRule type="cellIs" dxfId="2306" priority="3826" operator="lessThan">
      <formula>$C$4</formula>
    </cfRule>
  </conditionalFormatting>
  <conditionalFormatting sqref="BD44">
    <cfRule type="cellIs" dxfId="2305" priority="3827" operator="lessThan">
      <formula>$C$4</formula>
    </cfRule>
  </conditionalFormatting>
  <conditionalFormatting sqref="BD44">
    <cfRule type="cellIs" dxfId="2304" priority="3828" operator="lessThan">
      <formula>$C$4</formula>
    </cfRule>
  </conditionalFormatting>
  <conditionalFormatting sqref="BD45">
    <cfRule type="cellIs" dxfId="2303" priority="3829" operator="lessThan">
      <formula>$C$4</formula>
    </cfRule>
  </conditionalFormatting>
  <conditionalFormatting sqref="BD45">
    <cfRule type="cellIs" dxfId="2302" priority="3830" operator="lessThan">
      <formula>$C$4</formula>
    </cfRule>
  </conditionalFormatting>
  <conditionalFormatting sqref="BD46">
    <cfRule type="cellIs" dxfId="2301" priority="3831" operator="lessThan">
      <formula>$C$4</formula>
    </cfRule>
  </conditionalFormatting>
  <conditionalFormatting sqref="BD46">
    <cfRule type="cellIs" dxfId="2300" priority="3832" operator="lessThan">
      <formula>$C$4</formula>
    </cfRule>
  </conditionalFormatting>
  <conditionalFormatting sqref="BD47">
    <cfRule type="cellIs" dxfId="2299" priority="3833" operator="lessThan">
      <formula>$C$4</formula>
    </cfRule>
  </conditionalFormatting>
  <conditionalFormatting sqref="BD47">
    <cfRule type="cellIs" dxfId="2298" priority="3834" operator="lessThan">
      <formula>$C$4</formula>
    </cfRule>
  </conditionalFormatting>
  <conditionalFormatting sqref="BD48">
    <cfRule type="cellIs" dxfId="2297" priority="3835" operator="lessThan">
      <formula>$C$4</formula>
    </cfRule>
  </conditionalFormatting>
  <conditionalFormatting sqref="BD48">
    <cfRule type="cellIs" dxfId="2296" priority="3836" operator="lessThan">
      <formula>$C$4</formula>
    </cfRule>
  </conditionalFormatting>
  <conditionalFormatting sqref="BD49">
    <cfRule type="cellIs" dxfId="2295" priority="3837" operator="lessThan">
      <formula>$C$4</formula>
    </cfRule>
  </conditionalFormatting>
  <conditionalFormatting sqref="BD49">
    <cfRule type="cellIs" dxfId="2294" priority="3838" operator="lessThan">
      <formula>$C$4</formula>
    </cfRule>
  </conditionalFormatting>
  <conditionalFormatting sqref="BD50">
    <cfRule type="cellIs" dxfId="2293" priority="3839" operator="lessThan">
      <formula>$C$4</formula>
    </cfRule>
  </conditionalFormatting>
  <conditionalFormatting sqref="BD50">
    <cfRule type="cellIs" dxfId="2292" priority="3840" operator="lessThan">
      <formula>$C$4</formula>
    </cfRule>
  </conditionalFormatting>
  <conditionalFormatting sqref="BD51">
    <cfRule type="cellIs" dxfId="2291" priority="3841" operator="lessThan">
      <formula>$C$4</formula>
    </cfRule>
  </conditionalFormatting>
  <conditionalFormatting sqref="BD51">
    <cfRule type="cellIs" dxfId="2290" priority="3842" operator="lessThan">
      <formula>$C$4</formula>
    </cfRule>
  </conditionalFormatting>
  <conditionalFormatting sqref="BD52">
    <cfRule type="cellIs" dxfId="2289" priority="3843" operator="lessThan">
      <formula>$C$4</formula>
    </cfRule>
  </conditionalFormatting>
  <conditionalFormatting sqref="BD52">
    <cfRule type="cellIs" dxfId="2288" priority="3844" operator="lessThan">
      <formula>$C$4</formula>
    </cfRule>
  </conditionalFormatting>
  <conditionalFormatting sqref="BD53">
    <cfRule type="cellIs" dxfId="2287" priority="3845" operator="lessThan">
      <formula>$C$4</formula>
    </cfRule>
  </conditionalFormatting>
  <conditionalFormatting sqref="BD53">
    <cfRule type="cellIs" dxfId="2286" priority="3846" operator="lessThan">
      <formula>$C$4</formula>
    </cfRule>
  </conditionalFormatting>
  <conditionalFormatting sqref="BD54">
    <cfRule type="cellIs" dxfId="2285" priority="3847" operator="lessThan">
      <formula>$C$4</formula>
    </cfRule>
  </conditionalFormatting>
  <conditionalFormatting sqref="BD54">
    <cfRule type="cellIs" dxfId="2284" priority="3848" operator="lessThan">
      <formula>$C$4</formula>
    </cfRule>
  </conditionalFormatting>
  <conditionalFormatting sqref="BD55">
    <cfRule type="cellIs" dxfId="2283" priority="3849" operator="lessThan">
      <formula>$C$4</formula>
    </cfRule>
  </conditionalFormatting>
  <conditionalFormatting sqref="BD55">
    <cfRule type="cellIs" dxfId="2282" priority="3850" operator="lessThan">
      <formula>$C$4</formula>
    </cfRule>
  </conditionalFormatting>
  <conditionalFormatting sqref="BD56">
    <cfRule type="cellIs" dxfId="2281" priority="3851" operator="lessThan">
      <formula>$C$4</formula>
    </cfRule>
  </conditionalFormatting>
  <conditionalFormatting sqref="BD56">
    <cfRule type="cellIs" dxfId="2280" priority="3852" operator="lessThan">
      <formula>$C$4</formula>
    </cfRule>
  </conditionalFormatting>
  <conditionalFormatting sqref="BD57">
    <cfRule type="cellIs" dxfId="2279" priority="3853" operator="lessThan">
      <formula>$C$4</formula>
    </cfRule>
  </conditionalFormatting>
  <conditionalFormatting sqref="BD57">
    <cfRule type="cellIs" dxfId="2278" priority="3854" operator="lessThan">
      <formula>$C$4</formula>
    </cfRule>
  </conditionalFormatting>
  <conditionalFormatting sqref="BD58">
    <cfRule type="cellIs" dxfId="2277" priority="3855" operator="lessThan">
      <formula>$C$4</formula>
    </cfRule>
  </conditionalFormatting>
  <conditionalFormatting sqref="BD58">
    <cfRule type="cellIs" dxfId="2276" priority="3856" operator="lessThan">
      <formula>$C$4</formula>
    </cfRule>
  </conditionalFormatting>
  <conditionalFormatting sqref="BD59">
    <cfRule type="cellIs" dxfId="2275" priority="3857" operator="lessThan">
      <formula>$C$4</formula>
    </cfRule>
  </conditionalFormatting>
  <conditionalFormatting sqref="BD59">
    <cfRule type="cellIs" dxfId="2274" priority="3858" operator="lessThan">
      <formula>$C$4</formula>
    </cfRule>
  </conditionalFormatting>
  <conditionalFormatting sqref="BD60">
    <cfRule type="cellIs" dxfId="2273" priority="3859" operator="lessThan">
      <formula>$C$4</formula>
    </cfRule>
  </conditionalFormatting>
  <conditionalFormatting sqref="BD60">
    <cfRule type="cellIs" dxfId="2272" priority="3860" operator="lessThan">
      <formula>$C$4</formula>
    </cfRule>
  </conditionalFormatting>
  <conditionalFormatting sqref="BE11">
    <cfRule type="cellIs" dxfId="2271" priority="3861" operator="lessThan">
      <formula>$C$4</formula>
    </cfRule>
  </conditionalFormatting>
  <conditionalFormatting sqref="BE11">
    <cfRule type="cellIs" dxfId="2270" priority="3862" operator="lessThan">
      <formula>$C$4</formula>
    </cfRule>
  </conditionalFormatting>
  <conditionalFormatting sqref="BE12">
    <cfRule type="cellIs" dxfId="2269" priority="3863" operator="lessThan">
      <formula>$C$4</formula>
    </cfRule>
  </conditionalFormatting>
  <conditionalFormatting sqref="BE12">
    <cfRule type="cellIs" dxfId="2268" priority="3864" operator="lessThan">
      <formula>$C$4</formula>
    </cfRule>
  </conditionalFormatting>
  <conditionalFormatting sqref="BE13">
    <cfRule type="cellIs" dxfId="2267" priority="3865" operator="lessThan">
      <formula>$C$4</formula>
    </cfRule>
  </conditionalFormatting>
  <conditionalFormatting sqref="BE13">
    <cfRule type="cellIs" dxfId="2266" priority="3866" operator="lessThan">
      <formula>$C$4</formula>
    </cfRule>
  </conditionalFormatting>
  <conditionalFormatting sqref="BE14">
    <cfRule type="cellIs" dxfId="2265" priority="3867" operator="lessThan">
      <formula>$C$4</formula>
    </cfRule>
  </conditionalFormatting>
  <conditionalFormatting sqref="BE14">
    <cfRule type="cellIs" dxfId="2264" priority="3868" operator="lessThan">
      <formula>$C$4</formula>
    </cfRule>
  </conditionalFormatting>
  <conditionalFormatting sqref="BE15">
    <cfRule type="cellIs" dxfId="2263" priority="3869" operator="lessThan">
      <formula>$C$4</formula>
    </cfRule>
  </conditionalFormatting>
  <conditionalFormatting sqref="BE15">
    <cfRule type="cellIs" dxfId="2262" priority="3870" operator="lessThan">
      <formula>$C$4</formula>
    </cfRule>
  </conditionalFormatting>
  <conditionalFormatting sqref="BE16">
    <cfRule type="cellIs" dxfId="2261" priority="3871" operator="lessThan">
      <formula>$C$4</formula>
    </cfRule>
  </conditionalFormatting>
  <conditionalFormatting sqref="BE16">
    <cfRule type="cellIs" dxfId="2260" priority="3872" operator="lessThan">
      <formula>$C$4</formula>
    </cfRule>
  </conditionalFormatting>
  <conditionalFormatting sqref="BE17">
    <cfRule type="cellIs" dxfId="2259" priority="3873" operator="lessThan">
      <formula>$C$4</formula>
    </cfRule>
  </conditionalFormatting>
  <conditionalFormatting sqref="BE17">
    <cfRule type="cellIs" dxfId="2258" priority="3874" operator="lessThan">
      <formula>$C$4</formula>
    </cfRule>
  </conditionalFormatting>
  <conditionalFormatting sqref="BE18">
    <cfRule type="cellIs" dxfId="2257" priority="3875" operator="lessThan">
      <formula>$C$4</formula>
    </cfRule>
  </conditionalFormatting>
  <conditionalFormatting sqref="BE18">
    <cfRule type="cellIs" dxfId="2256" priority="3876" operator="lessThan">
      <formula>$C$4</formula>
    </cfRule>
  </conditionalFormatting>
  <conditionalFormatting sqref="BE19">
    <cfRule type="cellIs" dxfId="2255" priority="3877" operator="lessThan">
      <formula>$C$4</formula>
    </cfRule>
  </conditionalFormatting>
  <conditionalFormatting sqref="BE19">
    <cfRule type="cellIs" dxfId="2254" priority="3878" operator="lessThan">
      <formula>$C$4</formula>
    </cfRule>
  </conditionalFormatting>
  <conditionalFormatting sqref="BE20">
    <cfRule type="cellIs" dxfId="2253" priority="3879" operator="lessThan">
      <formula>$C$4</formula>
    </cfRule>
  </conditionalFormatting>
  <conditionalFormatting sqref="BE20">
    <cfRule type="cellIs" dxfId="2252" priority="3880" operator="lessThan">
      <formula>$C$4</formula>
    </cfRule>
  </conditionalFormatting>
  <conditionalFormatting sqref="BE21">
    <cfRule type="cellIs" dxfId="2251" priority="3881" operator="lessThan">
      <formula>$C$4</formula>
    </cfRule>
  </conditionalFormatting>
  <conditionalFormatting sqref="BE21">
    <cfRule type="cellIs" dxfId="2250" priority="3882" operator="lessThan">
      <formula>$C$4</formula>
    </cfRule>
  </conditionalFormatting>
  <conditionalFormatting sqref="BE22">
    <cfRule type="cellIs" dxfId="2249" priority="3883" operator="lessThan">
      <formula>$C$4</formula>
    </cfRule>
  </conditionalFormatting>
  <conditionalFormatting sqref="BE22">
    <cfRule type="cellIs" dxfId="2248" priority="3884" operator="lessThan">
      <formula>$C$4</formula>
    </cfRule>
  </conditionalFormatting>
  <conditionalFormatting sqref="BE23">
    <cfRule type="cellIs" dxfId="2247" priority="3885" operator="lessThan">
      <formula>$C$4</formula>
    </cfRule>
  </conditionalFormatting>
  <conditionalFormatting sqref="BE23">
    <cfRule type="cellIs" dxfId="2246" priority="3886" operator="lessThan">
      <formula>$C$4</formula>
    </cfRule>
  </conditionalFormatting>
  <conditionalFormatting sqref="BE24">
    <cfRule type="cellIs" dxfId="2245" priority="3887" operator="lessThan">
      <formula>$C$4</formula>
    </cfRule>
  </conditionalFormatting>
  <conditionalFormatting sqref="BE24">
    <cfRule type="cellIs" dxfId="2244" priority="3888" operator="lessThan">
      <formula>$C$4</formula>
    </cfRule>
  </conditionalFormatting>
  <conditionalFormatting sqref="BE25">
    <cfRule type="cellIs" dxfId="2243" priority="3889" operator="lessThan">
      <formula>$C$4</formula>
    </cfRule>
  </conditionalFormatting>
  <conditionalFormatting sqref="BE25">
    <cfRule type="cellIs" dxfId="2242" priority="3890" operator="lessThan">
      <formula>$C$4</formula>
    </cfRule>
  </conditionalFormatting>
  <conditionalFormatting sqref="BE26">
    <cfRule type="cellIs" dxfId="2241" priority="3891" operator="lessThan">
      <formula>$C$4</formula>
    </cfRule>
  </conditionalFormatting>
  <conditionalFormatting sqref="BE26">
    <cfRule type="cellIs" dxfId="2240" priority="3892" operator="lessThan">
      <formula>$C$4</formula>
    </cfRule>
  </conditionalFormatting>
  <conditionalFormatting sqref="BE27">
    <cfRule type="cellIs" dxfId="2239" priority="3893" operator="lessThan">
      <formula>$C$4</formula>
    </cfRule>
  </conditionalFormatting>
  <conditionalFormatting sqref="BE27">
    <cfRule type="cellIs" dxfId="2238" priority="3894" operator="lessThan">
      <formula>$C$4</formula>
    </cfRule>
  </conditionalFormatting>
  <conditionalFormatting sqref="BE28">
    <cfRule type="cellIs" dxfId="2237" priority="3895" operator="lessThan">
      <formula>$C$4</formula>
    </cfRule>
  </conditionalFormatting>
  <conditionalFormatting sqref="BE28">
    <cfRule type="cellIs" dxfId="2236" priority="3896" operator="lessThan">
      <formula>$C$4</formula>
    </cfRule>
  </conditionalFormatting>
  <conditionalFormatting sqref="BE29">
    <cfRule type="cellIs" dxfId="2235" priority="3897" operator="lessThan">
      <formula>$C$4</formula>
    </cfRule>
  </conditionalFormatting>
  <conditionalFormatting sqref="BE29">
    <cfRule type="cellIs" dxfId="2234" priority="3898" operator="lessThan">
      <formula>$C$4</formula>
    </cfRule>
  </conditionalFormatting>
  <conditionalFormatting sqref="BE30">
    <cfRule type="cellIs" dxfId="2233" priority="3899" operator="lessThan">
      <formula>$C$4</formula>
    </cfRule>
  </conditionalFormatting>
  <conditionalFormatting sqref="BE30">
    <cfRule type="cellIs" dxfId="2232" priority="3900" operator="lessThan">
      <formula>$C$4</formula>
    </cfRule>
  </conditionalFormatting>
  <conditionalFormatting sqref="BE31">
    <cfRule type="cellIs" dxfId="2231" priority="3901" operator="lessThan">
      <formula>$C$4</formula>
    </cfRule>
  </conditionalFormatting>
  <conditionalFormatting sqref="BE31">
    <cfRule type="cellIs" dxfId="2230" priority="3902" operator="lessThan">
      <formula>$C$4</formula>
    </cfRule>
  </conditionalFormatting>
  <conditionalFormatting sqref="BE32">
    <cfRule type="cellIs" dxfId="2229" priority="3903" operator="lessThan">
      <formula>$C$4</formula>
    </cfRule>
  </conditionalFormatting>
  <conditionalFormatting sqref="BE32">
    <cfRule type="cellIs" dxfId="2228" priority="3904" operator="lessThan">
      <formula>$C$4</formula>
    </cfRule>
  </conditionalFormatting>
  <conditionalFormatting sqref="BE33">
    <cfRule type="cellIs" dxfId="2227" priority="3905" operator="lessThan">
      <formula>$C$4</formula>
    </cfRule>
  </conditionalFormatting>
  <conditionalFormatting sqref="BE33">
    <cfRule type="cellIs" dxfId="2226" priority="3906" operator="lessThan">
      <formula>$C$4</formula>
    </cfRule>
  </conditionalFormatting>
  <conditionalFormatting sqref="BE34">
    <cfRule type="cellIs" dxfId="2225" priority="3907" operator="lessThan">
      <formula>$C$4</formula>
    </cfRule>
  </conditionalFormatting>
  <conditionalFormatting sqref="BE34">
    <cfRule type="cellIs" dxfId="2224" priority="3908" operator="lessThan">
      <formula>$C$4</formula>
    </cfRule>
  </conditionalFormatting>
  <conditionalFormatting sqref="BE35">
    <cfRule type="cellIs" dxfId="2223" priority="3909" operator="lessThan">
      <formula>$C$4</formula>
    </cfRule>
  </conditionalFormatting>
  <conditionalFormatting sqref="BE35">
    <cfRule type="cellIs" dxfId="2222" priority="3910" operator="lessThan">
      <formula>$C$4</formula>
    </cfRule>
  </conditionalFormatting>
  <conditionalFormatting sqref="BE36">
    <cfRule type="cellIs" dxfId="2221" priority="3911" operator="lessThan">
      <formula>$C$4</formula>
    </cfRule>
  </conditionalFormatting>
  <conditionalFormatting sqref="BE36">
    <cfRule type="cellIs" dxfId="2220" priority="3912" operator="lessThan">
      <formula>$C$4</formula>
    </cfRule>
  </conditionalFormatting>
  <conditionalFormatting sqref="BE37">
    <cfRule type="cellIs" dxfId="2219" priority="3913" operator="lessThan">
      <formula>$C$4</formula>
    </cfRule>
  </conditionalFormatting>
  <conditionalFormatting sqref="BE37">
    <cfRule type="cellIs" dxfId="2218" priority="3914" operator="lessThan">
      <formula>$C$4</formula>
    </cfRule>
  </conditionalFormatting>
  <conditionalFormatting sqref="BE38">
    <cfRule type="cellIs" dxfId="2217" priority="3915" operator="lessThan">
      <formula>$C$4</formula>
    </cfRule>
  </conditionalFormatting>
  <conditionalFormatting sqref="BE38">
    <cfRule type="cellIs" dxfId="2216" priority="3916" operator="lessThan">
      <formula>$C$4</formula>
    </cfRule>
  </conditionalFormatting>
  <conditionalFormatting sqref="BE39">
    <cfRule type="cellIs" dxfId="2215" priority="3917" operator="lessThan">
      <formula>$C$4</formula>
    </cfRule>
  </conditionalFormatting>
  <conditionalFormatting sqref="BE39">
    <cfRule type="cellIs" dxfId="2214" priority="3918" operator="lessThan">
      <formula>$C$4</formula>
    </cfRule>
  </conditionalFormatting>
  <conditionalFormatting sqref="BE40">
    <cfRule type="cellIs" dxfId="2213" priority="3919" operator="lessThan">
      <formula>$C$4</formula>
    </cfRule>
  </conditionalFormatting>
  <conditionalFormatting sqref="BE40">
    <cfRule type="cellIs" dxfId="2212" priority="3920" operator="lessThan">
      <formula>$C$4</formula>
    </cfRule>
  </conditionalFormatting>
  <conditionalFormatting sqref="BE41">
    <cfRule type="cellIs" dxfId="2211" priority="3921" operator="lessThan">
      <formula>$C$4</formula>
    </cfRule>
  </conditionalFormatting>
  <conditionalFormatting sqref="BE41">
    <cfRule type="cellIs" dxfId="2210" priority="3922" operator="lessThan">
      <formula>$C$4</formula>
    </cfRule>
  </conditionalFormatting>
  <conditionalFormatting sqref="BE42">
    <cfRule type="cellIs" dxfId="2209" priority="3923" operator="lessThan">
      <formula>$C$4</formula>
    </cfRule>
  </conditionalFormatting>
  <conditionalFormatting sqref="BE42">
    <cfRule type="cellIs" dxfId="2208" priority="3924" operator="lessThan">
      <formula>$C$4</formula>
    </cfRule>
  </conditionalFormatting>
  <conditionalFormatting sqref="BE43">
    <cfRule type="cellIs" dxfId="2207" priority="3925" operator="lessThan">
      <formula>$C$4</formula>
    </cfRule>
  </conditionalFormatting>
  <conditionalFormatting sqref="BE43">
    <cfRule type="cellIs" dxfId="2206" priority="3926" operator="lessThan">
      <formula>$C$4</formula>
    </cfRule>
  </conditionalFormatting>
  <conditionalFormatting sqref="BE44">
    <cfRule type="cellIs" dxfId="2205" priority="3927" operator="lessThan">
      <formula>$C$4</formula>
    </cfRule>
  </conditionalFormatting>
  <conditionalFormatting sqref="BE44">
    <cfRule type="cellIs" dxfId="2204" priority="3928" operator="lessThan">
      <formula>$C$4</formula>
    </cfRule>
  </conditionalFormatting>
  <conditionalFormatting sqref="BE45">
    <cfRule type="cellIs" dxfId="2203" priority="3929" operator="lessThan">
      <formula>$C$4</formula>
    </cfRule>
  </conditionalFormatting>
  <conditionalFormatting sqref="BE45">
    <cfRule type="cellIs" dxfId="2202" priority="3930" operator="lessThan">
      <formula>$C$4</formula>
    </cfRule>
  </conditionalFormatting>
  <conditionalFormatting sqref="BE46">
    <cfRule type="cellIs" dxfId="2201" priority="3931" operator="lessThan">
      <formula>$C$4</formula>
    </cfRule>
  </conditionalFormatting>
  <conditionalFormatting sqref="BE46">
    <cfRule type="cellIs" dxfId="2200" priority="3932" operator="lessThan">
      <formula>$C$4</formula>
    </cfRule>
  </conditionalFormatting>
  <conditionalFormatting sqref="BE47">
    <cfRule type="cellIs" dxfId="2199" priority="3933" operator="lessThan">
      <formula>$C$4</formula>
    </cfRule>
  </conditionalFormatting>
  <conditionalFormatting sqref="BE47">
    <cfRule type="cellIs" dxfId="2198" priority="3934" operator="lessThan">
      <formula>$C$4</formula>
    </cfRule>
  </conditionalFormatting>
  <conditionalFormatting sqref="BE48">
    <cfRule type="cellIs" dxfId="2197" priority="3935" operator="lessThan">
      <formula>$C$4</formula>
    </cfRule>
  </conditionalFormatting>
  <conditionalFormatting sqref="BE48">
    <cfRule type="cellIs" dxfId="2196" priority="3936" operator="lessThan">
      <formula>$C$4</formula>
    </cfRule>
  </conditionalFormatting>
  <conditionalFormatting sqref="BE49">
    <cfRule type="cellIs" dxfId="2195" priority="3937" operator="lessThan">
      <formula>$C$4</formula>
    </cfRule>
  </conditionalFormatting>
  <conditionalFormatting sqref="BE49">
    <cfRule type="cellIs" dxfId="2194" priority="3938" operator="lessThan">
      <formula>$C$4</formula>
    </cfRule>
  </conditionalFormatting>
  <conditionalFormatting sqref="BE50">
    <cfRule type="cellIs" dxfId="2193" priority="3939" operator="lessThan">
      <formula>$C$4</formula>
    </cfRule>
  </conditionalFormatting>
  <conditionalFormatting sqref="BE50">
    <cfRule type="cellIs" dxfId="2192" priority="3940" operator="lessThan">
      <formula>$C$4</formula>
    </cfRule>
  </conditionalFormatting>
  <conditionalFormatting sqref="BE51">
    <cfRule type="cellIs" dxfId="2191" priority="3941" operator="lessThan">
      <formula>$C$4</formula>
    </cfRule>
  </conditionalFormatting>
  <conditionalFormatting sqref="BE51">
    <cfRule type="cellIs" dxfId="2190" priority="3942" operator="lessThan">
      <formula>$C$4</formula>
    </cfRule>
  </conditionalFormatting>
  <conditionalFormatting sqref="BE52">
    <cfRule type="cellIs" dxfId="2189" priority="3943" operator="lessThan">
      <formula>$C$4</formula>
    </cfRule>
  </conditionalFormatting>
  <conditionalFormatting sqref="BE52">
    <cfRule type="cellIs" dxfId="2188" priority="3944" operator="lessThan">
      <formula>$C$4</formula>
    </cfRule>
  </conditionalFormatting>
  <conditionalFormatting sqref="BE53">
    <cfRule type="cellIs" dxfId="2187" priority="3945" operator="lessThan">
      <formula>$C$4</formula>
    </cfRule>
  </conditionalFormatting>
  <conditionalFormatting sqref="BE53">
    <cfRule type="cellIs" dxfId="2186" priority="3946" operator="lessThan">
      <formula>$C$4</formula>
    </cfRule>
  </conditionalFormatting>
  <conditionalFormatting sqref="BE54">
    <cfRule type="cellIs" dxfId="2185" priority="3947" operator="lessThan">
      <formula>$C$4</formula>
    </cfRule>
  </conditionalFormatting>
  <conditionalFormatting sqref="BE54">
    <cfRule type="cellIs" dxfId="2184" priority="3948" operator="lessThan">
      <formula>$C$4</formula>
    </cfRule>
  </conditionalFormatting>
  <conditionalFormatting sqref="BE55">
    <cfRule type="cellIs" dxfId="2183" priority="3949" operator="lessThan">
      <formula>$C$4</formula>
    </cfRule>
  </conditionalFormatting>
  <conditionalFormatting sqref="BE55">
    <cfRule type="cellIs" dxfId="2182" priority="3950" operator="lessThan">
      <formula>$C$4</formula>
    </cfRule>
  </conditionalFormatting>
  <conditionalFormatting sqref="BE56">
    <cfRule type="cellIs" dxfId="2181" priority="3951" operator="lessThan">
      <formula>$C$4</formula>
    </cfRule>
  </conditionalFormatting>
  <conditionalFormatting sqref="BE56">
    <cfRule type="cellIs" dxfId="2180" priority="3952" operator="lessThan">
      <formula>$C$4</formula>
    </cfRule>
  </conditionalFormatting>
  <conditionalFormatting sqref="BE57">
    <cfRule type="cellIs" dxfId="2179" priority="3953" operator="lessThan">
      <formula>$C$4</formula>
    </cfRule>
  </conditionalFormatting>
  <conditionalFormatting sqref="BE57">
    <cfRule type="cellIs" dxfId="2178" priority="3954" operator="lessThan">
      <formula>$C$4</formula>
    </cfRule>
  </conditionalFormatting>
  <conditionalFormatting sqref="BE58">
    <cfRule type="cellIs" dxfId="2177" priority="3955" operator="lessThan">
      <formula>$C$4</formula>
    </cfRule>
  </conditionalFormatting>
  <conditionalFormatting sqref="BE58">
    <cfRule type="cellIs" dxfId="2176" priority="3956" operator="lessThan">
      <formula>$C$4</formula>
    </cfRule>
  </conditionalFormatting>
  <conditionalFormatting sqref="BE59">
    <cfRule type="cellIs" dxfId="2175" priority="3957" operator="lessThan">
      <formula>$C$4</formula>
    </cfRule>
  </conditionalFormatting>
  <conditionalFormatting sqref="BE59">
    <cfRule type="cellIs" dxfId="2174" priority="3958" operator="lessThan">
      <formula>$C$4</formula>
    </cfRule>
  </conditionalFormatting>
  <conditionalFormatting sqref="BE60">
    <cfRule type="cellIs" dxfId="2173" priority="3959" operator="lessThan">
      <formula>$C$4</formula>
    </cfRule>
  </conditionalFormatting>
  <conditionalFormatting sqref="BE60">
    <cfRule type="cellIs" dxfId="2172" priority="3960" operator="lessThan">
      <formula>$C$4</formula>
    </cfRule>
  </conditionalFormatting>
  <conditionalFormatting sqref="BF45">
    <cfRule type="cellIs" dxfId="2171" priority="4029" operator="lessThan">
      <formula>$C$4</formula>
    </cfRule>
  </conditionalFormatting>
  <conditionalFormatting sqref="BF45">
    <cfRule type="cellIs" dxfId="2170" priority="4030" operator="lessThan">
      <formula>$C$4</formula>
    </cfRule>
  </conditionalFormatting>
  <conditionalFormatting sqref="BF46">
    <cfRule type="cellIs" dxfId="2169" priority="4031" operator="lessThan">
      <formula>$C$4</formula>
    </cfRule>
  </conditionalFormatting>
  <conditionalFormatting sqref="BF46">
    <cfRule type="cellIs" dxfId="2168" priority="4032" operator="lessThan">
      <formula>$C$4</formula>
    </cfRule>
  </conditionalFormatting>
  <conditionalFormatting sqref="BF47">
    <cfRule type="cellIs" dxfId="2167" priority="4033" operator="lessThan">
      <formula>$C$4</formula>
    </cfRule>
  </conditionalFormatting>
  <conditionalFormatting sqref="BF47">
    <cfRule type="cellIs" dxfId="2166" priority="4034" operator="lessThan">
      <formula>$C$4</formula>
    </cfRule>
  </conditionalFormatting>
  <conditionalFormatting sqref="BF48">
    <cfRule type="cellIs" dxfId="2165" priority="4035" operator="lessThan">
      <formula>$C$4</formula>
    </cfRule>
  </conditionalFormatting>
  <conditionalFormatting sqref="BF48">
    <cfRule type="cellIs" dxfId="2164" priority="4036" operator="lessThan">
      <formula>$C$4</formula>
    </cfRule>
  </conditionalFormatting>
  <conditionalFormatting sqref="BF49">
    <cfRule type="cellIs" dxfId="2163" priority="4037" operator="lessThan">
      <formula>$C$4</formula>
    </cfRule>
  </conditionalFormatting>
  <conditionalFormatting sqref="BF49">
    <cfRule type="cellIs" dxfId="2162" priority="4038" operator="lessThan">
      <formula>$C$4</formula>
    </cfRule>
  </conditionalFormatting>
  <conditionalFormatting sqref="BF50">
    <cfRule type="cellIs" dxfId="2161" priority="4039" operator="lessThan">
      <formula>$C$4</formula>
    </cfRule>
  </conditionalFormatting>
  <conditionalFormatting sqref="BF50">
    <cfRule type="cellIs" dxfId="2160" priority="4040" operator="lessThan">
      <formula>$C$4</formula>
    </cfRule>
  </conditionalFormatting>
  <conditionalFormatting sqref="BF51">
    <cfRule type="cellIs" dxfId="2159" priority="4041" operator="lessThan">
      <formula>$C$4</formula>
    </cfRule>
  </conditionalFormatting>
  <conditionalFormatting sqref="BF51">
    <cfRule type="cellIs" dxfId="2158" priority="4042" operator="lessThan">
      <formula>$C$4</formula>
    </cfRule>
  </conditionalFormatting>
  <conditionalFormatting sqref="BF52">
    <cfRule type="cellIs" dxfId="2157" priority="4043" operator="lessThan">
      <formula>$C$4</formula>
    </cfRule>
  </conditionalFormatting>
  <conditionalFormatting sqref="BF52">
    <cfRule type="cellIs" dxfId="2156" priority="4044" operator="lessThan">
      <formula>$C$4</formula>
    </cfRule>
  </conditionalFormatting>
  <conditionalFormatting sqref="BF53">
    <cfRule type="cellIs" dxfId="2155" priority="4045" operator="lessThan">
      <formula>$C$4</formula>
    </cfRule>
  </conditionalFormatting>
  <conditionalFormatting sqref="BF53">
    <cfRule type="cellIs" dxfId="2154" priority="4046" operator="lessThan">
      <formula>$C$4</formula>
    </cfRule>
  </conditionalFormatting>
  <conditionalFormatting sqref="BF54">
    <cfRule type="cellIs" dxfId="2153" priority="4047" operator="lessThan">
      <formula>$C$4</formula>
    </cfRule>
  </conditionalFormatting>
  <conditionalFormatting sqref="BF54">
    <cfRule type="cellIs" dxfId="2152" priority="4048" operator="lessThan">
      <formula>$C$4</formula>
    </cfRule>
  </conditionalFormatting>
  <conditionalFormatting sqref="BF55">
    <cfRule type="cellIs" dxfId="2151" priority="4049" operator="lessThan">
      <formula>$C$4</formula>
    </cfRule>
  </conditionalFormatting>
  <conditionalFormatting sqref="BF55">
    <cfRule type="cellIs" dxfId="2150" priority="4050" operator="lessThan">
      <formula>$C$4</formula>
    </cfRule>
  </conditionalFormatting>
  <conditionalFormatting sqref="BF56">
    <cfRule type="cellIs" dxfId="2149" priority="4051" operator="lessThan">
      <formula>$C$4</formula>
    </cfRule>
  </conditionalFormatting>
  <conditionalFormatting sqref="BF56">
    <cfRule type="cellIs" dxfId="2148" priority="4052" operator="lessThan">
      <formula>$C$4</formula>
    </cfRule>
  </conditionalFormatting>
  <conditionalFormatting sqref="BF57">
    <cfRule type="cellIs" dxfId="2147" priority="4053" operator="lessThan">
      <formula>$C$4</formula>
    </cfRule>
  </conditionalFormatting>
  <conditionalFormatting sqref="BF57">
    <cfRule type="cellIs" dxfId="2146" priority="4054" operator="lessThan">
      <formula>$C$4</formula>
    </cfRule>
  </conditionalFormatting>
  <conditionalFormatting sqref="BF58">
    <cfRule type="cellIs" dxfId="2145" priority="4055" operator="lessThan">
      <formula>$C$4</formula>
    </cfRule>
  </conditionalFormatting>
  <conditionalFormatting sqref="BF58">
    <cfRule type="cellIs" dxfId="2144" priority="4056" operator="lessThan">
      <formula>$C$4</formula>
    </cfRule>
  </conditionalFormatting>
  <conditionalFormatting sqref="BF59">
    <cfRule type="cellIs" dxfId="2143" priority="4057" operator="lessThan">
      <formula>$C$4</formula>
    </cfRule>
  </conditionalFormatting>
  <conditionalFormatting sqref="BF59">
    <cfRule type="cellIs" dxfId="2142" priority="4058" operator="lessThan">
      <formula>$C$4</formula>
    </cfRule>
  </conditionalFormatting>
  <conditionalFormatting sqref="BF60">
    <cfRule type="cellIs" dxfId="2141" priority="4059" operator="lessThan">
      <formula>$C$4</formula>
    </cfRule>
  </conditionalFormatting>
  <conditionalFormatting sqref="BF60">
    <cfRule type="cellIs" dxfId="2140" priority="4060" operator="lessThan">
      <formula>$C$4</formula>
    </cfRule>
  </conditionalFormatting>
  <conditionalFormatting sqref="BG11">
    <cfRule type="cellIs" dxfId="2139" priority="4061" operator="lessThan">
      <formula>$C$4</formula>
    </cfRule>
  </conditionalFormatting>
  <conditionalFormatting sqref="BG11">
    <cfRule type="cellIs" dxfId="2138" priority="4062" operator="lessThan">
      <formula>$C$4</formula>
    </cfRule>
  </conditionalFormatting>
  <conditionalFormatting sqref="BG12">
    <cfRule type="cellIs" dxfId="2137" priority="4063" operator="lessThan">
      <formula>$C$4</formula>
    </cfRule>
  </conditionalFormatting>
  <conditionalFormatting sqref="BG12">
    <cfRule type="cellIs" dxfId="2136" priority="4064" operator="lessThan">
      <formula>$C$4</formula>
    </cfRule>
  </conditionalFormatting>
  <conditionalFormatting sqref="BG13">
    <cfRule type="cellIs" dxfId="2135" priority="4065" operator="lessThan">
      <formula>$C$4</formula>
    </cfRule>
  </conditionalFormatting>
  <conditionalFormatting sqref="BG13">
    <cfRule type="cellIs" dxfId="2134" priority="4066" operator="lessThan">
      <formula>$C$4</formula>
    </cfRule>
  </conditionalFormatting>
  <conditionalFormatting sqref="BG14">
    <cfRule type="cellIs" dxfId="2133" priority="4067" operator="lessThan">
      <formula>$C$4</formula>
    </cfRule>
  </conditionalFormatting>
  <conditionalFormatting sqref="BG14">
    <cfRule type="cellIs" dxfId="2132" priority="4068" operator="lessThan">
      <formula>$C$4</formula>
    </cfRule>
  </conditionalFormatting>
  <conditionalFormatting sqref="BG15">
    <cfRule type="cellIs" dxfId="2131" priority="4069" operator="lessThan">
      <formula>$C$4</formula>
    </cfRule>
  </conditionalFormatting>
  <conditionalFormatting sqref="BG15">
    <cfRule type="cellIs" dxfId="2130" priority="4070" operator="lessThan">
      <formula>$C$4</formula>
    </cfRule>
  </conditionalFormatting>
  <conditionalFormatting sqref="BG16">
    <cfRule type="cellIs" dxfId="2129" priority="4071" operator="lessThan">
      <formula>$C$4</formula>
    </cfRule>
  </conditionalFormatting>
  <conditionalFormatting sqref="BG16">
    <cfRule type="cellIs" dxfId="2128" priority="4072" operator="lessThan">
      <formula>$C$4</formula>
    </cfRule>
  </conditionalFormatting>
  <conditionalFormatting sqref="BG17">
    <cfRule type="cellIs" dxfId="2127" priority="4073" operator="lessThan">
      <formula>$C$4</formula>
    </cfRule>
  </conditionalFormatting>
  <conditionalFormatting sqref="BG17">
    <cfRule type="cellIs" dxfId="2126" priority="4074" operator="lessThan">
      <formula>$C$4</formula>
    </cfRule>
  </conditionalFormatting>
  <conditionalFormatting sqref="BG18">
    <cfRule type="cellIs" dxfId="2125" priority="4075" operator="lessThan">
      <formula>$C$4</formula>
    </cfRule>
  </conditionalFormatting>
  <conditionalFormatting sqref="BG18">
    <cfRule type="cellIs" dxfId="2124" priority="4076" operator="lessThan">
      <formula>$C$4</formula>
    </cfRule>
  </conditionalFormatting>
  <conditionalFormatting sqref="BG19">
    <cfRule type="cellIs" dxfId="2123" priority="4077" operator="lessThan">
      <formula>$C$4</formula>
    </cfRule>
  </conditionalFormatting>
  <conditionalFormatting sqref="BG19">
    <cfRule type="cellIs" dxfId="2122" priority="4078" operator="lessThan">
      <formula>$C$4</formula>
    </cfRule>
  </conditionalFormatting>
  <conditionalFormatting sqref="BG20">
    <cfRule type="cellIs" dxfId="2121" priority="4079" operator="lessThan">
      <formula>$C$4</formula>
    </cfRule>
  </conditionalFormatting>
  <conditionalFormatting sqref="BG20">
    <cfRule type="cellIs" dxfId="2120" priority="4080" operator="lessThan">
      <formula>$C$4</formula>
    </cfRule>
  </conditionalFormatting>
  <conditionalFormatting sqref="BG21">
    <cfRule type="cellIs" dxfId="2119" priority="4081" operator="lessThan">
      <formula>$C$4</formula>
    </cfRule>
  </conditionalFormatting>
  <conditionalFormatting sqref="BG21">
    <cfRule type="cellIs" dxfId="2118" priority="4082" operator="lessThan">
      <formula>$C$4</formula>
    </cfRule>
  </conditionalFormatting>
  <conditionalFormatting sqref="BG22">
    <cfRule type="cellIs" dxfId="2117" priority="4083" operator="lessThan">
      <formula>$C$4</formula>
    </cfRule>
  </conditionalFormatting>
  <conditionalFormatting sqref="BG22">
    <cfRule type="cellIs" dxfId="2116" priority="4084" operator="lessThan">
      <formula>$C$4</formula>
    </cfRule>
  </conditionalFormatting>
  <conditionalFormatting sqref="BG23">
    <cfRule type="cellIs" dxfId="2115" priority="4085" operator="lessThan">
      <formula>$C$4</formula>
    </cfRule>
  </conditionalFormatting>
  <conditionalFormatting sqref="BG23">
    <cfRule type="cellIs" dxfId="2114" priority="4086" operator="lessThan">
      <formula>$C$4</formula>
    </cfRule>
  </conditionalFormatting>
  <conditionalFormatting sqref="BG24">
    <cfRule type="cellIs" dxfId="2113" priority="4087" operator="lessThan">
      <formula>$C$4</formula>
    </cfRule>
  </conditionalFormatting>
  <conditionalFormatting sqref="BG24">
    <cfRule type="cellIs" dxfId="2112" priority="4088" operator="lessThan">
      <formula>$C$4</formula>
    </cfRule>
  </conditionalFormatting>
  <conditionalFormatting sqref="BG25">
    <cfRule type="cellIs" dxfId="2111" priority="4089" operator="lessThan">
      <formula>$C$4</formula>
    </cfRule>
  </conditionalFormatting>
  <conditionalFormatting sqref="BG25">
    <cfRule type="cellIs" dxfId="2110" priority="4090" operator="lessThan">
      <formula>$C$4</formula>
    </cfRule>
  </conditionalFormatting>
  <conditionalFormatting sqref="BG26">
    <cfRule type="cellIs" dxfId="2109" priority="4091" operator="lessThan">
      <formula>$C$4</formula>
    </cfRule>
  </conditionalFormatting>
  <conditionalFormatting sqref="BG26">
    <cfRule type="cellIs" dxfId="2108" priority="4092" operator="lessThan">
      <formula>$C$4</formula>
    </cfRule>
  </conditionalFormatting>
  <conditionalFormatting sqref="BG27">
    <cfRule type="cellIs" dxfId="2107" priority="4093" operator="lessThan">
      <formula>$C$4</formula>
    </cfRule>
  </conditionalFormatting>
  <conditionalFormatting sqref="BG27">
    <cfRule type="cellIs" dxfId="2106" priority="4094" operator="lessThan">
      <formula>$C$4</formula>
    </cfRule>
  </conditionalFormatting>
  <conditionalFormatting sqref="BG28">
    <cfRule type="cellIs" dxfId="2105" priority="4095" operator="lessThan">
      <formula>$C$4</formula>
    </cfRule>
  </conditionalFormatting>
  <conditionalFormatting sqref="BG28">
    <cfRule type="cellIs" dxfId="2104" priority="4096" operator="lessThan">
      <formula>$C$4</formula>
    </cfRule>
  </conditionalFormatting>
  <conditionalFormatting sqref="BG29">
    <cfRule type="cellIs" dxfId="2103" priority="4097" operator="lessThan">
      <formula>$C$4</formula>
    </cfRule>
  </conditionalFormatting>
  <conditionalFormatting sqref="BG29">
    <cfRule type="cellIs" dxfId="2102" priority="4098" operator="lessThan">
      <formula>$C$4</formula>
    </cfRule>
  </conditionalFormatting>
  <conditionalFormatting sqref="BG30">
    <cfRule type="cellIs" dxfId="2101" priority="4099" operator="lessThan">
      <formula>$C$4</formula>
    </cfRule>
  </conditionalFormatting>
  <conditionalFormatting sqref="BG30">
    <cfRule type="cellIs" dxfId="2100" priority="4100" operator="lessThan">
      <formula>$C$4</formula>
    </cfRule>
  </conditionalFormatting>
  <conditionalFormatting sqref="BG31">
    <cfRule type="cellIs" dxfId="2099" priority="4101" operator="lessThan">
      <formula>$C$4</formula>
    </cfRule>
  </conditionalFormatting>
  <conditionalFormatting sqref="BG31">
    <cfRule type="cellIs" dxfId="2098" priority="4102" operator="lessThan">
      <formula>$C$4</formula>
    </cfRule>
  </conditionalFormatting>
  <conditionalFormatting sqref="BG32">
    <cfRule type="cellIs" dxfId="2097" priority="4103" operator="lessThan">
      <formula>$C$4</formula>
    </cfRule>
  </conditionalFormatting>
  <conditionalFormatting sqref="BG32">
    <cfRule type="cellIs" dxfId="2096" priority="4104" operator="lessThan">
      <formula>$C$4</formula>
    </cfRule>
  </conditionalFormatting>
  <conditionalFormatting sqref="BG33">
    <cfRule type="cellIs" dxfId="2095" priority="4105" operator="lessThan">
      <formula>$C$4</formula>
    </cfRule>
  </conditionalFormatting>
  <conditionalFormatting sqref="BG33">
    <cfRule type="cellIs" dxfId="2094" priority="4106" operator="lessThan">
      <formula>$C$4</formula>
    </cfRule>
  </conditionalFormatting>
  <conditionalFormatting sqref="BG34">
    <cfRule type="cellIs" dxfId="2093" priority="4107" operator="lessThan">
      <formula>$C$4</formula>
    </cfRule>
  </conditionalFormatting>
  <conditionalFormatting sqref="BG34">
    <cfRule type="cellIs" dxfId="2092" priority="4108" operator="lessThan">
      <formula>$C$4</formula>
    </cfRule>
  </conditionalFormatting>
  <conditionalFormatting sqref="BG35">
    <cfRule type="cellIs" dxfId="2091" priority="4109" operator="lessThan">
      <formula>$C$4</formula>
    </cfRule>
  </conditionalFormatting>
  <conditionalFormatting sqref="BG35">
    <cfRule type="cellIs" dxfId="2090" priority="4110" operator="lessThan">
      <formula>$C$4</formula>
    </cfRule>
  </conditionalFormatting>
  <conditionalFormatting sqref="BG36">
    <cfRule type="cellIs" dxfId="2089" priority="4111" operator="lessThan">
      <formula>$C$4</formula>
    </cfRule>
  </conditionalFormatting>
  <conditionalFormatting sqref="BG36">
    <cfRule type="cellIs" dxfId="2088" priority="4112" operator="lessThan">
      <formula>$C$4</formula>
    </cfRule>
  </conditionalFormatting>
  <conditionalFormatting sqref="BG37">
    <cfRule type="cellIs" dxfId="2087" priority="4113" operator="lessThan">
      <formula>$C$4</formula>
    </cfRule>
  </conditionalFormatting>
  <conditionalFormatting sqref="BG37">
    <cfRule type="cellIs" dxfId="2086" priority="4114" operator="lessThan">
      <formula>$C$4</formula>
    </cfRule>
  </conditionalFormatting>
  <conditionalFormatting sqref="BG38">
    <cfRule type="cellIs" dxfId="2085" priority="4115" operator="lessThan">
      <formula>$C$4</formula>
    </cfRule>
  </conditionalFormatting>
  <conditionalFormatting sqref="BG38">
    <cfRule type="cellIs" dxfId="2084" priority="4116" operator="lessThan">
      <formula>$C$4</formula>
    </cfRule>
  </conditionalFormatting>
  <conditionalFormatting sqref="BG39">
    <cfRule type="cellIs" dxfId="2083" priority="4117" operator="lessThan">
      <formula>$C$4</formula>
    </cfRule>
  </conditionalFormatting>
  <conditionalFormatting sqref="BG39">
    <cfRule type="cellIs" dxfId="2082" priority="4118" operator="lessThan">
      <formula>$C$4</formula>
    </cfRule>
  </conditionalFormatting>
  <conditionalFormatting sqref="BG40">
    <cfRule type="cellIs" dxfId="2081" priority="4119" operator="lessThan">
      <formula>$C$4</formula>
    </cfRule>
  </conditionalFormatting>
  <conditionalFormatting sqref="BG40">
    <cfRule type="cellIs" dxfId="2080" priority="4120" operator="lessThan">
      <formula>$C$4</formula>
    </cfRule>
  </conditionalFormatting>
  <conditionalFormatting sqref="BG41">
    <cfRule type="cellIs" dxfId="2079" priority="4121" operator="lessThan">
      <formula>$C$4</formula>
    </cfRule>
  </conditionalFormatting>
  <conditionalFormatting sqref="BG41">
    <cfRule type="cellIs" dxfId="2078" priority="4122" operator="lessThan">
      <formula>$C$4</formula>
    </cfRule>
  </conditionalFormatting>
  <conditionalFormatting sqref="BG42">
    <cfRule type="cellIs" dxfId="2077" priority="4123" operator="lessThan">
      <formula>$C$4</formula>
    </cfRule>
  </conditionalFormatting>
  <conditionalFormatting sqref="BG42">
    <cfRule type="cellIs" dxfId="2076" priority="4124" operator="lessThan">
      <formula>$C$4</formula>
    </cfRule>
  </conditionalFormatting>
  <conditionalFormatting sqref="BG43">
    <cfRule type="cellIs" dxfId="2075" priority="4125" operator="lessThan">
      <formula>$C$4</formula>
    </cfRule>
  </conditionalFormatting>
  <conditionalFormatting sqref="BG43">
    <cfRule type="cellIs" dxfId="2074" priority="4126" operator="lessThan">
      <formula>$C$4</formula>
    </cfRule>
  </conditionalFormatting>
  <conditionalFormatting sqref="BG44">
    <cfRule type="cellIs" dxfId="2073" priority="4127" operator="lessThan">
      <formula>$C$4</formula>
    </cfRule>
  </conditionalFormatting>
  <conditionalFormatting sqref="BG44">
    <cfRule type="cellIs" dxfId="2072" priority="4128" operator="lessThan">
      <formula>$C$4</formula>
    </cfRule>
  </conditionalFormatting>
  <conditionalFormatting sqref="BG45">
    <cfRule type="cellIs" dxfId="2071" priority="4129" operator="lessThan">
      <formula>$C$4</formula>
    </cfRule>
  </conditionalFormatting>
  <conditionalFormatting sqref="BG45">
    <cfRule type="cellIs" dxfId="2070" priority="4130" operator="lessThan">
      <formula>$C$4</formula>
    </cfRule>
  </conditionalFormatting>
  <conditionalFormatting sqref="BG46">
    <cfRule type="cellIs" dxfId="2069" priority="4131" operator="lessThan">
      <formula>$C$4</formula>
    </cfRule>
  </conditionalFormatting>
  <conditionalFormatting sqref="BG46">
    <cfRule type="cellIs" dxfId="2068" priority="4132" operator="lessThan">
      <formula>$C$4</formula>
    </cfRule>
  </conditionalFormatting>
  <conditionalFormatting sqref="BG47">
    <cfRule type="cellIs" dxfId="2067" priority="4133" operator="lessThan">
      <formula>$C$4</formula>
    </cfRule>
  </conditionalFormatting>
  <conditionalFormatting sqref="BG47">
    <cfRule type="cellIs" dxfId="2066" priority="4134" operator="lessThan">
      <formula>$C$4</formula>
    </cfRule>
  </conditionalFormatting>
  <conditionalFormatting sqref="BG48">
    <cfRule type="cellIs" dxfId="2065" priority="4135" operator="lessThan">
      <formula>$C$4</formula>
    </cfRule>
  </conditionalFormatting>
  <conditionalFormatting sqref="BG48">
    <cfRule type="cellIs" dxfId="2064" priority="4136" operator="lessThan">
      <formula>$C$4</formula>
    </cfRule>
  </conditionalFormatting>
  <conditionalFormatting sqref="BG49">
    <cfRule type="cellIs" dxfId="2063" priority="4137" operator="lessThan">
      <formula>$C$4</formula>
    </cfRule>
  </conditionalFormatting>
  <conditionalFormatting sqref="BG49">
    <cfRule type="cellIs" dxfId="2062" priority="4138" operator="lessThan">
      <formula>$C$4</formula>
    </cfRule>
  </conditionalFormatting>
  <conditionalFormatting sqref="BG50">
    <cfRule type="cellIs" dxfId="2061" priority="4139" operator="lessThan">
      <formula>$C$4</formula>
    </cfRule>
  </conditionalFormatting>
  <conditionalFormatting sqref="BG50">
    <cfRule type="cellIs" dxfId="2060" priority="4140" operator="lessThan">
      <formula>$C$4</formula>
    </cfRule>
  </conditionalFormatting>
  <conditionalFormatting sqref="BG51">
    <cfRule type="cellIs" dxfId="2059" priority="4141" operator="lessThan">
      <formula>$C$4</formula>
    </cfRule>
  </conditionalFormatting>
  <conditionalFormatting sqref="BG51">
    <cfRule type="cellIs" dxfId="2058" priority="4142" operator="lessThan">
      <formula>$C$4</formula>
    </cfRule>
  </conditionalFormatting>
  <conditionalFormatting sqref="BG52">
    <cfRule type="cellIs" dxfId="2057" priority="4143" operator="lessThan">
      <formula>$C$4</formula>
    </cfRule>
  </conditionalFormatting>
  <conditionalFormatting sqref="BG52">
    <cfRule type="cellIs" dxfId="2056" priority="4144" operator="lessThan">
      <formula>$C$4</formula>
    </cfRule>
  </conditionalFormatting>
  <conditionalFormatting sqref="BG53">
    <cfRule type="cellIs" dxfId="2055" priority="4145" operator="lessThan">
      <formula>$C$4</formula>
    </cfRule>
  </conditionalFormatting>
  <conditionalFormatting sqref="BG53">
    <cfRule type="cellIs" dxfId="2054" priority="4146" operator="lessThan">
      <formula>$C$4</formula>
    </cfRule>
  </conditionalFormatting>
  <conditionalFormatting sqref="BG54">
    <cfRule type="cellIs" dxfId="2053" priority="4147" operator="lessThan">
      <formula>$C$4</formula>
    </cfRule>
  </conditionalFormatting>
  <conditionalFormatting sqref="BG54">
    <cfRule type="cellIs" dxfId="2052" priority="4148" operator="lessThan">
      <formula>$C$4</formula>
    </cfRule>
  </conditionalFormatting>
  <conditionalFormatting sqref="BG55">
    <cfRule type="cellIs" dxfId="2051" priority="4149" operator="lessThan">
      <formula>$C$4</formula>
    </cfRule>
  </conditionalFormatting>
  <conditionalFormatting sqref="BG55">
    <cfRule type="cellIs" dxfId="2050" priority="4150" operator="lessThan">
      <formula>$C$4</formula>
    </cfRule>
  </conditionalFormatting>
  <conditionalFormatting sqref="BG56">
    <cfRule type="cellIs" dxfId="2049" priority="4151" operator="lessThan">
      <formula>$C$4</formula>
    </cfRule>
  </conditionalFormatting>
  <conditionalFormatting sqref="BG56">
    <cfRule type="cellIs" dxfId="2048" priority="4152" operator="lessThan">
      <formula>$C$4</formula>
    </cfRule>
  </conditionalFormatting>
  <conditionalFormatting sqref="BG57">
    <cfRule type="cellIs" dxfId="2047" priority="4153" operator="lessThan">
      <formula>$C$4</formula>
    </cfRule>
  </conditionalFormatting>
  <conditionalFormatting sqref="BG57">
    <cfRule type="cellIs" dxfId="2046" priority="4154" operator="lessThan">
      <formula>$C$4</formula>
    </cfRule>
  </conditionalFormatting>
  <conditionalFormatting sqref="BG58">
    <cfRule type="cellIs" dxfId="2045" priority="4155" operator="lessThan">
      <formula>$C$4</formula>
    </cfRule>
  </conditionalFormatting>
  <conditionalFormatting sqref="BG58">
    <cfRule type="cellIs" dxfId="2044" priority="4156" operator="lessThan">
      <formula>$C$4</formula>
    </cfRule>
  </conditionalFormatting>
  <conditionalFormatting sqref="BG59">
    <cfRule type="cellIs" dxfId="2043" priority="4157" operator="lessThan">
      <formula>$C$4</formula>
    </cfRule>
  </conditionalFormatting>
  <conditionalFormatting sqref="BG59">
    <cfRule type="cellIs" dxfId="2042" priority="4158" operator="lessThan">
      <formula>$C$4</formula>
    </cfRule>
  </conditionalFormatting>
  <conditionalFormatting sqref="BG60">
    <cfRule type="cellIs" dxfId="2041" priority="4159" operator="lessThan">
      <formula>$C$4</formula>
    </cfRule>
  </conditionalFormatting>
  <conditionalFormatting sqref="BG60">
    <cfRule type="cellIs" dxfId="2040" priority="4160" operator="lessThan">
      <formula>$C$4</formula>
    </cfRule>
  </conditionalFormatting>
  <conditionalFormatting sqref="BH11">
    <cfRule type="cellIs" dxfId="2039" priority="4161" operator="lessThan">
      <formula>$C$4</formula>
    </cfRule>
  </conditionalFormatting>
  <conditionalFormatting sqref="BH11">
    <cfRule type="cellIs" dxfId="2038" priority="4162" operator="lessThan">
      <formula>$C$4</formula>
    </cfRule>
  </conditionalFormatting>
  <conditionalFormatting sqref="BH12">
    <cfRule type="cellIs" dxfId="2037" priority="4163" operator="lessThan">
      <formula>$C$4</formula>
    </cfRule>
  </conditionalFormatting>
  <conditionalFormatting sqref="BH12">
    <cfRule type="cellIs" dxfId="2036" priority="4164" operator="lessThan">
      <formula>$C$4</formula>
    </cfRule>
  </conditionalFormatting>
  <conditionalFormatting sqref="BH13">
    <cfRule type="cellIs" dxfId="2035" priority="4165" operator="lessThan">
      <formula>$C$4</formula>
    </cfRule>
  </conditionalFormatting>
  <conditionalFormatting sqref="BH13">
    <cfRule type="cellIs" dxfId="2034" priority="4166" operator="lessThan">
      <formula>$C$4</formula>
    </cfRule>
  </conditionalFormatting>
  <conditionalFormatting sqref="BH14">
    <cfRule type="cellIs" dxfId="2033" priority="4167" operator="lessThan">
      <formula>$C$4</formula>
    </cfRule>
  </conditionalFormatting>
  <conditionalFormatting sqref="BH14">
    <cfRule type="cellIs" dxfId="2032" priority="4168" operator="lessThan">
      <formula>$C$4</formula>
    </cfRule>
  </conditionalFormatting>
  <conditionalFormatting sqref="BH15">
    <cfRule type="cellIs" dxfId="2031" priority="4169" operator="lessThan">
      <formula>$C$4</formula>
    </cfRule>
  </conditionalFormatting>
  <conditionalFormatting sqref="BH15">
    <cfRule type="cellIs" dxfId="2030" priority="4170" operator="lessThan">
      <formula>$C$4</formula>
    </cfRule>
  </conditionalFormatting>
  <conditionalFormatting sqref="BH16">
    <cfRule type="cellIs" dxfId="2029" priority="4171" operator="lessThan">
      <formula>$C$4</formula>
    </cfRule>
  </conditionalFormatting>
  <conditionalFormatting sqref="BH16">
    <cfRule type="cellIs" dxfId="2028" priority="4172" operator="lessThan">
      <formula>$C$4</formula>
    </cfRule>
  </conditionalFormatting>
  <conditionalFormatting sqref="BH17">
    <cfRule type="cellIs" dxfId="2027" priority="4173" operator="lessThan">
      <formula>$C$4</formula>
    </cfRule>
  </conditionalFormatting>
  <conditionalFormatting sqref="BH17">
    <cfRule type="cellIs" dxfId="2026" priority="4174" operator="lessThan">
      <formula>$C$4</formula>
    </cfRule>
  </conditionalFormatting>
  <conditionalFormatting sqref="BH18">
    <cfRule type="cellIs" dxfId="2025" priority="4175" operator="lessThan">
      <formula>$C$4</formula>
    </cfRule>
  </conditionalFormatting>
  <conditionalFormatting sqref="BH18">
    <cfRule type="cellIs" dxfId="2024" priority="4176" operator="lessThan">
      <formula>$C$4</formula>
    </cfRule>
  </conditionalFormatting>
  <conditionalFormatting sqref="BH19">
    <cfRule type="cellIs" dxfId="2023" priority="4177" operator="lessThan">
      <formula>$C$4</formula>
    </cfRule>
  </conditionalFormatting>
  <conditionalFormatting sqref="BH19">
    <cfRule type="cellIs" dxfId="2022" priority="4178" operator="lessThan">
      <formula>$C$4</formula>
    </cfRule>
  </conditionalFormatting>
  <conditionalFormatting sqref="BH20">
    <cfRule type="cellIs" dxfId="2021" priority="4179" operator="lessThan">
      <formula>$C$4</formula>
    </cfRule>
  </conditionalFormatting>
  <conditionalFormatting sqref="BH20">
    <cfRule type="cellIs" dxfId="2020" priority="4180" operator="lessThan">
      <formula>$C$4</formula>
    </cfRule>
  </conditionalFormatting>
  <conditionalFormatting sqref="BH21">
    <cfRule type="cellIs" dxfId="2019" priority="4181" operator="lessThan">
      <formula>$C$4</formula>
    </cfRule>
  </conditionalFormatting>
  <conditionalFormatting sqref="BH21">
    <cfRule type="cellIs" dxfId="2018" priority="4182" operator="lessThan">
      <formula>$C$4</formula>
    </cfRule>
  </conditionalFormatting>
  <conditionalFormatting sqref="BH22">
    <cfRule type="cellIs" dxfId="2017" priority="4183" operator="lessThan">
      <formula>$C$4</formula>
    </cfRule>
  </conditionalFormatting>
  <conditionalFormatting sqref="BH22">
    <cfRule type="cellIs" dxfId="2016" priority="4184" operator="lessThan">
      <formula>$C$4</formula>
    </cfRule>
  </conditionalFormatting>
  <conditionalFormatting sqref="BH23">
    <cfRule type="cellIs" dxfId="2015" priority="4185" operator="lessThan">
      <formula>$C$4</formula>
    </cfRule>
  </conditionalFormatting>
  <conditionalFormatting sqref="BH23">
    <cfRule type="cellIs" dxfId="2014" priority="4186" operator="lessThan">
      <formula>$C$4</formula>
    </cfRule>
  </conditionalFormatting>
  <conditionalFormatting sqref="BH24">
    <cfRule type="cellIs" dxfId="2013" priority="4187" operator="lessThan">
      <formula>$C$4</formula>
    </cfRule>
  </conditionalFormatting>
  <conditionalFormatting sqref="BH24">
    <cfRule type="cellIs" dxfId="2012" priority="4188" operator="lessThan">
      <formula>$C$4</formula>
    </cfRule>
  </conditionalFormatting>
  <conditionalFormatting sqref="BH25">
    <cfRule type="cellIs" dxfId="2011" priority="4189" operator="lessThan">
      <formula>$C$4</formula>
    </cfRule>
  </conditionalFormatting>
  <conditionalFormatting sqref="BH25">
    <cfRule type="cellIs" dxfId="2010" priority="4190" operator="lessThan">
      <formula>$C$4</formula>
    </cfRule>
  </conditionalFormatting>
  <conditionalFormatting sqref="BH26">
    <cfRule type="cellIs" dxfId="2009" priority="4191" operator="lessThan">
      <formula>$C$4</formula>
    </cfRule>
  </conditionalFormatting>
  <conditionalFormatting sqref="BH26">
    <cfRule type="cellIs" dxfId="2008" priority="4192" operator="lessThan">
      <formula>$C$4</formula>
    </cfRule>
  </conditionalFormatting>
  <conditionalFormatting sqref="BH27">
    <cfRule type="cellIs" dxfId="2007" priority="4193" operator="lessThan">
      <formula>$C$4</formula>
    </cfRule>
  </conditionalFormatting>
  <conditionalFormatting sqref="BH27">
    <cfRule type="cellIs" dxfId="2006" priority="4194" operator="lessThan">
      <formula>$C$4</formula>
    </cfRule>
  </conditionalFormatting>
  <conditionalFormatting sqref="BH28">
    <cfRule type="cellIs" dxfId="2005" priority="4195" operator="lessThan">
      <formula>$C$4</formula>
    </cfRule>
  </conditionalFormatting>
  <conditionalFormatting sqref="BH28">
    <cfRule type="cellIs" dxfId="2004" priority="4196" operator="lessThan">
      <formula>$C$4</formula>
    </cfRule>
  </conditionalFormatting>
  <conditionalFormatting sqref="BH29">
    <cfRule type="cellIs" dxfId="2003" priority="4197" operator="lessThan">
      <formula>$C$4</formula>
    </cfRule>
  </conditionalFormatting>
  <conditionalFormatting sqref="BH29">
    <cfRule type="cellIs" dxfId="2002" priority="4198" operator="lessThan">
      <formula>$C$4</formula>
    </cfRule>
  </conditionalFormatting>
  <conditionalFormatting sqref="BH30">
    <cfRule type="cellIs" dxfId="2001" priority="4199" operator="lessThan">
      <formula>$C$4</formula>
    </cfRule>
  </conditionalFormatting>
  <conditionalFormatting sqref="BH30">
    <cfRule type="cellIs" dxfId="2000" priority="4200" operator="lessThan">
      <formula>$C$4</formula>
    </cfRule>
  </conditionalFormatting>
  <conditionalFormatting sqref="BH31">
    <cfRule type="cellIs" dxfId="1999" priority="4201" operator="lessThan">
      <formula>$C$4</formula>
    </cfRule>
  </conditionalFormatting>
  <conditionalFormatting sqref="BH31">
    <cfRule type="cellIs" dxfId="1998" priority="4202" operator="lessThan">
      <formula>$C$4</formula>
    </cfRule>
  </conditionalFormatting>
  <conditionalFormatting sqref="BH32">
    <cfRule type="cellIs" dxfId="1997" priority="4203" operator="lessThan">
      <formula>$C$4</formula>
    </cfRule>
  </conditionalFormatting>
  <conditionalFormatting sqref="BH32">
    <cfRule type="cellIs" dxfId="1996" priority="4204" operator="lessThan">
      <formula>$C$4</formula>
    </cfRule>
  </conditionalFormatting>
  <conditionalFormatting sqref="BH33">
    <cfRule type="cellIs" dxfId="1995" priority="4205" operator="lessThan">
      <formula>$C$4</formula>
    </cfRule>
  </conditionalFormatting>
  <conditionalFormatting sqref="BH33">
    <cfRule type="cellIs" dxfId="1994" priority="4206" operator="lessThan">
      <formula>$C$4</formula>
    </cfRule>
  </conditionalFormatting>
  <conditionalFormatting sqref="BH34">
    <cfRule type="cellIs" dxfId="1993" priority="4207" operator="lessThan">
      <formula>$C$4</formula>
    </cfRule>
  </conditionalFormatting>
  <conditionalFormatting sqref="BH34">
    <cfRule type="cellIs" dxfId="1992" priority="4208" operator="lessThan">
      <formula>$C$4</formula>
    </cfRule>
  </conditionalFormatting>
  <conditionalFormatting sqref="BH35">
    <cfRule type="cellIs" dxfId="1991" priority="4209" operator="lessThan">
      <formula>$C$4</formula>
    </cfRule>
  </conditionalFormatting>
  <conditionalFormatting sqref="BH35">
    <cfRule type="cellIs" dxfId="1990" priority="4210" operator="lessThan">
      <formula>$C$4</formula>
    </cfRule>
  </conditionalFormatting>
  <conditionalFormatting sqref="BH36">
    <cfRule type="cellIs" dxfId="1989" priority="4211" operator="lessThan">
      <formula>$C$4</formula>
    </cfRule>
  </conditionalFormatting>
  <conditionalFormatting sqref="BH36">
    <cfRule type="cellIs" dxfId="1988" priority="4212" operator="lessThan">
      <formula>$C$4</formula>
    </cfRule>
  </conditionalFormatting>
  <conditionalFormatting sqref="BH37">
    <cfRule type="cellIs" dxfId="1987" priority="4213" operator="lessThan">
      <formula>$C$4</formula>
    </cfRule>
  </conditionalFormatting>
  <conditionalFormatting sqref="BH37">
    <cfRule type="cellIs" dxfId="1986" priority="4214" operator="lessThan">
      <formula>$C$4</formula>
    </cfRule>
  </conditionalFormatting>
  <conditionalFormatting sqref="BH38">
    <cfRule type="cellIs" dxfId="1985" priority="4215" operator="lessThan">
      <formula>$C$4</formula>
    </cfRule>
  </conditionalFormatting>
  <conditionalFormatting sqref="BH38">
    <cfRule type="cellIs" dxfId="1984" priority="4216" operator="lessThan">
      <formula>$C$4</formula>
    </cfRule>
  </conditionalFormatting>
  <conditionalFormatting sqref="BH39">
    <cfRule type="cellIs" dxfId="1983" priority="4217" operator="lessThan">
      <formula>$C$4</formula>
    </cfRule>
  </conditionalFormatting>
  <conditionalFormatting sqref="BH39">
    <cfRule type="cellIs" dxfId="1982" priority="4218" operator="lessThan">
      <formula>$C$4</formula>
    </cfRule>
  </conditionalFormatting>
  <conditionalFormatting sqref="BH40">
    <cfRule type="cellIs" dxfId="1981" priority="4219" operator="lessThan">
      <formula>$C$4</formula>
    </cfRule>
  </conditionalFormatting>
  <conditionalFormatting sqref="BH40">
    <cfRule type="cellIs" dxfId="1980" priority="4220" operator="lessThan">
      <formula>$C$4</formula>
    </cfRule>
  </conditionalFormatting>
  <conditionalFormatting sqref="BH41">
    <cfRule type="cellIs" dxfId="1979" priority="4221" operator="lessThan">
      <formula>$C$4</formula>
    </cfRule>
  </conditionalFormatting>
  <conditionalFormatting sqref="BH41">
    <cfRule type="cellIs" dxfId="1978" priority="4222" operator="lessThan">
      <formula>$C$4</formula>
    </cfRule>
  </conditionalFormatting>
  <conditionalFormatting sqref="BH42">
    <cfRule type="cellIs" dxfId="1977" priority="4223" operator="lessThan">
      <formula>$C$4</formula>
    </cfRule>
  </conditionalFormatting>
  <conditionalFormatting sqref="BH42">
    <cfRule type="cellIs" dxfId="1976" priority="4224" operator="lessThan">
      <formula>$C$4</formula>
    </cfRule>
  </conditionalFormatting>
  <conditionalFormatting sqref="BH43">
    <cfRule type="cellIs" dxfId="1975" priority="4225" operator="lessThan">
      <formula>$C$4</formula>
    </cfRule>
  </conditionalFormatting>
  <conditionalFormatting sqref="BH43">
    <cfRule type="cellIs" dxfId="1974" priority="4226" operator="lessThan">
      <formula>$C$4</formula>
    </cfRule>
  </conditionalFormatting>
  <conditionalFormatting sqref="BH44">
    <cfRule type="cellIs" dxfId="1973" priority="4227" operator="lessThan">
      <formula>$C$4</formula>
    </cfRule>
  </conditionalFormatting>
  <conditionalFormatting sqref="BH44">
    <cfRule type="cellIs" dxfId="1972" priority="4228" operator="lessThan">
      <formula>$C$4</formula>
    </cfRule>
  </conditionalFormatting>
  <conditionalFormatting sqref="BH45">
    <cfRule type="cellIs" dxfId="1971" priority="4229" operator="lessThan">
      <formula>$C$4</formula>
    </cfRule>
  </conditionalFormatting>
  <conditionalFormatting sqref="BH45">
    <cfRule type="cellIs" dxfId="1970" priority="4230" operator="lessThan">
      <formula>$C$4</formula>
    </cfRule>
  </conditionalFormatting>
  <conditionalFormatting sqref="BH46">
    <cfRule type="cellIs" dxfId="1969" priority="4231" operator="lessThan">
      <formula>$C$4</formula>
    </cfRule>
  </conditionalFormatting>
  <conditionalFormatting sqref="BH46">
    <cfRule type="cellIs" dxfId="1968" priority="4232" operator="lessThan">
      <formula>$C$4</formula>
    </cfRule>
  </conditionalFormatting>
  <conditionalFormatting sqref="BH47">
    <cfRule type="cellIs" dxfId="1967" priority="4233" operator="lessThan">
      <formula>$C$4</formula>
    </cfRule>
  </conditionalFormatting>
  <conditionalFormatting sqref="BH47">
    <cfRule type="cellIs" dxfId="1966" priority="4234" operator="lessThan">
      <formula>$C$4</formula>
    </cfRule>
  </conditionalFormatting>
  <conditionalFormatting sqref="BH48">
    <cfRule type="cellIs" dxfId="1965" priority="4235" operator="lessThan">
      <formula>$C$4</formula>
    </cfRule>
  </conditionalFormatting>
  <conditionalFormatting sqref="BH48">
    <cfRule type="cellIs" dxfId="1964" priority="4236" operator="lessThan">
      <formula>$C$4</formula>
    </cfRule>
  </conditionalFormatting>
  <conditionalFormatting sqref="BH49">
    <cfRule type="cellIs" dxfId="1963" priority="4237" operator="lessThan">
      <formula>$C$4</formula>
    </cfRule>
  </conditionalFormatting>
  <conditionalFormatting sqref="BH49">
    <cfRule type="cellIs" dxfId="1962" priority="4238" operator="lessThan">
      <formula>$C$4</formula>
    </cfRule>
  </conditionalFormatting>
  <conditionalFormatting sqref="BH50">
    <cfRule type="cellIs" dxfId="1961" priority="4239" operator="lessThan">
      <formula>$C$4</formula>
    </cfRule>
  </conditionalFormatting>
  <conditionalFormatting sqref="BH50">
    <cfRule type="cellIs" dxfId="1960" priority="4240" operator="lessThan">
      <formula>$C$4</formula>
    </cfRule>
  </conditionalFormatting>
  <conditionalFormatting sqref="BH51">
    <cfRule type="cellIs" dxfId="1959" priority="4241" operator="lessThan">
      <formula>$C$4</formula>
    </cfRule>
  </conditionalFormatting>
  <conditionalFormatting sqref="BH51">
    <cfRule type="cellIs" dxfId="1958" priority="4242" operator="lessThan">
      <formula>$C$4</formula>
    </cfRule>
  </conditionalFormatting>
  <conditionalFormatting sqref="BH52">
    <cfRule type="cellIs" dxfId="1957" priority="4243" operator="lessThan">
      <formula>$C$4</formula>
    </cfRule>
  </conditionalFormatting>
  <conditionalFormatting sqref="BH52">
    <cfRule type="cellIs" dxfId="1956" priority="4244" operator="lessThan">
      <formula>$C$4</formula>
    </cfRule>
  </conditionalFormatting>
  <conditionalFormatting sqref="BH53">
    <cfRule type="cellIs" dxfId="1955" priority="4245" operator="lessThan">
      <formula>$C$4</formula>
    </cfRule>
  </conditionalFormatting>
  <conditionalFormatting sqref="BH53">
    <cfRule type="cellIs" dxfId="1954" priority="4246" operator="lessThan">
      <formula>$C$4</formula>
    </cfRule>
  </conditionalFormatting>
  <conditionalFormatting sqref="BH54">
    <cfRule type="cellIs" dxfId="1953" priority="4247" operator="lessThan">
      <formula>$C$4</formula>
    </cfRule>
  </conditionalFormatting>
  <conditionalFormatting sqref="BH54">
    <cfRule type="cellIs" dxfId="1952" priority="4248" operator="lessThan">
      <formula>$C$4</formula>
    </cfRule>
  </conditionalFormatting>
  <conditionalFormatting sqref="BH55">
    <cfRule type="cellIs" dxfId="1951" priority="4249" operator="lessThan">
      <formula>$C$4</formula>
    </cfRule>
  </conditionalFormatting>
  <conditionalFormatting sqref="BH55">
    <cfRule type="cellIs" dxfId="1950" priority="4250" operator="lessThan">
      <formula>$C$4</formula>
    </cfRule>
  </conditionalFormatting>
  <conditionalFormatting sqref="BH56">
    <cfRule type="cellIs" dxfId="1949" priority="4251" operator="lessThan">
      <formula>$C$4</formula>
    </cfRule>
  </conditionalFormatting>
  <conditionalFormatting sqref="BH56">
    <cfRule type="cellIs" dxfId="1948" priority="4252" operator="lessThan">
      <formula>$C$4</formula>
    </cfRule>
  </conditionalFormatting>
  <conditionalFormatting sqref="BH57">
    <cfRule type="cellIs" dxfId="1947" priority="4253" operator="lessThan">
      <formula>$C$4</formula>
    </cfRule>
  </conditionalFormatting>
  <conditionalFormatting sqref="BH57">
    <cfRule type="cellIs" dxfId="1946" priority="4254" operator="lessThan">
      <formula>$C$4</formula>
    </cfRule>
  </conditionalFormatting>
  <conditionalFormatting sqref="BH58">
    <cfRule type="cellIs" dxfId="1945" priority="4255" operator="lessThan">
      <formula>$C$4</formula>
    </cfRule>
  </conditionalFormatting>
  <conditionalFormatting sqref="BH58">
    <cfRule type="cellIs" dxfId="1944" priority="4256" operator="lessThan">
      <formula>$C$4</formula>
    </cfRule>
  </conditionalFormatting>
  <conditionalFormatting sqref="BH59">
    <cfRule type="cellIs" dxfId="1943" priority="4257" operator="lessThan">
      <formula>$C$4</formula>
    </cfRule>
  </conditionalFormatting>
  <conditionalFormatting sqref="BH59">
    <cfRule type="cellIs" dxfId="1942" priority="4258" operator="lessThan">
      <formula>$C$4</formula>
    </cfRule>
  </conditionalFormatting>
  <conditionalFormatting sqref="BH60">
    <cfRule type="cellIs" dxfId="1941" priority="4259" operator="lessThan">
      <formula>$C$4</formula>
    </cfRule>
  </conditionalFormatting>
  <conditionalFormatting sqref="BH60">
    <cfRule type="cellIs" dxfId="1940" priority="4260" operator="lessThan">
      <formula>$C$4</formula>
    </cfRule>
  </conditionalFormatting>
  <conditionalFormatting sqref="BI11">
    <cfRule type="cellIs" dxfId="1939" priority="4261" operator="lessThan">
      <formula>$C$4</formula>
    </cfRule>
  </conditionalFormatting>
  <conditionalFormatting sqref="BI11">
    <cfRule type="cellIs" dxfId="1938" priority="4262" operator="lessThan">
      <formula>$C$4</formula>
    </cfRule>
  </conditionalFormatting>
  <conditionalFormatting sqref="BI12">
    <cfRule type="cellIs" dxfId="1937" priority="4263" operator="lessThan">
      <formula>$C$4</formula>
    </cfRule>
  </conditionalFormatting>
  <conditionalFormatting sqref="BI12">
    <cfRule type="cellIs" dxfId="1936" priority="4264" operator="lessThan">
      <formula>$C$4</formula>
    </cfRule>
  </conditionalFormatting>
  <conditionalFormatting sqref="BI13">
    <cfRule type="cellIs" dxfId="1935" priority="4265" operator="lessThan">
      <formula>$C$4</formula>
    </cfRule>
  </conditionalFormatting>
  <conditionalFormatting sqref="BI13">
    <cfRule type="cellIs" dxfId="1934" priority="4266" operator="lessThan">
      <formula>$C$4</formula>
    </cfRule>
  </conditionalFormatting>
  <conditionalFormatting sqref="BI14">
    <cfRule type="cellIs" dxfId="1933" priority="4267" operator="lessThan">
      <formula>$C$4</formula>
    </cfRule>
  </conditionalFormatting>
  <conditionalFormatting sqref="BI14">
    <cfRule type="cellIs" dxfId="1932" priority="4268" operator="lessThan">
      <formula>$C$4</formula>
    </cfRule>
  </conditionalFormatting>
  <conditionalFormatting sqref="BI15">
    <cfRule type="cellIs" dxfId="1931" priority="4269" operator="lessThan">
      <formula>$C$4</formula>
    </cfRule>
  </conditionalFormatting>
  <conditionalFormatting sqref="BI15">
    <cfRule type="cellIs" dxfId="1930" priority="4270" operator="lessThan">
      <formula>$C$4</formula>
    </cfRule>
  </conditionalFormatting>
  <conditionalFormatting sqref="BI16">
    <cfRule type="cellIs" dxfId="1929" priority="4271" operator="lessThan">
      <formula>$C$4</formula>
    </cfRule>
  </conditionalFormatting>
  <conditionalFormatting sqref="BI16">
    <cfRule type="cellIs" dxfId="1928" priority="4272" operator="lessThan">
      <formula>$C$4</formula>
    </cfRule>
  </conditionalFormatting>
  <conditionalFormatting sqref="BI17">
    <cfRule type="cellIs" dxfId="1927" priority="4273" operator="lessThan">
      <formula>$C$4</formula>
    </cfRule>
  </conditionalFormatting>
  <conditionalFormatting sqref="BI17">
    <cfRule type="cellIs" dxfId="1926" priority="4274" operator="lessThan">
      <formula>$C$4</formula>
    </cfRule>
  </conditionalFormatting>
  <conditionalFormatting sqref="BI18">
    <cfRule type="cellIs" dxfId="1925" priority="4275" operator="lessThan">
      <formula>$C$4</formula>
    </cfRule>
  </conditionalFormatting>
  <conditionalFormatting sqref="BI18">
    <cfRule type="cellIs" dxfId="1924" priority="4276" operator="lessThan">
      <formula>$C$4</formula>
    </cfRule>
  </conditionalFormatting>
  <conditionalFormatting sqref="BI19">
    <cfRule type="cellIs" dxfId="1923" priority="4277" operator="lessThan">
      <formula>$C$4</formula>
    </cfRule>
  </conditionalFormatting>
  <conditionalFormatting sqref="BI19">
    <cfRule type="cellIs" dxfId="1922" priority="4278" operator="lessThan">
      <formula>$C$4</formula>
    </cfRule>
  </conditionalFormatting>
  <conditionalFormatting sqref="BI20">
    <cfRule type="cellIs" dxfId="1921" priority="4279" operator="lessThan">
      <formula>$C$4</formula>
    </cfRule>
  </conditionalFormatting>
  <conditionalFormatting sqref="BI20">
    <cfRule type="cellIs" dxfId="1920" priority="4280" operator="lessThan">
      <formula>$C$4</formula>
    </cfRule>
  </conditionalFormatting>
  <conditionalFormatting sqref="BI21">
    <cfRule type="cellIs" dxfId="1919" priority="4281" operator="lessThan">
      <formula>$C$4</formula>
    </cfRule>
  </conditionalFormatting>
  <conditionalFormatting sqref="BI21">
    <cfRule type="cellIs" dxfId="1918" priority="4282" operator="lessThan">
      <formula>$C$4</formula>
    </cfRule>
  </conditionalFormatting>
  <conditionalFormatting sqref="BI22">
    <cfRule type="cellIs" dxfId="1917" priority="4283" operator="lessThan">
      <formula>$C$4</formula>
    </cfRule>
  </conditionalFormatting>
  <conditionalFormatting sqref="BI22">
    <cfRule type="cellIs" dxfId="1916" priority="4284" operator="lessThan">
      <formula>$C$4</formula>
    </cfRule>
  </conditionalFormatting>
  <conditionalFormatting sqref="BI23">
    <cfRule type="cellIs" dxfId="1915" priority="4285" operator="lessThan">
      <formula>$C$4</formula>
    </cfRule>
  </conditionalFormatting>
  <conditionalFormatting sqref="BI23">
    <cfRule type="cellIs" dxfId="1914" priority="4286" operator="lessThan">
      <formula>$C$4</formula>
    </cfRule>
  </conditionalFormatting>
  <conditionalFormatting sqref="BI24">
    <cfRule type="cellIs" dxfId="1913" priority="4287" operator="lessThan">
      <formula>$C$4</formula>
    </cfRule>
  </conditionalFormatting>
  <conditionalFormatting sqref="BI24">
    <cfRule type="cellIs" dxfId="1912" priority="4288" operator="lessThan">
      <formula>$C$4</formula>
    </cfRule>
  </conditionalFormatting>
  <conditionalFormatting sqref="BI25">
    <cfRule type="cellIs" dxfId="1911" priority="4289" operator="lessThan">
      <formula>$C$4</formula>
    </cfRule>
  </conditionalFormatting>
  <conditionalFormatting sqref="BI25">
    <cfRule type="cellIs" dxfId="1910" priority="4290" operator="lessThan">
      <formula>$C$4</formula>
    </cfRule>
  </conditionalFormatting>
  <conditionalFormatting sqref="BI26">
    <cfRule type="cellIs" dxfId="1909" priority="4291" operator="lessThan">
      <formula>$C$4</formula>
    </cfRule>
  </conditionalFormatting>
  <conditionalFormatting sqref="BI26">
    <cfRule type="cellIs" dxfId="1908" priority="4292" operator="lessThan">
      <formula>$C$4</formula>
    </cfRule>
  </conditionalFormatting>
  <conditionalFormatting sqref="BI27">
    <cfRule type="cellIs" dxfId="1907" priority="4293" operator="lessThan">
      <formula>$C$4</formula>
    </cfRule>
  </conditionalFormatting>
  <conditionalFormatting sqref="BI27">
    <cfRule type="cellIs" dxfId="1906" priority="4294" operator="lessThan">
      <formula>$C$4</formula>
    </cfRule>
  </conditionalFormatting>
  <conditionalFormatting sqref="BI28">
    <cfRule type="cellIs" dxfId="1905" priority="4295" operator="lessThan">
      <formula>$C$4</formula>
    </cfRule>
  </conditionalFormatting>
  <conditionalFormatting sqref="BI28">
    <cfRule type="cellIs" dxfId="1904" priority="4296" operator="lessThan">
      <formula>$C$4</formula>
    </cfRule>
  </conditionalFormatting>
  <conditionalFormatting sqref="BI29">
    <cfRule type="cellIs" dxfId="1903" priority="4297" operator="lessThan">
      <formula>$C$4</formula>
    </cfRule>
  </conditionalFormatting>
  <conditionalFormatting sqref="BI29">
    <cfRule type="cellIs" dxfId="1902" priority="4298" operator="lessThan">
      <formula>$C$4</formula>
    </cfRule>
  </conditionalFormatting>
  <conditionalFormatting sqref="BI30">
    <cfRule type="cellIs" dxfId="1901" priority="4299" operator="lessThan">
      <formula>$C$4</formula>
    </cfRule>
  </conditionalFormatting>
  <conditionalFormatting sqref="BI30">
    <cfRule type="cellIs" dxfId="1900" priority="4300" operator="lessThan">
      <formula>$C$4</formula>
    </cfRule>
  </conditionalFormatting>
  <conditionalFormatting sqref="BI31">
    <cfRule type="cellIs" dxfId="1899" priority="4301" operator="lessThan">
      <formula>$C$4</formula>
    </cfRule>
  </conditionalFormatting>
  <conditionalFormatting sqref="BI31">
    <cfRule type="cellIs" dxfId="1898" priority="4302" operator="lessThan">
      <formula>$C$4</formula>
    </cfRule>
  </conditionalFormatting>
  <conditionalFormatting sqref="BI32">
    <cfRule type="cellIs" dxfId="1897" priority="4303" operator="lessThan">
      <formula>$C$4</formula>
    </cfRule>
  </conditionalFormatting>
  <conditionalFormatting sqref="BI32">
    <cfRule type="cellIs" dxfId="1896" priority="4304" operator="lessThan">
      <formula>$C$4</formula>
    </cfRule>
  </conditionalFormatting>
  <conditionalFormatting sqref="BI33">
    <cfRule type="cellIs" dxfId="1895" priority="4305" operator="lessThan">
      <formula>$C$4</formula>
    </cfRule>
  </conditionalFormatting>
  <conditionalFormatting sqref="BI33">
    <cfRule type="cellIs" dxfId="1894" priority="4306" operator="lessThan">
      <formula>$C$4</formula>
    </cfRule>
  </conditionalFormatting>
  <conditionalFormatting sqref="BI34">
    <cfRule type="cellIs" dxfId="1893" priority="4307" operator="lessThan">
      <formula>$C$4</formula>
    </cfRule>
  </conditionalFormatting>
  <conditionalFormatting sqref="BI34">
    <cfRule type="cellIs" dxfId="1892" priority="4308" operator="lessThan">
      <formula>$C$4</formula>
    </cfRule>
  </conditionalFormatting>
  <conditionalFormatting sqref="BI35">
    <cfRule type="cellIs" dxfId="1891" priority="4309" operator="lessThan">
      <formula>$C$4</formula>
    </cfRule>
  </conditionalFormatting>
  <conditionalFormatting sqref="BI35">
    <cfRule type="cellIs" dxfId="1890" priority="4310" operator="lessThan">
      <formula>$C$4</formula>
    </cfRule>
  </conditionalFormatting>
  <conditionalFormatting sqref="BI36">
    <cfRule type="cellIs" dxfId="1889" priority="4311" operator="lessThan">
      <formula>$C$4</formula>
    </cfRule>
  </conditionalFormatting>
  <conditionalFormatting sqref="BI36">
    <cfRule type="cellIs" dxfId="1888" priority="4312" operator="lessThan">
      <formula>$C$4</formula>
    </cfRule>
  </conditionalFormatting>
  <conditionalFormatting sqref="BI37">
    <cfRule type="cellIs" dxfId="1887" priority="4313" operator="lessThan">
      <formula>$C$4</formula>
    </cfRule>
  </conditionalFormatting>
  <conditionalFormatting sqref="BI37">
    <cfRule type="cellIs" dxfId="1886" priority="4314" operator="lessThan">
      <formula>$C$4</formula>
    </cfRule>
  </conditionalFormatting>
  <conditionalFormatting sqref="BI38">
    <cfRule type="cellIs" dxfId="1885" priority="4315" operator="lessThan">
      <formula>$C$4</formula>
    </cfRule>
  </conditionalFormatting>
  <conditionalFormatting sqref="BI38">
    <cfRule type="cellIs" dxfId="1884" priority="4316" operator="lessThan">
      <formula>$C$4</formula>
    </cfRule>
  </conditionalFormatting>
  <conditionalFormatting sqref="BI39">
    <cfRule type="cellIs" dxfId="1883" priority="4317" operator="lessThan">
      <formula>$C$4</formula>
    </cfRule>
  </conditionalFormatting>
  <conditionalFormatting sqref="BI39">
    <cfRule type="cellIs" dxfId="1882" priority="4318" operator="lessThan">
      <formula>$C$4</formula>
    </cfRule>
  </conditionalFormatting>
  <conditionalFormatting sqref="BI40">
    <cfRule type="cellIs" dxfId="1881" priority="4319" operator="lessThan">
      <formula>$C$4</formula>
    </cfRule>
  </conditionalFormatting>
  <conditionalFormatting sqref="BI40">
    <cfRule type="cellIs" dxfId="1880" priority="4320" operator="lessThan">
      <formula>$C$4</formula>
    </cfRule>
  </conditionalFormatting>
  <conditionalFormatting sqref="BI41">
    <cfRule type="cellIs" dxfId="1879" priority="4321" operator="lessThan">
      <formula>$C$4</formula>
    </cfRule>
  </conditionalFormatting>
  <conditionalFormatting sqref="BI41">
    <cfRule type="cellIs" dxfId="1878" priority="4322" operator="lessThan">
      <formula>$C$4</formula>
    </cfRule>
  </conditionalFormatting>
  <conditionalFormatting sqref="BI42">
    <cfRule type="cellIs" dxfId="1877" priority="4323" operator="lessThan">
      <formula>$C$4</formula>
    </cfRule>
  </conditionalFormatting>
  <conditionalFormatting sqref="BI42">
    <cfRule type="cellIs" dxfId="1876" priority="4324" operator="lessThan">
      <formula>$C$4</formula>
    </cfRule>
  </conditionalFormatting>
  <conditionalFormatting sqref="BI43">
    <cfRule type="cellIs" dxfId="1875" priority="4325" operator="lessThan">
      <formula>$C$4</formula>
    </cfRule>
  </conditionalFormatting>
  <conditionalFormatting sqref="BI43">
    <cfRule type="cellIs" dxfId="1874" priority="4326" operator="lessThan">
      <formula>$C$4</formula>
    </cfRule>
  </conditionalFormatting>
  <conditionalFormatting sqref="BI44">
    <cfRule type="cellIs" dxfId="1873" priority="4327" operator="lessThan">
      <formula>$C$4</formula>
    </cfRule>
  </conditionalFormatting>
  <conditionalFormatting sqref="BI44">
    <cfRule type="cellIs" dxfId="1872" priority="4328" operator="lessThan">
      <formula>$C$4</formula>
    </cfRule>
  </conditionalFormatting>
  <conditionalFormatting sqref="BI45">
    <cfRule type="cellIs" dxfId="1871" priority="4329" operator="lessThan">
      <formula>$C$4</formula>
    </cfRule>
  </conditionalFormatting>
  <conditionalFormatting sqref="BI45">
    <cfRule type="cellIs" dxfId="1870" priority="4330" operator="lessThan">
      <formula>$C$4</formula>
    </cfRule>
  </conditionalFormatting>
  <conditionalFormatting sqref="BI46">
    <cfRule type="cellIs" dxfId="1869" priority="4331" operator="lessThan">
      <formula>$C$4</formula>
    </cfRule>
  </conditionalFormatting>
  <conditionalFormatting sqref="BI46">
    <cfRule type="cellIs" dxfId="1868" priority="4332" operator="lessThan">
      <formula>$C$4</formula>
    </cfRule>
  </conditionalFormatting>
  <conditionalFormatting sqref="BI47">
    <cfRule type="cellIs" dxfId="1867" priority="4333" operator="lessThan">
      <formula>$C$4</formula>
    </cfRule>
  </conditionalFormatting>
  <conditionalFormatting sqref="BI47">
    <cfRule type="cellIs" dxfId="1866" priority="4334" operator="lessThan">
      <formula>$C$4</formula>
    </cfRule>
  </conditionalFormatting>
  <conditionalFormatting sqref="BI48">
    <cfRule type="cellIs" dxfId="1865" priority="4335" operator="lessThan">
      <formula>$C$4</formula>
    </cfRule>
  </conditionalFormatting>
  <conditionalFormatting sqref="BI48">
    <cfRule type="cellIs" dxfId="1864" priority="4336" operator="lessThan">
      <formula>$C$4</formula>
    </cfRule>
  </conditionalFormatting>
  <conditionalFormatting sqref="BI49">
    <cfRule type="cellIs" dxfId="1863" priority="4337" operator="lessThan">
      <formula>$C$4</formula>
    </cfRule>
  </conditionalFormatting>
  <conditionalFormatting sqref="BI49">
    <cfRule type="cellIs" dxfId="1862" priority="4338" operator="lessThan">
      <formula>$C$4</formula>
    </cfRule>
  </conditionalFormatting>
  <conditionalFormatting sqref="BI50">
    <cfRule type="cellIs" dxfId="1861" priority="4339" operator="lessThan">
      <formula>$C$4</formula>
    </cfRule>
  </conditionalFormatting>
  <conditionalFormatting sqref="BI50">
    <cfRule type="cellIs" dxfId="1860" priority="4340" operator="lessThan">
      <formula>$C$4</formula>
    </cfRule>
  </conditionalFormatting>
  <conditionalFormatting sqref="BI51">
    <cfRule type="cellIs" dxfId="1859" priority="4341" operator="lessThan">
      <formula>$C$4</formula>
    </cfRule>
  </conditionalFormatting>
  <conditionalFormatting sqref="BI51">
    <cfRule type="cellIs" dxfId="1858" priority="4342" operator="lessThan">
      <formula>$C$4</formula>
    </cfRule>
  </conditionalFormatting>
  <conditionalFormatting sqref="BI52">
    <cfRule type="cellIs" dxfId="1857" priority="4343" operator="lessThan">
      <formula>$C$4</formula>
    </cfRule>
  </conditionalFormatting>
  <conditionalFormatting sqref="BI52">
    <cfRule type="cellIs" dxfId="1856" priority="4344" operator="lessThan">
      <formula>$C$4</formula>
    </cfRule>
  </conditionalFormatting>
  <conditionalFormatting sqref="BI53">
    <cfRule type="cellIs" dxfId="1855" priority="4345" operator="lessThan">
      <formula>$C$4</formula>
    </cfRule>
  </conditionalFormatting>
  <conditionalFormatting sqref="BI53">
    <cfRule type="cellIs" dxfId="1854" priority="4346" operator="lessThan">
      <formula>$C$4</formula>
    </cfRule>
  </conditionalFormatting>
  <conditionalFormatting sqref="BI54">
    <cfRule type="cellIs" dxfId="1853" priority="4347" operator="lessThan">
      <formula>$C$4</formula>
    </cfRule>
  </conditionalFormatting>
  <conditionalFormatting sqref="BI54">
    <cfRule type="cellIs" dxfId="1852" priority="4348" operator="lessThan">
      <formula>$C$4</formula>
    </cfRule>
  </conditionalFormatting>
  <conditionalFormatting sqref="BI55">
    <cfRule type="cellIs" dxfId="1851" priority="4349" operator="lessThan">
      <formula>$C$4</formula>
    </cfRule>
  </conditionalFormatting>
  <conditionalFormatting sqref="BI55">
    <cfRule type="cellIs" dxfId="1850" priority="4350" operator="lessThan">
      <formula>$C$4</formula>
    </cfRule>
  </conditionalFormatting>
  <conditionalFormatting sqref="BI56">
    <cfRule type="cellIs" dxfId="1849" priority="4351" operator="lessThan">
      <formula>$C$4</formula>
    </cfRule>
  </conditionalFormatting>
  <conditionalFormatting sqref="BI56">
    <cfRule type="cellIs" dxfId="1848" priority="4352" operator="lessThan">
      <formula>$C$4</formula>
    </cfRule>
  </conditionalFormatting>
  <conditionalFormatting sqref="BI57">
    <cfRule type="cellIs" dxfId="1847" priority="4353" operator="lessThan">
      <formula>$C$4</formula>
    </cfRule>
  </conditionalFormatting>
  <conditionalFormatting sqref="BI57">
    <cfRule type="cellIs" dxfId="1846" priority="4354" operator="lessThan">
      <formula>$C$4</formula>
    </cfRule>
  </conditionalFormatting>
  <conditionalFormatting sqref="BI58">
    <cfRule type="cellIs" dxfId="1845" priority="4355" operator="lessThan">
      <formula>$C$4</formula>
    </cfRule>
  </conditionalFormatting>
  <conditionalFormatting sqref="BI58">
    <cfRule type="cellIs" dxfId="1844" priority="4356" operator="lessThan">
      <formula>$C$4</formula>
    </cfRule>
  </conditionalFormatting>
  <conditionalFormatting sqref="BI59">
    <cfRule type="cellIs" dxfId="1843" priority="4357" operator="lessThan">
      <formula>$C$4</formula>
    </cfRule>
  </conditionalFormatting>
  <conditionalFormatting sqref="BI59">
    <cfRule type="cellIs" dxfId="1842" priority="4358" operator="lessThan">
      <formula>$C$4</formula>
    </cfRule>
  </conditionalFormatting>
  <conditionalFormatting sqref="BI60">
    <cfRule type="cellIs" dxfId="1841" priority="4359" operator="lessThan">
      <formula>$C$4</formula>
    </cfRule>
  </conditionalFormatting>
  <conditionalFormatting sqref="BI60">
    <cfRule type="cellIs" dxfId="1840" priority="4360" operator="lessThan">
      <formula>$C$4</formula>
    </cfRule>
  </conditionalFormatting>
  <conditionalFormatting sqref="BJ11">
    <cfRule type="cellIs" dxfId="1839" priority="4361" operator="lessThan">
      <formula>$C$4</formula>
    </cfRule>
  </conditionalFormatting>
  <conditionalFormatting sqref="BJ11">
    <cfRule type="cellIs" dxfId="1838" priority="4362" operator="lessThan">
      <formula>$C$4</formula>
    </cfRule>
  </conditionalFormatting>
  <conditionalFormatting sqref="BJ12">
    <cfRule type="cellIs" dxfId="1837" priority="4363" operator="lessThan">
      <formula>$C$4</formula>
    </cfRule>
  </conditionalFormatting>
  <conditionalFormatting sqref="BJ12">
    <cfRule type="cellIs" dxfId="1836" priority="4364" operator="lessThan">
      <formula>$C$4</formula>
    </cfRule>
  </conditionalFormatting>
  <conditionalFormatting sqref="BJ13">
    <cfRule type="cellIs" dxfId="1835" priority="4365" operator="lessThan">
      <formula>$C$4</formula>
    </cfRule>
  </conditionalFormatting>
  <conditionalFormatting sqref="BJ13">
    <cfRule type="cellIs" dxfId="1834" priority="4366" operator="lessThan">
      <formula>$C$4</formula>
    </cfRule>
  </conditionalFormatting>
  <conditionalFormatting sqref="BJ14">
    <cfRule type="cellIs" dxfId="1833" priority="4367" operator="lessThan">
      <formula>$C$4</formula>
    </cfRule>
  </conditionalFormatting>
  <conditionalFormatting sqref="BJ14">
    <cfRule type="cellIs" dxfId="1832" priority="4368" operator="lessThan">
      <formula>$C$4</formula>
    </cfRule>
  </conditionalFormatting>
  <conditionalFormatting sqref="BJ15">
    <cfRule type="cellIs" dxfId="1831" priority="4369" operator="lessThan">
      <formula>$C$4</formula>
    </cfRule>
  </conditionalFormatting>
  <conditionalFormatting sqref="BJ15">
    <cfRule type="cellIs" dxfId="1830" priority="4370" operator="lessThan">
      <formula>$C$4</formula>
    </cfRule>
  </conditionalFormatting>
  <conditionalFormatting sqref="BJ16">
    <cfRule type="cellIs" dxfId="1829" priority="4371" operator="lessThan">
      <formula>$C$4</formula>
    </cfRule>
  </conditionalFormatting>
  <conditionalFormatting sqref="BJ16">
    <cfRule type="cellIs" dxfId="1828" priority="4372" operator="lessThan">
      <formula>$C$4</formula>
    </cfRule>
  </conditionalFormatting>
  <conditionalFormatting sqref="BJ17">
    <cfRule type="cellIs" dxfId="1827" priority="4373" operator="lessThan">
      <formula>$C$4</formula>
    </cfRule>
  </conditionalFormatting>
  <conditionalFormatting sqref="BJ17">
    <cfRule type="cellIs" dxfId="1826" priority="4374" operator="lessThan">
      <formula>$C$4</formula>
    </cfRule>
  </conditionalFormatting>
  <conditionalFormatting sqref="BJ18">
    <cfRule type="cellIs" dxfId="1825" priority="4375" operator="lessThan">
      <formula>$C$4</formula>
    </cfRule>
  </conditionalFormatting>
  <conditionalFormatting sqref="BJ18">
    <cfRule type="cellIs" dxfId="1824" priority="4376" operator="lessThan">
      <formula>$C$4</formula>
    </cfRule>
  </conditionalFormatting>
  <conditionalFormatting sqref="BJ19">
    <cfRule type="cellIs" dxfId="1823" priority="4377" operator="lessThan">
      <formula>$C$4</formula>
    </cfRule>
  </conditionalFormatting>
  <conditionalFormatting sqref="BJ19">
    <cfRule type="cellIs" dxfId="1822" priority="4378" operator="lessThan">
      <formula>$C$4</formula>
    </cfRule>
  </conditionalFormatting>
  <conditionalFormatting sqref="BJ20">
    <cfRule type="cellIs" dxfId="1821" priority="4379" operator="lessThan">
      <formula>$C$4</formula>
    </cfRule>
  </conditionalFormatting>
  <conditionalFormatting sqref="BJ20">
    <cfRule type="cellIs" dxfId="1820" priority="4380" operator="lessThan">
      <formula>$C$4</formula>
    </cfRule>
  </conditionalFormatting>
  <conditionalFormatting sqref="BJ21">
    <cfRule type="cellIs" dxfId="1819" priority="4381" operator="lessThan">
      <formula>$C$4</formula>
    </cfRule>
  </conditionalFormatting>
  <conditionalFormatting sqref="BJ21">
    <cfRule type="cellIs" dxfId="1818" priority="4382" operator="lessThan">
      <formula>$C$4</formula>
    </cfRule>
  </conditionalFormatting>
  <conditionalFormatting sqref="BJ22">
    <cfRule type="cellIs" dxfId="1817" priority="4383" operator="lessThan">
      <formula>$C$4</formula>
    </cfRule>
  </conditionalFormatting>
  <conditionalFormatting sqref="BJ22">
    <cfRule type="cellIs" dxfId="1816" priority="4384" operator="lessThan">
      <formula>$C$4</formula>
    </cfRule>
  </conditionalFormatting>
  <conditionalFormatting sqref="BJ23">
    <cfRule type="cellIs" dxfId="1815" priority="4385" operator="lessThan">
      <formula>$C$4</formula>
    </cfRule>
  </conditionalFormatting>
  <conditionalFormatting sqref="BJ23">
    <cfRule type="cellIs" dxfId="1814" priority="4386" operator="lessThan">
      <formula>$C$4</formula>
    </cfRule>
  </conditionalFormatting>
  <conditionalFormatting sqref="BJ24">
    <cfRule type="cellIs" dxfId="1813" priority="4387" operator="lessThan">
      <formula>$C$4</formula>
    </cfRule>
  </conditionalFormatting>
  <conditionalFormatting sqref="BJ24">
    <cfRule type="cellIs" dxfId="1812" priority="4388" operator="lessThan">
      <formula>$C$4</formula>
    </cfRule>
  </conditionalFormatting>
  <conditionalFormatting sqref="BJ25">
    <cfRule type="cellIs" dxfId="1811" priority="4389" operator="lessThan">
      <formula>$C$4</formula>
    </cfRule>
  </conditionalFormatting>
  <conditionalFormatting sqref="BJ25">
    <cfRule type="cellIs" dxfId="1810" priority="4390" operator="lessThan">
      <formula>$C$4</formula>
    </cfRule>
  </conditionalFormatting>
  <conditionalFormatting sqref="BJ26">
    <cfRule type="cellIs" dxfId="1809" priority="4391" operator="lessThan">
      <formula>$C$4</formula>
    </cfRule>
  </conditionalFormatting>
  <conditionalFormatting sqref="BJ26">
    <cfRule type="cellIs" dxfId="1808" priority="4392" operator="lessThan">
      <formula>$C$4</formula>
    </cfRule>
  </conditionalFormatting>
  <conditionalFormatting sqref="BJ27">
    <cfRule type="cellIs" dxfId="1807" priority="4393" operator="lessThan">
      <formula>$C$4</formula>
    </cfRule>
  </conditionalFormatting>
  <conditionalFormatting sqref="BJ27">
    <cfRule type="cellIs" dxfId="1806" priority="4394" operator="lessThan">
      <formula>$C$4</formula>
    </cfRule>
  </conditionalFormatting>
  <conditionalFormatting sqref="BJ28">
    <cfRule type="cellIs" dxfId="1805" priority="4395" operator="lessThan">
      <formula>$C$4</formula>
    </cfRule>
  </conditionalFormatting>
  <conditionalFormatting sqref="BJ28">
    <cfRule type="cellIs" dxfId="1804" priority="4396" operator="lessThan">
      <formula>$C$4</formula>
    </cfRule>
  </conditionalFormatting>
  <conditionalFormatting sqref="BJ29">
    <cfRule type="cellIs" dxfId="1803" priority="4397" operator="lessThan">
      <formula>$C$4</formula>
    </cfRule>
  </conditionalFormatting>
  <conditionalFormatting sqref="BJ29">
    <cfRule type="cellIs" dxfId="1802" priority="4398" operator="lessThan">
      <formula>$C$4</formula>
    </cfRule>
  </conditionalFormatting>
  <conditionalFormatting sqref="BJ30">
    <cfRule type="cellIs" dxfId="1801" priority="4399" operator="lessThan">
      <formula>$C$4</formula>
    </cfRule>
  </conditionalFormatting>
  <conditionalFormatting sqref="BJ30">
    <cfRule type="cellIs" dxfId="1800" priority="4400" operator="lessThan">
      <formula>$C$4</formula>
    </cfRule>
  </conditionalFormatting>
  <conditionalFormatting sqref="BJ31">
    <cfRule type="cellIs" dxfId="1799" priority="4401" operator="lessThan">
      <formula>$C$4</formula>
    </cfRule>
  </conditionalFormatting>
  <conditionalFormatting sqref="BJ31">
    <cfRule type="cellIs" dxfId="1798" priority="4402" operator="lessThan">
      <formula>$C$4</formula>
    </cfRule>
  </conditionalFormatting>
  <conditionalFormatting sqref="BJ32">
    <cfRule type="cellIs" dxfId="1797" priority="4403" operator="lessThan">
      <formula>$C$4</formula>
    </cfRule>
  </conditionalFormatting>
  <conditionalFormatting sqref="BJ32">
    <cfRule type="cellIs" dxfId="1796" priority="4404" operator="lessThan">
      <formula>$C$4</formula>
    </cfRule>
  </conditionalFormatting>
  <conditionalFormatting sqref="BJ33">
    <cfRule type="cellIs" dxfId="1795" priority="4405" operator="lessThan">
      <formula>$C$4</formula>
    </cfRule>
  </conditionalFormatting>
  <conditionalFormatting sqref="BJ33">
    <cfRule type="cellIs" dxfId="1794" priority="4406" operator="lessThan">
      <formula>$C$4</formula>
    </cfRule>
  </conditionalFormatting>
  <conditionalFormatting sqref="BJ34">
    <cfRule type="cellIs" dxfId="1793" priority="4407" operator="lessThan">
      <formula>$C$4</formula>
    </cfRule>
  </conditionalFormatting>
  <conditionalFormatting sqref="BJ34">
    <cfRule type="cellIs" dxfId="1792" priority="4408" operator="lessThan">
      <formula>$C$4</formula>
    </cfRule>
  </conditionalFormatting>
  <conditionalFormatting sqref="BJ35">
    <cfRule type="cellIs" dxfId="1791" priority="4409" operator="lessThan">
      <formula>$C$4</formula>
    </cfRule>
  </conditionalFormatting>
  <conditionalFormatting sqref="BJ35">
    <cfRule type="cellIs" dxfId="1790" priority="4410" operator="lessThan">
      <formula>$C$4</formula>
    </cfRule>
  </conditionalFormatting>
  <conditionalFormatting sqref="BJ36">
    <cfRule type="cellIs" dxfId="1789" priority="4411" operator="lessThan">
      <formula>$C$4</formula>
    </cfRule>
  </conditionalFormatting>
  <conditionalFormatting sqref="BJ36">
    <cfRule type="cellIs" dxfId="1788" priority="4412" operator="lessThan">
      <formula>$C$4</formula>
    </cfRule>
  </conditionalFormatting>
  <conditionalFormatting sqref="BJ37">
    <cfRule type="cellIs" dxfId="1787" priority="4413" operator="lessThan">
      <formula>$C$4</formula>
    </cfRule>
  </conditionalFormatting>
  <conditionalFormatting sqref="BJ37">
    <cfRule type="cellIs" dxfId="1786" priority="4414" operator="lessThan">
      <formula>$C$4</formula>
    </cfRule>
  </conditionalFormatting>
  <conditionalFormatting sqref="BJ38">
    <cfRule type="cellIs" dxfId="1785" priority="4415" operator="lessThan">
      <formula>$C$4</formula>
    </cfRule>
  </conditionalFormatting>
  <conditionalFormatting sqref="BJ38">
    <cfRule type="cellIs" dxfId="1784" priority="4416" operator="lessThan">
      <formula>$C$4</formula>
    </cfRule>
  </conditionalFormatting>
  <conditionalFormatting sqref="BJ39">
    <cfRule type="cellIs" dxfId="1783" priority="4417" operator="lessThan">
      <formula>$C$4</formula>
    </cfRule>
  </conditionalFormatting>
  <conditionalFormatting sqref="BJ39">
    <cfRule type="cellIs" dxfId="1782" priority="4418" operator="lessThan">
      <formula>$C$4</formula>
    </cfRule>
  </conditionalFormatting>
  <conditionalFormatting sqref="BJ40">
    <cfRule type="cellIs" dxfId="1781" priority="4419" operator="lessThan">
      <formula>$C$4</formula>
    </cfRule>
  </conditionalFormatting>
  <conditionalFormatting sqref="BJ40">
    <cfRule type="cellIs" dxfId="1780" priority="4420" operator="lessThan">
      <formula>$C$4</formula>
    </cfRule>
  </conditionalFormatting>
  <conditionalFormatting sqref="BJ41">
    <cfRule type="cellIs" dxfId="1779" priority="4421" operator="lessThan">
      <formula>$C$4</formula>
    </cfRule>
  </conditionalFormatting>
  <conditionalFormatting sqref="BJ41">
    <cfRule type="cellIs" dxfId="1778" priority="4422" operator="lessThan">
      <formula>$C$4</formula>
    </cfRule>
  </conditionalFormatting>
  <conditionalFormatting sqref="BJ42">
    <cfRule type="cellIs" dxfId="1777" priority="4423" operator="lessThan">
      <formula>$C$4</formula>
    </cfRule>
  </conditionalFormatting>
  <conditionalFormatting sqref="BJ42">
    <cfRule type="cellIs" dxfId="1776" priority="4424" operator="lessThan">
      <formula>$C$4</formula>
    </cfRule>
  </conditionalFormatting>
  <conditionalFormatting sqref="BJ43">
    <cfRule type="cellIs" dxfId="1775" priority="4425" operator="lessThan">
      <formula>$C$4</formula>
    </cfRule>
  </conditionalFormatting>
  <conditionalFormatting sqref="BJ43">
    <cfRule type="cellIs" dxfId="1774" priority="4426" operator="lessThan">
      <formula>$C$4</formula>
    </cfRule>
  </conditionalFormatting>
  <conditionalFormatting sqref="BJ44">
    <cfRule type="cellIs" dxfId="1773" priority="4427" operator="lessThan">
      <formula>$C$4</formula>
    </cfRule>
  </conditionalFormatting>
  <conditionalFormatting sqref="BJ44">
    <cfRule type="cellIs" dxfId="1772" priority="4428" operator="lessThan">
      <formula>$C$4</formula>
    </cfRule>
  </conditionalFormatting>
  <conditionalFormatting sqref="BJ45">
    <cfRule type="cellIs" dxfId="1771" priority="4429" operator="lessThan">
      <formula>$C$4</formula>
    </cfRule>
  </conditionalFormatting>
  <conditionalFormatting sqref="BJ45">
    <cfRule type="cellIs" dxfId="1770" priority="4430" operator="lessThan">
      <formula>$C$4</formula>
    </cfRule>
  </conditionalFormatting>
  <conditionalFormatting sqref="BJ46">
    <cfRule type="cellIs" dxfId="1769" priority="4431" operator="lessThan">
      <formula>$C$4</formula>
    </cfRule>
  </conditionalFormatting>
  <conditionalFormatting sqref="BJ46">
    <cfRule type="cellIs" dxfId="1768" priority="4432" operator="lessThan">
      <formula>$C$4</formula>
    </cfRule>
  </conditionalFormatting>
  <conditionalFormatting sqref="BJ47">
    <cfRule type="cellIs" dxfId="1767" priority="4433" operator="lessThan">
      <formula>$C$4</formula>
    </cfRule>
  </conditionalFormatting>
  <conditionalFormatting sqref="BJ47">
    <cfRule type="cellIs" dxfId="1766" priority="4434" operator="lessThan">
      <formula>$C$4</formula>
    </cfRule>
  </conditionalFormatting>
  <conditionalFormatting sqref="BJ48">
    <cfRule type="cellIs" dxfId="1765" priority="4435" operator="lessThan">
      <formula>$C$4</formula>
    </cfRule>
  </conditionalFormatting>
  <conditionalFormatting sqref="BJ48">
    <cfRule type="cellIs" dxfId="1764" priority="4436" operator="lessThan">
      <formula>$C$4</formula>
    </cfRule>
  </conditionalFormatting>
  <conditionalFormatting sqref="BJ49">
    <cfRule type="cellIs" dxfId="1763" priority="4437" operator="lessThan">
      <formula>$C$4</formula>
    </cfRule>
  </conditionalFormatting>
  <conditionalFormatting sqref="BJ49">
    <cfRule type="cellIs" dxfId="1762" priority="4438" operator="lessThan">
      <formula>$C$4</formula>
    </cfRule>
  </conditionalFormatting>
  <conditionalFormatting sqref="BJ50">
    <cfRule type="cellIs" dxfId="1761" priority="4439" operator="lessThan">
      <formula>$C$4</formula>
    </cfRule>
  </conditionalFormatting>
  <conditionalFormatting sqref="BJ50">
    <cfRule type="cellIs" dxfId="1760" priority="4440" operator="lessThan">
      <formula>$C$4</formula>
    </cfRule>
  </conditionalFormatting>
  <conditionalFormatting sqref="BJ51">
    <cfRule type="cellIs" dxfId="1759" priority="4441" operator="lessThan">
      <formula>$C$4</formula>
    </cfRule>
  </conditionalFormatting>
  <conditionalFormatting sqref="BJ51">
    <cfRule type="cellIs" dxfId="1758" priority="4442" operator="lessThan">
      <formula>$C$4</formula>
    </cfRule>
  </conditionalFormatting>
  <conditionalFormatting sqref="BJ52">
    <cfRule type="cellIs" dxfId="1757" priority="4443" operator="lessThan">
      <formula>$C$4</formula>
    </cfRule>
  </conditionalFormatting>
  <conditionalFormatting sqref="BJ52">
    <cfRule type="cellIs" dxfId="1756" priority="4444" operator="lessThan">
      <formula>$C$4</formula>
    </cfRule>
  </conditionalFormatting>
  <conditionalFormatting sqref="BJ53">
    <cfRule type="cellIs" dxfId="1755" priority="4445" operator="lessThan">
      <formula>$C$4</formula>
    </cfRule>
  </conditionalFormatting>
  <conditionalFormatting sqref="BJ53">
    <cfRule type="cellIs" dxfId="1754" priority="4446" operator="lessThan">
      <formula>$C$4</formula>
    </cfRule>
  </conditionalFormatting>
  <conditionalFormatting sqref="BJ54">
    <cfRule type="cellIs" dxfId="1753" priority="4447" operator="lessThan">
      <formula>$C$4</formula>
    </cfRule>
  </conditionalFormatting>
  <conditionalFormatting sqref="BJ54">
    <cfRule type="cellIs" dxfId="1752" priority="4448" operator="lessThan">
      <formula>$C$4</formula>
    </cfRule>
  </conditionalFormatting>
  <conditionalFormatting sqref="BJ55">
    <cfRule type="cellIs" dxfId="1751" priority="4449" operator="lessThan">
      <formula>$C$4</formula>
    </cfRule>
  </conditionalFormatting>
  <conditionalFormatting sqref="BJ55">
    <cfRule type="cellIs" dxfId="1750" priority="4450" operator="lessThan">
      <formula>$C$4</formula>
    </cfRule>
  </conditionalFormatting>
  <conditionalFormatting sqref="BJ56">
    <cfRule type="cellIs" dxfId="1749" priority="4451" operator="lessThan">
      <formula>$C$4</formula>
    </cfRule>
  </conditionalFormatting>
  <conditionalFormatting sqref="BJ56">
    <cfRule type="cellIs" dxfId="1748" priority="4452" operator="lessThan">
      <formula>$C$4</formula>
    </cfRule>
  </conditionalFormatting>
  <conditionalFormatting sqref="BJ57">
    <cfRule type="cellIs" dxfId="1747" priority="4453" operator="lessThan">
      <formula>$C$4</formula>
    </cfRule>
  </conditionalFormatting>
  <conditionalFormatting sqref="BJ57">
    <cfRule type="cellIs" dxfId="1746" priority="4454" operator="lessThan">
      <formula>$C$4</formula>
    </cfRule>
  </conditionalFormatting>
  <conditionalFormatting sqref="BJ58">
    <cfRule type="cellIs" dxfId="1745" priority="4455" operator="lessThan">
      <formula>$C$4</formula>
    </cfRule>
  </conditionalFormatting>
  <conditionalFormatting sqref="BJ58">
    <cfRule type="cellIs" dxfId="1744" priority="4456" operator="lessThan">
      <formula>$C$4</formula>
    </cfRule>
  </conditionalFormatting>
  <conditionalFormatting sqref="BJ59">
    <cfRule type="cellIs" dxfId="1743" priority="4457" operator="lessThan">
      <formula>$C$4</formula>
    </cfRule>
  </conditionalFormatting>
  <conditionalFormatting sqref="BJ59">
    <cfRule type="cellIs" dxfId="1742" priority="4458" operator="lessThan">
      <formula>$C$4</formula>
    </cfRule>
  </conditionalFormatting>
  <conditionalFormatting sqref="BJ60">
    <cfRule type="cellIs" dxfId="1741" priority="4459" operator="lessThan">
      <formula>$C$4</formula>
    </cfRule>
  </conditionalFormatting>
  <conditionalFormatting sqref="BJ60">
    <cfRule type="cellIs" dxfId="1740" priority="4460" operator="lessThan">
      <formula>$C$4</formula>
    </cfRule>
  </conditionalFormatting>
  <conditionalFormatting sqref="BK11">
    <cfRule type="cellIs" dxfId="1739" priority="4461" operator="lessThan">
      <formula>$C$4</formula>
    </cfRule>
  </conditionalFormatting>
  <conditionalFormatting sqref="BK11">
    <cfRule type="cellIs" dxfId="1738" priority="4462" operator="lessThan">
      <formula>$C$4</formula>
    </cfRule>
  </conditionalFormatting>
  <conditionalFormatting sqref="BK12">
    <cfRule type="cellIs" dxfId="1737" priority="4463" operator="lessThan">
      <formula>$C$4</formula>
    </cfRule>
  </conditionalFormatting>
  <conditionalFormatting sqref="BK12">
    <cfRule type="cellIs" dxfId="1736" priority="4464" operator="lessThan">
      <formula>$C$4</formula>
    </cfRule>
  </conditionalFormatting>
  <conditionalFormatting sqref="BK13">
    <cfRule type="cellIs" dxfId="1735" priority="4465" operator="lessThan">
      <formula>$C$4</formula>
    </cfRule>
  </conditionalFormatting>
  <conditionalFormatting sqref="BK13">
    <cfRule type="cellIs" dxfId="1734" priority="4466" operator="lessThan">
      <formula>$C$4</formula>
    </cfRule>
  </conditionalFormatting>
  <conditionalFormatting sqref="BK14">
    <cfRule type="cellIs" dxfId="1733" priority="4467" operator="lessThan">
      <formula>$C$4</formula>
    </cfRule>
  </conditionalFormatting>
  <conditionalFormatting sqref="BK14">
    <cfRule type="cellIs" dxfId="1732" priority="4468" operator="lessThan">
      <formula>$C$4</formula>
    </cfRule>
  </conditionalFormatting>
  <conditionalFormatting sqref="BK15">
    <cfRule type="cellIs" dxfId="1731" priority="4469" operator="lessThan">
      <formula>$C$4</formula>
    </cfRule>
  </conditionalFormatting>
  <conditionalFormatting sqref="BK15">
    <cfRule type="cellIs" dxfId="1730" priority="4470" operator="lessThan">
      <formula>$C$4</formula>
    </cfRule>
  </conditionalFormatting>
  <conditionalFormatting sqref="BK16">
    <cfRule type="cellIs" dxfId="1729" priority="4471" operator="lessThan">
      <formula>$C$4</formula>
    </cfRule>
  </conditionalFormatting>
  <conditionalFormatting sqref="BK16">
    <cfRule type="cellIs" dxfId="1728" priority="4472" operator="lessThan">
      <formula>$C$4</formula>
    </cfRule>
  </conditionalFormatting>
  <conditionalFormatting sqref="BK17">
    <cfRule type="cellIs" dxfId="1727" priority="4473" operator="lessThan">
      <formula>$C$4</formula>
    </cfRule>
  </conditionalFormatting>
  <conditionalFormatting sqref="BK17">
    <cfRule type="cellIs" dxfId="1726" priority="4474" operator="lessThan">
      <formula>$C$4</formula>
    </cfRule>
  </conditionalFormatting>
  <conditionalFormatting sqref="BK18">
    <cfRule type="cellIs" dxfId="1725" priority="4475" operator="lessThan">
      <formula>$C$4</formula>
    </cfRule>
  </conditionalFormatting>
  <conditionalFormatting sqref="BK18">
    <cfRule type="cellIs" dxfId="1724" priority="4476" operator="lessThan">
      <formula>$C$4</formula>
    </cfRule>
  </conditionalFormatting>
  <conditionalFormatting sqref="BK19">
    <cfRule type="cellIs" dxfId="1723" priority="4477" operator="lessThan">
      <formula>$C$4</formula>
    </cfRule>
  </conditionalFormatting>
  <conditionalFormatting sqref="BK19">
    <cfRule type="cellIs" dxfId="1722" priority="4478" operator="lessThan">
      <formula>$C$4</formula>
    </cfRule>
  </conditionalFormatting>
  <conditionalFormatting sqref="BK20">
    <cfRule type="cellIs" dxfId="1721" priority="4479" operator="lessThan">
      <formula>$C$4</formula>
    </cfRule>
  </conditionalFormatting>
  <conditionalFormatting sqref="BK20">
    <cfRule type="cellIs" dxfId="1720" priority="4480" operator="lessThan">
      <formula>$C$4</formula>
    </cfRule>
  </conditionalFormatting>
  <conditionalFormatting sqref="BK21">
    <cfRule type="cellIs" dxfId="1719" priority="4481" operator="lessThan">
      <formula>$C$4</formula>
    </cfRule>
  </conditionalFormatting>
  <conditionalFormatting sqref="BK21">
    <cfRule type="cellIs" dxfId="1718" priority="4482" operator="lessThan">
      <formula>$C$4</formula>
    </cfRule>
  </conditionalFormatting>
  <conditionalFormatting sqref="BK22">
    <cfRule type="cellIs" dxfId="1717" priority="4483" operator="lessThan">
      <formula>$C$4</formula>
    </cfRule>
  </conditionalFormatting>
  <conditionalFormatting sqref="BK22">
    <cfRule type="cellIs" dxfId="1716" priority="4484" operator="lessThan">
      <formula>$C$4</formula>
    </cfRule>
  </conditionalFormatting>
  <conditionalFormatting sqref="BK23">
    <cfRule type="cellIs" dxfId="1715" priority="4485" operator="lessThan">
      <formula>$C$4</formula>
    </cfRule>
  </conditionalFormatting>
  <conditionalFormatting sqref="BK23">
    <cfRule type="cellIs" dxfId="1714" priority="4486" operator="lessThan">
      <formula>$C$4</formula>
    </cfRule>
  </conditionalFormatting>
  <conditionalFormatting sqref="BK24">
    <cfRule type="cellIs" dxfId="1713" priority="4487" operator="lessThan">
      <formula>$C$4</formula>
    </cfRule>
  </conditionalFormatting>
  <conditionalFormatting sqref="BK24">
    <cfRule type="cellIs" dxfId="1712" priority="4488" operator="lessThan">
      <formula>$C$4</formula>
    </cfRule>
  </conditionalFormatting>
  <conditionalFormatting sqref="BK25">
    <cfRule type="cellIs" dxfId="1711" priority="4489" operator="lessThan">
      <formula>$C$4</formula>
    </cfRule>
  </conditionalFormatting>
  <conditionalFormatting sqref="BK25">
    <cfRule type="cellIs" dxfId="1710" priority="4490" operator="lessThan">
      <formula>$C$4</formula>
    </cfRule>
  </conditionalFormatting>
  <conditionalFormatting sqref="BK26">
    <cfRule type="cellIs" dxfId="1709" priority="4491" operator="lessThan">
      <formula>$C$4</formula>
    </cfRule>
  </conditionalFormatting>
  <conditionalFormatting sqref="BK26">
    <cfRule type="cellIs" dxfId="1708" priority="4492" operator="lessThan">
      <formula>$C$4</formula>
    </cfRule>
  </conditionalFormatting>
  <conditionalFormatting sqref="BK27">
    <cfRule type="cellIs" dxfId="1707" priority="4493" operator="lessThan">
      <formula>$C$4</formula>
    </cfRule>
  </conditionalFormatting>
  <conditionalFormatting sqref="BK27">
    <cfRule type="cellIs" dxfId="1706" priority="4494" operator="lessThan">
      <formula>$C$4</formula>
    </cfRule>
  </conditionalFormatting>
  <conditionalFormatting sqref="BK28">
    <cfRule type="cellIs" dxfId="1705" priority="4495" operator="lessThan">
      <formula>$C$4</formula>
    </cfRule>
  </conditionalFormatting>
  <conditionalFormatting sqref="BK28">
    <cfRule type="cellIs" dxfId="1704" priority="4496" operator="lessThan">
      <formula>$C$4</formula>
    </cfRule>
  </conditionalFormatting>
  <conditionalFormatting sqref="BK29">
    <cfRule type="cellIs" dxfId="1703" priority="4497" operator="lessThan">
      <formula>$C$4</formula>
    </cfRule>
  </conditionalFormatting>
  <conditionalFormatting sqref="BK29">
    <cfRule type="cellIs" dxfId="1702" priority="4498" operator="lessThan">
      <formula>$C$4</formula>
    </cfRule>
  </conditionalFormatting>
  <conditionalFormatting sqref="BK30">
    <cfRule type="cellIs" dxfId="1701" priority="4499" operator="lessThan">
      <formula>$C$4</formula>
    </cfRule>
  </conditionalFormatting>
  <conditionalFormatting sqref="BK30">
    <cfRule type="cellIs" dxfId="1700" priority="4500" operator="lessThan">
      <formula>$C$4</formula>
    </cfRule>
  </conditionalFormatting>
  <conditionalFormatting sqref="BK31">
    <cfRule type="cellIs" dxfId="1699" priority="4501" operator="lessThan">
      <formula>$C$4</formula>
    </cfRule>
  </conditionalFormatting>
  <conditionalFormatting sqref="BK31">
    <cfRule type="cellIs" dxfId="1698" priority="4502" operator="lessThan">
      <formula>$C$4</formula>
    </cfRule>
  </conditionalFormatting>
  <conditionalFormatting sqref="BK32">
    <cfRule type="cellIs" dxfId="1697" priority="4503" operator="lessThan">
      <formula>$C$4</formula>
    </cfRule>
  </conditionalFormatting>
  <conditionalFormatting sqref="BK32">
    <cfRule type="cellIs" dxfId="1696" priority="4504" operator="lessThan">
      <formula>$C$4</formula>
    </cfRule>
  </conditionalFormatting>
  <conditionalFormatting sqref="BK33">
    <cfRule type="cellIs" dxfId="1695" priority="4505" operator="lessThan">
      <formula>$C$4</formula>
    </cfRule>
  </conditionalFormatting>
  <conditionalFormatting sqref="BK33">
    <cfRule type="cellIs" dxfId="1694" priority="4506" operator="lessThan">
      <formula>$C$4</formula>
    </cfRule>
  </conditionalFormatting>
  <conditionalFormatting sqref="BK34">
    <cfRule type="cellIs" dxfId="1693" priority="4507" operator="lessThan">
      <formula>$C$4</formula>
    </cfRule>
  </conditionalFormatting>
  <conditionalFormatting sqref="BK34">
    <cfRule type="cellIs" dxfId="1692" priority="4508" operator="lessThan">
      <formula>$C$4</formula>
    </cfRule>
  </conditionalFormatting>
  <conditionalFormatting sqref="BK35">
    <cfRule type="cellIs" dxfId="1691" priority="4509" operator="lessThan">
      <formula>$C$4</formula>
    </cfRule>
  </conditionalFormatting>
  <conditionalFormatting sqref="BK35">
    <cfRule type="cellIs" dxfId="1690" priority="4510" operator="lessThan">
      <formula>$C$4</formula>
    </cfRule>
  </conditionalFormatting>
  <conditionalFormatting sqref="BK36">
    <cfRule type="cellIs" dxfId="1689" priority="4511" operator="lessThan">
      <formula>$C$4</formula>
    </cfRule>
  </conditionalFormatting>
  <conditionalFormatting sqref="BK36">
    <cfRule type="cellIs" dxfId="1688" priority="4512" operator="lessThan">
      <formula>$C$4</formula>
    </cfRule>
  </conditionalFormatting>
  <conditionalFormatting sqref="BK37">
    <cfRule type="cellIs" dxfId="1687" priority="4513" operator="lessThan">
      <formula>$C$4</formula>
    </cfRule>
  </conditionalFormatting>
  <conditionalFormatting sqref="BK37">
    <cfRule type="cellIs" dxfId="1686" priority="4514" operator="lessThan">
      <formula>$C$4</formula>
    </cfRule>
  </conditionalFormatting>
  <conditionalFormatting sqref="BK38">
    <cfRule type="cellIs" dxfId="1685" priority="4515" operator="lessThan">
      <formula>$C$4</formula>
    </cfRule>
  </conditionalFormatting>
  <conditionalFormatting sqref="BK38">
    <cfRule type="cellIs" dxfId="1684" priority="4516" operator="lessThan">
      <formula>$C$4</formula>
    </cfRule>
  </conditionalFormatting>
  <conditionalFormatting sqref="BK39">
    <cfRule type="cellIs" dxfId="1683" priority="4517" operator="lessThan">
      <formula>$C$4</formula>
    </cfRule>
  </conditionalFormatting>
  <conditionalFormatting sqref="BK39">
    <cfRule type="cellIs" dxfId="1682" priority="4518" operator="lessThan">
      <formula>$C$4</formula>
    </cfRule>
  </conditionalFormatting>
  <conditionalFormatting sqref="BK40">
    <cfRule type="cellIs" dxfId="1681" priority="4519" operator="lessThan">
      <formula>$C$4</formula>
    </cfRule>
  </conditionalFormatting>
  <conditionalFormatting sqref="BK40">
    <cfRule type="cellIs" dxfId="1680" priority="4520" operator="lessThan">
      <formula>$C$4</formula>
    </cfRule>
  </conditionalFormatting>
  <conditionalFormatting sqref="BK41">
    <cfRule type="cellIs" dxfId="1679" priority="4521" operator="lessThan">
      <formula>$C$4</formula>
    </cfRule>
  </conditionalFormatting>
  <conditionalFormatting sqref="BK41">
    <cfRule type="cellIs" dxfId="1678" priority="4522" operator="lessThan">
      <formula>$C$4</formula>
    </cfRule>
  </conditionalFormatting>
  <conditionalFormatting sqref="BK42">
    <cfRule type="cellIs" dxfId="1677" priority="4523" operator="lessThan">
      <formula>$C$4</formula>
    </cfRule>
  </conditionalFormatting>
  <conditionalFormatting sqref="BK42">
    <cfRule type="cellIs" dxfId="1676" priority="4524" operator="lessThan">
      <formula>$C$4</formula>
    </cfRule>
  </conditionalFormatting>
  <conditionalFormatting sqref="BK43">
    <cfRule type="cellIs" dxfId="1675" priority="4525" operator="lessThan">
      <formula>$C$4</formula>
    </cfRule>
  </conditionalFormatting>
  <conditionalFormatting sqref="BK43">
    <cfRule type="cellIs" dxfId="1674" priority="4526" operator="lessThan">
      <formula>$C$4</formula>
    </cfRule>
  </conditionalFormatting>
  <conditionalFormatting sqref="BK44">
    <cfRule type="cellIs" dxfId="1673" priority="4527" operator="lessThan">
      <formula>$C$4</formula>
    </cfRule>
  </conditionalFormatting>
  <conditionalFormatting sqref="BK44">
    <cfRule type="cellIs" dxfId="1672" priority="4528" operator="lessThan">
      <formula>$C$4</formula>
    </cfRule>
  </conditionalFormatting>
  <conditionalFormatting sqref="BK45">
    <cfRule type="cellIs" dxfId="1671" priority="4529" operator="lessThan">
      <formula>$C$4</formula>
    </cfRule>
  </conditionalFormatting>
  <conditionalFormatting sqref="BK45">
    <cfRule type="cellIs" dxfId="1670" priority="4530" operator="lessThan">
      <formula>$C$4</formula>
    </cfRule>
  </conditionalFormatting>
  <conditionalFormatting sqref="BK46">
    <cfRule type="cellIs" dxfId="1669" priority="4531" operator="lessThan">
      <formula>$C$4</formula>
    </cfRule>
  </conditionalFormatting>
  <conditionalFormatting sqref="BK46">
    <cfRule type="cellIs" dxfId="1668" priority="4532" operator="lessThan">
      <formula>$C$4</formula>
    </cfRule>
  </conditionalFormatting>
  <conditionalFormatting sqref="BK47">
    <cfRule type="cellIs" dxfId="1667" priority="4533" operator="lessThan">
      <formula>$C$4</formula>
    </cfRule>
  </conditionalFormatting>
  <conditionalFormatting sqref="BK47">
    <cfRule type="cellIs" dxfId="1666" priority="4534" operator="lessThan">
      <formula>$C$4</formula>
    </cfRule>
  </conditionalFormatting>
  <conditionalFormatting sqref="BK48">
    <cfRule type="cellIs" dxfId="1665" priority="4535" operator="lessThan">
      <formula>$C$4</formula>
    </cfRule>
  </conditionalFormatting>
  <conditionalFormatting sqref="BK48">
    <cfRule type="cellIs" dxfId="1664" priority="4536" operator="lessThan">
      <formula>$C$4</formula>
    </cfRule>
  </conditionalFormatting>
  <conditionalFormatting sqref="BK49">
    <cfRule type="cellIs" dxfId="1663" priority="4537" operator="lessThan">
      <formula>$C$4</formula>
    </cfRule>
  </conditionalFormatting>
  <conditionalFormatting sqref="BK49">
    <cfRule type="cellIs" dxfId="1662" priority="4538" operator="lessThan">
      <formula>$C$4</formula>
    </cfRule>
  </conditionalFormatting>
  <conditionalFormatting sqref="BK50">
    <cfRule type="cellIs" dxfId="1661" priority="4539" operator="lessThan">
      <formula>$C$4</formula>
    </cfRule>
  </conditionalFormatting>
  <conditionalFormatting sqref="BK50">
    <cfRule type="cellIs" dxfId="1660" priority="4540" operator="lessThan">
      <formula>$C$4</formula>
    </cfRule>
  </conditionalFormatting>
  <conditionalFormatting sqref="BK51">
    <cfRule type="cellIs" dxfId="1659" priority="4541" operator="lessThan">
      <formula>$C$4</formula>
    </cfRule>
  </conditionalFormatting>
  <conditionalFormatting sqref="BK51">
    <cfRule type="cellIs" dxfId="1658" priority="4542" operator="lessThan">
      <formula>$C$4</formula>
    </cfRule>
  </conditionalFormatting>
  <conditionalFormatting sqref="BK52">
    <cfRule type="cellIs" dxfId="1657" priority="4543" operator="lessThan">
      <formula>$C$4</formula>
    </cfRule>
  </conditionalFormatting>
  <conditionalFormatting sqref="BK52">
    <cfRule type="cellIs" dxfId="1656" priority="4544" operator="lessThan">
      <formula>$C$4</formula>
    </cfRule>
  </conditionalFormatting>
  <conditionalFormatting sqref="BK53">
    <cfRule type="cellIs" dxfId="1655" priority="4545" operator="lessThan">
      <formula>$C$4</formula>
    </cfRule>
  </conditionalFormatting>
  <conditionalFormatting sqref="BK53">
    <cfRule type="cellIs" dxfId="1654" priority="4546" operator="lessThan">
      <formula>$C$4</formula>
    </cfRule>
  </conditionalFormatting>
  <conditionalFormatting sqref="BK54">
    <cfRule type="cellIs" dxfId="1653" priority="4547" operator="lessThan">
      <formula>$C$4</formula>
    </cfRule>
  </conditionalFormatting>
  <conditionalFormatting sqref="BK54">
    <cfRule type="cellIs" dxfId="1652" priority="4548" operator="lessThan">
      <formula>$C$4</formula>
    </cfRule>
  </conditionalFormatting>
  <conditionalFormatting sqref="BK55">
    <cfRule type="cellIs" dxfId="1651" priority="4549" operator="lessThan">
      <formula>$C$4</formula>
    </cfRule>
  </conditionalFormatting>
  <conditionalFormatting sqref="BK55">
    <cfRule type="cellIs" dxfId="1650" priority="4550" operator="lessThan">
      <formula>$C$4</formula>
    </cfRule>
  </conditionalFormatting>
  <conditionalFormatting sqref="BK56">
    <cfRule type="cellIs" dxfId="1649" priority="4551" operator="lessThan">
      <formula>$C$4</formula>
    </cfRule>
  </conditionalFormatting>
  <conditionalFormatting sqref="BK56">
    <cfRule type="cellIs" dxfId="1648" priority="4552" operator="lessThan">
      <formula>$C$4</formula>
    </cfRule>
  </conditionalFormatting>
  <conditionalFormatting sqref="BK57">
    <cfRule type="cellIs" dxfId="1647" priority="4553" operator="lessThan">
      <formula>$C$4</formula>
    </cfRule>
  </conditionalFormatting>
  <conditionalFormatting sqref="BK57">
    <cfRule type="cellIs" dxfId="1646" priority="4554" operator="lessThan">
      <formula>$C$4</formula>
    </cfRule>
  </conditionalFormatting>
  <conditionalFormatting sqref="BK58">
    <cfRule type="cellIs" dxfId="1645" priority="4555" operator="lessThan">
      <formula>$C$4</formula>
    </cfRule>
  </conditionalFormatting>
  <conditionalFormatting sqref="BK58">
    <cfRule type="cellIs" dxfId="1644" priority="4556" operator="lessThan">
      <formula>$C$4</formula>
    </cfRule>
  </conditionalFormatting>
  <conditionalFormatting sqref="BK59">
    <cfRule type="cellIs" dxfId="1643" priority="4557" operator="lessThan">
      <formula>$C$4</formula>
    </cfRule>
  </conditionalFormatting>
  <conditionalFormatting sqref="BK59">
    <cfRule type="cellIs" dxfId="1642" priority="4558" operator="lessThan">
      <formula>$C$4</formula>
    </cfRule>
  </conditionalFormatting>
  <conditionalFormatting sqref="BK60">
    <cfRule type="cellIs" dxfId="1641" priority="4559" operator="lessThan">
      <formula>$C$4</formula>
    </cfRule>
  </conditionalFormatting>
  <conditionalFormatting sqref="BK60">
    <cfRule type="cellIs" dxfId="1640" priority="4560" operator="lessThan">
      <formula>$C$4</formula>
    </cfRule>
  </conditionalFormatting>
  <conditionalFormatting sqref="BL11">
    <cfRule type="cellIs" dxfId="1639" priority="4561" operator="lessThan">
      <formula>$C$4</formula>
    </cfRule>
  </conditionalFormatting>
  <conditionalFormatting sqref="BL11">
    <cfRule type="cellIs" dxfId="1638" priority="4562" operator="lessThan">
      <formula>$C$4</formula>
    </cfRule>
  </conditionalFormatting>
  <conditionalFormatting sqref="BL12">
    <cfRule type="cellIs" dxfId="1637" priority="4563" operator="lessThan">
      <formula>$C$4</formula>
    </cfRule>
  </conditionalFormatting>
  <conditionalFormatting sqref="BL12">
    <cfRule type="cellIs" dxfId="1636" priority="4564" operator="lessThan">
      <formula>$C$4</formula>
    </cfRule>
  </conditionalFormatting>
  <conditionalFormatting sqref="BL13">
    <cfRule type="cellIs" dxfId="1635" priority="4565" operator="lessThan">
      <formula>$C$4</formula>
    </cfRule>
  </conditionalFormatting>
  <conditionalFormatting sqref="BL13">
    <cfRule type="cellIs" dxfId="1634" priority="4566" operator="lessThan">
      <formula>$C$4</formula>
    </cfRule>
  </conditionalFormatting>
  <conditionalFormatting sqref="BL14">
    <cfRule type="cellIs" dxfId="1633" priority="4567" operator="lessThan">
      <formula>$C$4</formula>
    </cfRule>
  </conditionalFormatting>
  <conditionalFormatting sqref="BL14">
    <cfRule type="cellIs" dxfId="1632" priority="4568" operator="lessThan">
      <formula>$C$4</formula>
    </cfRule>
  </conditionalFormatting>
  <conditionalFormatting sqref="BL15">
    <cfRule type="cellIs" dxfId="1631" priority="4569" operator="lessThan">
      <formula>$C$4</formula>
    </cfRule>
  </conditionalFormatting>
  <conditionalFormatting sqref="BL15">
    <cfRule type="cellIs" dxfId="1630" priority="4570" operator="lessThan">
      <formula>$C$4</formula>
    </cfRule>
  </conditionalFormatting>
  <conditionalFormatting sqref="BL16">
    <cfRule type="cellIs" dxfId="1629" priority="4571" operator="lessThan">
      <formula>$C$4</formula>
    </cfRule>
  </conditionalFormatting>
  <conditionalFormatting sqref="BL16">
    <cfRule type="cellIs" dxfId="1628" priority="4572" operator="lessThan">
      <formula>$C$4</formula>
    </cfRule>
  </conditionalFormatting>
  <conditionalFormatting sqref="BL17">
    <cfRule type="cellIs" dxfId="1627" priority="4573" operator="lessThan">
      <formula>$C$4</formula>
    </cfRule>
  </conditionalFormatting>
  <conditionalFormatting sqref="BL17">
    <cfRule type="cellIs" dxfId="1626" priority="4574" operator="lessThan">
      <formula>$C$4</formula>
    </cfRule>
  </conditionalFormatting>
  <conditionalFormatting sqref="BL18">
    <cfRule type="cellIs" dxfId="1625" priority="4575" operator="lessThan">
      <formula>$C$4</formula>
    </cfRule>
  </conditionalFormatting>
  <conditionalFormatting sqref="BL18">
    <cfRule type="cellIs" dxfId="1624" priority="4576" operator="lessThan">
      <formula>$C$4</formula>
    </cfRule>
  </conditionalFormatting>
  <conditionalFormatting sqref="BL19">
    <cfRule type="cellIs" dxfId="1623" priority="4577" operator="lessThan">
      <formula>$C$4</formula>
    </cfRule>
  </conditionalFormatting>
  <conditionalFormatting sqref="BL19">
    <cfRule type="cellIs" dxfId="1622" priority="4578" operator="lessThan">
      <formula>$C$4</formula>
    </cfRule>
  </conditionalFormatting>
  <conditionalFormatting sqref="BL20">
    <cfRule type="cellIs" dxfId="1621" priority="4579" operator="lessThan">
      <formula>$C$4</formula>
    </cfRule>
  </conditionalFormatting>
  <conditionalFormatting sqref="BL20">
    <cfRule type="cellIs" dxfId="1620" priority="4580" operator="lessThan">
      <formula>$C$4</formula>
    </cfRule>
  </conditionalFormatting>
  <conditionalFormatting sqref="BL21">
    <cfRule type="cellIs" dxfId="1619" priority="4581" operator="lessThan">
      <formula>$C$4</formula>
    </cfRule>
  </conditionalFormatting>
  <conditionalFormatting sqref="BL21">
    <cfRule type="cellIs" dxfId="1618" priority="4582" operator="lessThan">
      <formula>$C$4</formula>
    </cfRule>
  </conditionalFormatting>
  <conditionalFormatting sqref="BL22">
    <cfRule type="cellIs" dxfId="1617" priority="4583" operator="lessThan">
      <formula>$C$4</formula>
    </cfRule>
  </conditionalFormatting>
  <conditionalFormatting sqref="BL22">
    <cfRule type="cellIs" dxfId="1616" priority="4584" operator="lessThan">
      <formula>$C$4</formula>
    </cfRule>
  </conditionalFormatting>
  <conditionalFormatting sqref="BL23">
    <cfRule type="cellIs" dxfId="1615" priority="4585" operator="lessThan">
      <formula>$C$4</formula>
    </cfRule>
  </conditionalFormatting>
  <conditionalFormatting sqref="BL23">
    <cfRule type="cellIs" dxfId="1614" priority="4586" operator="lessThan">
      <formula>$C$4</formula>
    </cfRule>
  </conditionalFormatting>
  <conditionalFormatting sqref="BL24">
    <cfRule type="cellIs" dxfId="1613" priority="4587" operator="lessThan">
      <formula>$C$4</formula>
    </cfRule>
  </conditionalFormatting>
  <conditionalFormatting sqref="BL24">
    <cfRule type="cellIs" dxfId="1612" priority="4588" operator="lessThan">
      <formula>$C$4</formula>
    </cfRule>
  </conditionalFormatting>
  <conditionalFormatting sqref="BL25">
    <cfRule type="cellIs" dxfId="1611" priority="4589" operator="lessThan">
      <formula>$C$4</formula>
    </cfRule>
  </conditionalFormatting>
  <conditionalFormatting sqref="BL25">
    <cfRule type="cellIs" dxfId="1610" priority="4590" operator="lessThan">
      <formula>$C$4</formula>
    </cfRule>
  </conditionalFormatting>
  <conditionalFormatting sqref="BL26">
    <cfRule type="cellIs" dxfId="1609" priority="4591" operator="lessThan">
      <formula>$C$4</formula>
    </cfRule>
  </conditionalFormatting>
  <conditionalFormatting sqref="BL26">
    <cfRule type="cellIs" dxfId="1608" priority="4592" operator="lessThan">
      <formula>$C$4</formula>
    </cfRule>
  </conditionalFormatting>
  <conditionalFormatting sqref="BL27">
    <cfRule type="cellIs" dxfId="1607" priority="4593" operator="lessThan">
      <formula>$C$4</formula>
    </cfRule>
  </conditionalFormatting>
  <conditionalFormatting sqref="BL27">
    <cfRule type="cellIs" dxfId="1606" priority="4594" operator="lessThan">
      <formula>$C$4</formula>
    </cfRule>
  </conditionalFormatting>
  <conditionalFormatting sqref="BL28">
    <cfRule type="cellIs" dxfId="1605" priority="4595" operator="lessThan">
      <formula>$C$4</formula>
    </cfRule>
  </conditionalFormatting>
  <conditionalFormatting sqref="BL28">
    <cfRule type="cellIs" dxfId="1604" priority="4596" operator="lessThan">
      <formula>$C$4</formula>
    </cfRule>
  </conditionalFormatting>
  <conditionalFormatting sqref="BL29">
    <cfRule type="cellIs" dxfId="1603" priority="4597" operator="lessThan">
      <formula>$C$4</formula>
    </cfRule>
  </conditionalFormatting>
  <conditionalFormatting sqref="BL29">
    <cfRule type="cellIs" dxfId="1602" priority="4598" operator="lessThan">
      <formula>$C$4</formula>
    </cfRule>
  </conditionalFormatting>
  <conditionalFormatting sqref="BL30">
    <cfRule type="cellIs" dxfId="1601" priority="4599" operator="lessThan">
      <formula>$C$4</formula>
    </cfRule>
  </conditionalFormatting>
  <conditionalFormatting sqref="BL30">
    <cfRule type="cellIs" dxfId="1600" priority="4600" operator="lessThan">
      <formula>$C$4</formula>
    </cfRule>
  </conditionalFormatting>
  <conditionalFormatting sqref="BL31">
    <cfRule type="cellIs" dxfId="1599" priority="4601" operator="lessThan">
      <formula>$C$4</formula>
    </cfRule>
  </conditionalFormatting>
  <conditionalFormatting sqref="BL31">
    <cfRule type="cellIs" dxfId="1598" priority="4602" operator="lessThan">
      <formula>$C$4</formula>
    </cfRule>
  </conditionalFormatting>
  <conditionalFormatting sqref="BL32">
    <cfRule type="cellIs" dxfId="1597" priority="4603" operator="lessThan">
      <formula>$C$4</formula>
    </cfRule>
  </conditionalFormatting>
  <conditionalFormatting sqref="BL32">
    <cfRule type="cellIs" dxfId="1596" priority="4604" operator="lessThan">
      <formula>$C$4</formula>
    </cfRule>
  </conditionalFormatting>
  <conditionalFormatting sqref="BL33">
    <cfRule type="cellIs" dxfId="1595" priority="4605" operator="lessThan">
      <formula>$C$4</formula>
    </cfRule>
  </conditionalFormatting>
  <conditionalFormatting sqref="BL33">
    <cfRule type="cellIs" dxfId="1594" priority="4606" operator="lessThan">
      <formula>$C$4</formula>
    </cfRule>
  </conditionalFormatting>
  <conditionalFormatting sqref="BL34">
    <cfRule type="cellIs" dxfId="1593" priority="4607" operator="lessThan">
      <formula>$C$4</formula>
    </cfRule>
  </conditionalFormatting>
  <conditionalFormatting sqref="BL34">
    <cfRule type="cellIs" dxfId="1592" priority="4608" operator="lessThan">
      <formula>$C$4</formula>
    </cfRule>
  </conditionalFormatting>
  <conditionalFormatting sqref="BL35">
    <cfRule type="cellIs" dxfId="1591" priority="4609" operator="lessThan">
      <formula>$C$4</formula>
    </cfRule>
  </conditionalFormatting>
  <conditionalFormatting sqref="BL35">
    <cfRule type="cellIs" dxfId="1590" priority="4610" operator="lessThan">
      <formula>$C$4</formula>
    </cfRule>
  </conditionalFormatting>
  <conditionalFormatting sqref="BL36">
    <cfRule type="cellIs" dxfId="1589" priority="4611" operator="lessThan">
      <formula>$C$4</formula>
    </cfRule>
  </conditionalFormatting>
  <conditionalFormatting sqref="BL36">
    <cfRule type="cellIs" dxfId="1588" priority="4612" operator="lessThan">
      <formula>$C$4</formula>
    </cfRule>
  </conditionalFormatting>
  <conditionalFormatting sqref="BL37">
    <cfRule type="cellIs" dxfId="1587" priority="4613" operator="lessThan">
      <formula>$C$4</formula>
    </cfRule>
  </conditionalFormatting>
  <conditionalFormatting sqref="BL37">
    <cfRule type="cellIs" dxfId="1586" priority="4614" operator="lessThan">
      <formula>$C$4</formula>
    </cfRule>
  </conditionalFormatting>
  <conditionalFormatting sqref="BL38">
    <cfRule type="cellIs" dxfId="1585" priority="4615" operator="lessThan">
      <formula>$C$4</formula>
    </cfRule>
  </conditionalFormatting>
  <conditionalFormatting sqref="BL38">
    <cfRule type="cellIs" dxfId="1584" priority="4616" operator="lessThan">
      <formula>$C$4</formula>
    </cfRule>
  </conditionalFormatting>
  <conditionalFormatting sqref="BL39">
    <cfRule type="cellIs" dxfId="1583" priority="4617" operator="lessThan">
      <formula>$C$4</formula>
    </cfRule>
  </conditionalFormatting>
  <conditionalFormatting sqref="BL39">
    <cfRule type="cellIs" dxfId="1582" priority="4618" operator="lessThan">
      <formula>$C$4</formula>
    </cfRule>
  </conditionalFormatting>
  <conditionalFormatting sqref="BL40">
    <cfRule type="cellIs" dxfId="1581" priority="4619" operator="lessThan">
      <formula>$C$4</formula>
    </cfRule>
  </conditionalFormatting>
  <conditionalFormatting sqref="BL40">
    <cfRule type="cellIs" dxfId="1580" priority="4620" operator="lessThan">
      <formula>$C$4</formula>
    </cfRule>
  </conditionalFormatting>
  <conditionalFormatting sqref="BL41">
    <cfRule type="cellIs" dxfId="1579" priority="4621" operator="lessThan">
      <formula>$C$4</formula>
    </cfRule>
  </conditionalFormatting>
  <conditionalFormatting sqref="BL41">
    <cfRule type="cellIs" dxfId="1578" priority="4622" operator="lessThan">
      <formula>$C$4</formula>
    </cfRule>
  </conditionalFormatting>
  <conditionalFormatting sqref="BL42">
    <cfRule type="cellIs" dxfId="1577" priority="4623" operator="lessThan">
      <formula>$C$4</formula>
    </cfRule>
  </conditionalFormatting>
  <conditionalFormatting sqref="BL42">
    <cfRule type="cellIs" dxfId="1576" priority="4624" operator="lessThan">
      <formula>$C$4</formula>
    </cfRule>
  </conditionalFormatting>
  <conditionalFormatting sqref="BL43">
    <cfRule type="cellIs" dxfId="1575" priority="4625" operator="lessThan">
      <formula>$C$4</formula>
    </cfRule>
  </conditionalFormatting>
  <conditionalFormatting sqref="BL43">
    <cfRule type="cellIs" dxfId="1574" priority="4626" operator="lessThan">
      <formula>$C$4</formula>
    </cfRule>
  </conditionalFormatting>
  <conditionalFormatting sqref="BL44">
    <cfRule type="cellIs" dxfId="1573" priority="4627" operator="lessThan">
      <formula>$C$4</formula>
    </cfRule>
  </conditionalFormatting>
  <conditionalFormatting sqref="BL44">
    <cfRule type="cellIs" dxfId="1572" priority="4628" operator="lessThan">
      <formula>$C$4</formula>
    </cfRule>
  </conditionalFormatting>
  <conditionalFormatting sqref="BL45">
    <cfRule type="cellIs" dxfId="1571" priority="4629" operator="lessThan">
      <formula>$C$4</formula>
    </cfRule>
  </conditionalFormatting>
  <conditionalFormatting sqref="BL45">
    <cfRule type="cellIs" dxfId="1570" priority="4630" operator="lessThan">
      <formula>$C$4</formula>
    </cfRule>
  </conditionalFormatting>
  <conditionalFormatting sqref="BL46">
    <cfRule type="cellIs" dxfId="1569" priority="4631" operator="lessThan">
      <formula>$C$4</formula>
    </cfRule>
  </conditionalFormatting>
  <conditionalFormatting sqref="BL46">
    <cfRule type="cellIs" dxfId="1568" priority="4632" operator="lessThan">
      <formula>$C$4</formula>
    </cfRule>
  </conditionalFormatting>
  <conditionalFormatting sqref="BL47">
    <cfRule type="cellIs" dxfId="1567" priority="4633" operator="lessThan">
      <formula>$C$4</formula>
    </cfRule>
  </conditionalFormatting>
  <conditionalFormatting sqref="BL47">
    <cfRule type="cellIs" dxfId="1566" priority="4634" operator="lessThan">
      <formula>$C$4</formula>
    </cfRule>
  </conditionalFormatting>
  <conditionalFormatting sqref="BL48">
    <cfRule type="cellIs" dxfId="1565" priority="4635" operator="lessThan">
      <formula>$C$4</formula>
    </cfRule>
  </conditionalFormatting>
  <conditionalFormatting sqref="BL48">
    <cfRule type="cellIs" dxfId="1564" priority="4636" operator="lessThan">
      <formula>$C$4</formula>
    </cfRule>
  </conditionalFormatting>
  <conditionalFormatting sqref="BL49">
    <cfRule type="cellIs" dxfId="1563" priority="4637" operator="lessThan">
      <formula>$C$4</formula>
    </cfRule>
  </conditionalFormatting>
  <conditionalFormatting sqref="BL49">
    <cfRule type="cellIs" dxfId="1562" priority="4638" operator="lessThan">
      <formula>$C$4</formula>
    </cfRule>
  </conditionalFormatting>
  <conditionalFormatting sqref="BL50">
    <cfRule type="cellIs" dxfId="1561" priority="4639" operator="lessThan">
      <formula>$C$4</formula>
    </cfRule>
  </conditionalFormatting>
  <conditionalFormatting sqref="BL50">
    <cfRule type="cellIs" dxfId="1560" priority="4640" operator="lessThan">
      <formula>$C$4</formula>
    </cfRule>
  </conditionalFormatting>
  <conditionalFormatting sqref="BL51">
    <cfRule type="cellIs" dxfId="1559" priority="4641" operator="lessThan">
      <formula>$C$4</formula>
    </cfRule>
  </conditionalFormatting>
  <conditionalFormatting sqref="BL51">
    <cfRule type="cellIs" dxfId="1558" priority="4642" operator="lessThan">
      <formula>$C$4</formula>
    </cfRule>
  </conditionalFormatting>
  <conditionalFormatting sqref="BL52">
    <cfRule type="cellIs" dxfId="1557" priority="4643" operator="lessThan">
      <formula>$C$4</formula>
    </cfRule>
  </conditionalFormatting>
  <conditionalFormatting sqref="BL52">
    <cfRule type="cellIs" dxfId="1556" priority="4644" operator="lessThan">
      <formula>$C$4</formula>
    </cfRule>
  </conditionalFormatting>
  <conditionalFormatting sqref="BL53">
    <cfRule type="cellIs" dxfId="1555" priority="4645" operator="lessThan">
      <formula>$C$4</formula>
    </cfRule>
  </conditionalFormatting>
  <conditionalFormatting sqref="BL53">
    <cfRule type="cellIs" dxfId="1554" priority="4646" operator="lessThan">
      <formula>$C$4</formula>
    </cfRule>
  </conditionalFormatting>
  <conditionalFormatting sqref="BL54">
    <cfRule type="cellIs" dxfId="1553" priority="4647" operator="lessThan">
      <formula>$C$4</formula>
    </cfRule>
  </conditionalFormatting>
  <conditionalFormatting sqref="BL54">
    <cfRule type="cellIs" dxfId="1552" priority="4648" operator="lessThan">
      <formula>$C$4</formula>
    </cfRule>
  </conditionalFormatting>
  <conditionalFormatting sqref="BL55">
    <cfRule type="cellIs" dxfId="1551" priority="4649" operator="lessThan">
      <formula>$C$4</formula>
    </cfRule>
  </conditionalFormatting>
  <conditionalFormatting sqref="BL55">
    <cfRule type="cellIs" dxfId="1550" priority="4650" operator="lessThan">
      <formula>$C$4</formula>
    </cfRule>
  </conditionalFormatting>
  <conditionalFormatting sqref="BL56">
    <cfRule type="cellIs" dxfId="1549" priority="4651" operator="lessThan">
      <formula>$C$4</formula>
    </cfRule>
  </conditionalFormatting>
  <conditionalFormatting sqref="BL56">
    <cfRule type="cellIs" dxfId="1548" priority="4652" operator="lessThan">
      <formula>$C$4</formula>
    </cfRule>
  </conditionalFormatting>
  <conditionalFormatting sqref="BL57">
    <cfRule type="cellIs" dxfId="1547" priority="4653" operator="lessThan">
      <formula>$C$4</formula>
    </cfRule>
  </conditionalFormatting>
  <conditionalFormatting sqref="BL57">
    <cfRule type="cellIs" dxfId="1546" priority="4654" operator="lessThan">
      <formula>$C$4</formula>
    </cfRule>
  </conditionalFormatting>
  <conditionalFormatting sqref="BL58">
    <cfRule type="cellIs" dxfId="1545" priority="4655" operator="lessThan">
      <formula>$C$4</formula>
    </cfRule>
  </conditionalFormatting>
  <conditionalFormatting sqref="BL58">
    <cfRule type="cellIs" dxfId="1544" priority="4656" operator="lessThan">
      <formula>$C$4</formula>
    </cfRule>
  </conditionalFormatting>
  <conditionalFormatting sqref="BL59">
    <cfRule type="cellIs" dxfId="1543" priority="4657" operator="lessThan">
      <formula>$C$4</formula>
    </cfRule>
  </conditionalFormatting>
  <conditionalFormatting sqref="BL59">
    <cfRule type="cellIs" dxfId="1542" priority="4658" operator="lessThan">
      <formula>$C$4</formula>
    </cfRule>
  </conditionalFormatting>
  <conditionalFormatting sqref="BL60">
    <cfRule type="cellIs" dxfId="1541" priority="4659" operator="lessThan">
      <formula>$C$4</formula>
    </cfRule>
  </conditionalFormatting>
  <conditionalFormatting sqref="BL60">
    <cfRule type="cellIs" dxfId="1540" priority="4660" operator="lessThan">
      <formula>$C$4</formula>
    </cfRule>
  </conditionalFormatting>
  <conditionalFormatting sqref="BM11">
    <cfRule type="cellIs" dxfId="1539" priority="4661" operator="lessThan">
      <formula>$C$4</formula>
    </cfRule>
  </conditionalFormatting>
  <conditionalFormatting sqref="BM11">
    <cfRule type="cellIs" dxfId="1538" priority="4662" operator="lessThan">
      <formula>$C$4</formula>
    </cfRule>
  </conditionalFormatting>
  <conditionalFormatting sqref="BM12">
    <cfRule type="cellIs" dxfId="1537" priority="4663" operator="lessThan">
      <formula>$C$4</formula>
    </cfRule>
  </conditionalFormatting>
  <conditionalFormatting sqref="BM12">
    <cfRule type="cellIs" dxfId="1536" priority="4664" operator="lessThan">
      <formula>$C$4</formula>
    </cfRule>
  </conditionalFormatting>
  <conditionalFormatting sqref="BM13">
    <cfRule type="cellIs" dxfId="1535" priority="4665" operator="lessThan">
      <formula>$C$4</formula>
    </cfRule>
  </conditionalFormatting>
  <conditionalFormatting sqref="BM13">
    <cfRule type="cellIs" dxfId="1534" priority="4666" operator="lessThan">
      <formula>$C$4</formula>
    </cfRule>
  </conditionalFormatting>
  <conditionalFormatting sqref="BM14">
    <cfRule type="cellIs" dxfId="1533" priority="4667" operator="lessThan">
      <formula>$C$4</formula>
    </cfRule>
  </conditionalFormatting>
  <conditionalFormatting sqref="BM14">
    <cfRule type="cellIs" dxfId="1532" priority="4668" operator="lessThan">
      <formula>$C$4</formula>
    </cfRule>
  </conditionalFormatting>
  <conditionalFormatting sqref="BM15">
    <cfRule type="cellIs" dxfId="1531" priority="4669" operator="lessThan">
      <formula>$C$4</formula>
    </cfRule>
  </conditionalFormatting>
  <conditionalFormatting sqref="BM15">
    <cfRule type="cellIs" dxfId="1530" priority="4670" operator="lessThan">
      <formula>$C$4</formula>
    </cfRule>
  </conditionalFormatting>
  <conditionalFormatting sqref="BM16">
    <cfRule type="cellIs" dxfId="1529" priority="4671" operator="lessThan">
      <formula>$C$4</formula>
    </cfRule>
  </conditionalFormatting>
  <conditionalFormatting sqref="BM16">
    <cfRule type="cellIs" dxfId="1528" priority="4672" operator="lessThan">
      <formula>$C$4</formula>
    </cfRule>
  </conditionalFormatting>
  <conditionalFormatting sqref="BM17">
    <cfRule type="cellIs" dxfId="1527" priority="4673" operator="lessThan">
      <formula>$C$4</formula>
    </cfRule>
  </conditionalFormatting>
  <conditionalFormatting sqref="BM17">
    <cfRule type="cellIs" dxfId="1526" priority="4674" operator="lessThan">
      <formula>$C$4</formula>
    </cfRule>
  </conditionalFormatting>
  <conditionalFormatting sqref="BM18">
    <cfRule type="cellIs" dxfId="1525" priority="4675" operator="lessThan">
      <formula>$C$4</formula>
    </cfRule>
  </conditionalFormatting>
  <conditionalFormatting sqref="BM18">
    <cfRule type="cellIs" dxfId="1524" priority="4676" operator="lessThan">
      <formula>$C$4</formula>
    </cfRule>
  </conditionalFormatting>
  <conditionalFormatting sqref="BM19">
    <cfRule type="cellIs" dxfId="1523" priority="4677" operator="lessThan">
      <formula>$C$4</formula>
    </cfRule>
  </conditionalFormatting>
  <conditionalFormatting sqref="BM19">
    <cfRule type="cellIs" dxfId="1522" priority="4678" operator="lessThan">
      <formula>$C$4</formula>
    </cfRule>
  </conditionalFormatting>
  <conditionalFormatting sqref="BM20">
    <cfRule type="cellIs" dxfId="1521" priority="4679" operator="lessThan">
      <formula>$C$4</formula>
    </cfRule>
  </conditionalFormatting>
  <conditionalFormatting sqref="BM20">
    <cfRule type="cellIs" dxfId="1520" priority="4680" operator="lessThan">
      <formula>$C$4</formula>
    </cfRule>
  </conditionalFormatting>
  <conditionalFormatting sqref="BM21">
    <cfRule type="cellIs" dxfId="1519" priority="4681" operator="lessThan">
      <formula>$C$4</formula>
    </cfRule>
  </conditionalFormatting>
  <conditionalFormatting sqref="BM21">
    <cfRule type="cellIs" dxfId="1518" priority="4682" operator="lessThan">
      <formula>$C$4</formula>
    </cfRule>
  </conditionalFormatting>
  <conditionalFormatting sqref="BM22">
    <cfRule type="cellIs" dxfId="1517" priority="4683" operator="lessThan">
      <formula>$C$4</formula>
    </cfRule>
  </conditionalFormatting>
  <conditionalFormatting sqref="BM22">
    <cfRule type="cellIs" dxfId="1516" priority="4684" operator="lessThan">
      <formula>$C$4</formula>
    </cfRule>
  </conditionalFormatting>
  <conditionalFormatting sqref="BM23">
    <cfRule type="cellIs" dxfId="1515" priority="4685" operator="lessThan">
      <formula>$C$4</formula>
    </cfRule>
  </conditionalFormatting>
  <conditionalFormatting sqref="BM23">
    <cfRule type="cellIs" dxfId="1514" priority="4686" operator="lessThan">
      <formula>$C$4</formula>
    </cfRule>
  </conditionalFormatting>
  <conditionalFormatting sqref="BM24">
    <cfRule type="cellIs" dxfId="1513" priority="4687" operator="lessThan">
      <formula>$C$4</formula>
    </cfRule>
  </conditionalFormatting>
  <conditionalFormatting sqref="BM24">
    <cfRule type="cellIs" dxfId="1512" priority="4688" operator="lessThan">
      <formula>$C$4</formula>
    </cfRule>
  </conditionalFormatting>
  <conditionalFormatting sqref="BM25">
    <cfRule type="cellIs" dxfId="1511" priority="4689" operator="lessThan">
      <formula>$C$4</formula>
    </cfRule>
  </conditionalFormatting>
  <conditionalFormatting sqref="BM25">
    <cfRule type="cellIs" dxfId="1510" priority="4690" operator="lessThan">
      <formula>$C$4</formula>
    </cfRule>
  </conditionalFormatting>
  <conditionalFormatting sqref="BM26">
    <cfRule type="cellIs" dxfId="1509" priority="4691" operator="lessThan">
      <formula>$C$4</formula>
    </cfRule>
  </conditionalFormatting>
  <conditionalFormatting sqref="BM26">
    <cfRule type="cellIs" dxfId="1508" priority="4692" operator="lessThan">
      <formula>$C$4</formula>
    </cfRule>
  </conditionalFormatting>
  <conditionalFormatting sqref="BM27">
    <cfRule type="cellIs" dxfId="1507" priority="4693" operator="lessThan">
      <formula>$C$4</formula>
    </cfRule>
  </conditionalFormatting>
  <conditionalFormatting sqref="BM27">
    <cfRule type="cellIs" dxfId="1506" priority="4694" operator="lessThan">
      <formula>$C$4</formula>
    </cfRule>
  </conditionalFormatting>
  <conditionalFormatting sqref="BM28">
    <cfRule type="cellIs" dxfId="1505" priority="4695" operator="lessThan">
      <formula>$C$4</formula>
    </cfRule>
  </conditionalFormatting>
  <conditionalFormatting sqref="BM28">
    <cfRule type="cellIs" dxfId="1504" priority="4696" operator="lessThan">
      <formula>$C$4</formula>
    </cfRule>
  </conditionalFormatting>
  <conditionalFormatting sqref="BM29">
    <cfRule type="cellIs" dxfId="1503" priority="4697" operator="lessThan">
      <formula>$C$4</formula>
    </cfRule>
  </conditionalFormatting>
  <conditionalFormatting sqref="BM29">
    <cfRule type="cellIs" dxfId="1502" priority="4698" operator="lessThan">
      <formula>$C$4</formula>
    </cfRule>
  </conditionalFormatting>
  <conditionalFormatting sqref="BM30">
    <cfRule type="cellIs" dxfId="1501" priority="4699" operator="lessThan">
      <formula>$C$4</formula>
    </cfRule>
  </conditionalFormatting>
  <conditionalFormatting sqref="BM30">
    <cfRule type="cellIs" dxfId="1500" priority="4700" operator="lessThan">
      <formula>$C$4</formula>
    </cfRule>
  </conditionalFormatting>
  <conditionalFormatting sqref="BM31">
    <cfRule type="cellIs" dxfId="1499" priority="4701" operator="lessThan">
      <formula>$C$4</formula>
    </cfRule>
  </conditionalFormatting>
  <conditionalFormatting sqref="BM31">
    <cfRule type="cellIs" dxfId="1498" priority="4702" operator="lessThan">
      <formula>$C$4</formula>
    </cfRule>
  </conditionalFormatting>
  <conditionalFormatting sqref="BM32">
    <cfRule type="cellIs" dxfId="1497" priority="4703" operator="lessThan">
      <formula>$C$4</formula>
    </cfRule>
  </conditionalFormatting>
  <conditionalFormatting sqref="BM32">
    <cfRule type="cellIs" dxfId="1496" priority="4704" operator="lessThan">
      <formula>$C$4</formula>
    </cfRule>
  </conditionalFormatting>
  <conditionalFormatting sqref="BM33">
    <cfRule type="cellIs" dxfId="1495" priority="4705" operator="lessThan">
      <formula>$C$4</formula>
    </cfRule>
  </conditionalFormatting>
  <conditionalFormatting sqref="BM33">
    <cfRule type="cellIs" dxfId="1494" priority="4706" operator="lessThan">
      <formula>$C$4</formula>
    </cfRule>
  </conditionalFormatting>
  <conditionalFormatting sqref="BM34">
    <cfRule type="cellIs" dxfId="1493" priority="4707" operator="lessThan">
      <formula>$C$4</formula>
    </cfRule>
  </conditionalFormatting>
  <conditionalFormatting sqref="BM34">
    <cfRule type="cellIs" dxfId="1492" priority="4708" operator="lessThan">
      <formula>$C$4</formula>
    </cfRule>
  </conditionalFormatting>
  <conditionalFormatting sqref="BM35">
    <cfRule type="cellIs" dxfId="1491" priority="4709" operator="lessThan">
      <formula>$C$4</formula>
    </cfRule>
  </conditionalFormatting>
  <conditionalFormatting sqref="BM35">
    <cfRule type="cellIs" dxfId="1490" priority="4710" operator="lessThan">
      <formula>$C$4</formula>
    </cfRule>
  </conditionalFormatting>
  <conditionalFormatting sqref="BM36">
    <cfRule type="cellIs" dxfId="1489" priority="4711" operator="lessThan">
      <formula>$C$4</formula>
    </cfRule>
  </conditionalFormatting>
  <conditionalFormatting sqref="BM36">
    <cfRule type="cellIs" dxfId="1488" priority="4712" operator="lessThan">
      <formula>$C$4</formula>
    </cfRule>
  </conditionalFormatting>
  <conditionalFormatting sqref="BM37">
    <cfRule type="cellIs" dxfId="1487" priority="4713" operator="lessThan">
      <formula>$C$4</formula>
    </cfRule>
  </conditionalFormatting>
  <conditionalFormatting sqref="BM37">
    <cfRule type="cellIs" dxfId="1486" priority="4714" operator="lessThan">
      <formula>$C$4</formula>
    </cfRule>
  </conditionalFormatting>
  <conditionalFormatting sqref="BM38">
    <cfRule type="cellIs" dxfId="1485" priority="4715" operator="lessThan">
      <formula>$C$4</formula>
    </cfRule>
  </conditionalFormatting>
  <conditionalFormatting sqref="BM38">
    <cfRule type="cellIs" dxfId="1484" priority="4716" operator="lessThan">
      <formula>$C$4</formula>
    </cfRule>
  </conditionalFormatting>
  <conditionalFormatting sqref="BM39">
    <cfRule type="cellIs" dxfId="1483" priority="4717" operator="lessThan">
      <formula>$C$4</formula>
    </cfRule>
  </conditionalFormatting>
  <conditionalFormatting sqref="BM39">
    <cfRule type="cellIs" dxfId="1482" priority="4718" operator="lessThan">
      <formula>$C$4</formula>
    </cfRule>
  </conditionalFormatting>
  <conditionalFormatting sqref="BM40">
    <cfRule type="cellIs" dxfId="1481" priority="4719" operator="lessThan">
      <formula>$C$4</formula>
    </cfRule>
  </conditionalFormatting>
  <conditionalFormatting sqref="BM40">
    <cfRule type="cellIs" dxfId="1480" priority="4720" operator="lessThan">
      <formula>$C$4</formula>
    </cfRule>
  </conditionalFormatting>
  <conditionalFormatting sqref="BM41">
    <cfRule type="cellIs" dxfId="1479" priority="4721" operator="lessThan">
      <formula>$C$4</formula>
    </cfRule>
  </conditionalFormatting>
  <conditionalFormatting sqref="BM41">
    <cfRule type="cellIs" dxfId="1478" priority="4722" operator="lessThan">
      <formula>$C$4</formula>
    </cfRule>
  </conditionalFormatting>
  <conditionalFormatting sqref="BM42">
    <cfRule type="cellIs" dxfId="1477" priority="4723" operator="lessThan">
      <formula>$C$4</formula>
    </cfRule>
  </conditionalFormatting>
  <conditionalFormatting sqref="BM42">
    <cfRule type="cellIs" dxfId="1476" priority="4724" operator="lessThan">
      <formula>$C$4</formula>
    </cfRule>
  </conditionalFormatting>
  <conditionalFormatting sqref="BM43">
    <cfRule type="cellIs" dxfId="1475" priority="4725" operator="lessThan">
      <formula>$C$4</formula>
    </cfRule>
  </conditionalFormatting>
  <conditionalFormatting sqref="BM43">
    <cfRule type="cellIs" dxfId="1474" priority="4726" operator="lessThan">
      <formula>$C$4</formula>
    </cfRule>
  </conditionalFormatting>
  <conditionalFormatting sqref="BM44">
    <cfRule type="cellIs" dxfId="1473" priority="4727" operator="lessThan">
      <formula>$C$4</formula>
    </cfRule>
  </conditionalFormatting>
  <conditionalFormatting sqref="BM44">
    <cfRule type="cellIs" dxfId="1472" priority="4728" operator="lessThan">
      <formula>$C$4</formula>
    </cfRule>
  </conditionalFormatting>
  <conditionalFormatting sqref="BM45">
    <cfRule type="cellIs" dxfId="1471" priority="4729" operator="lessThan">
      <formula>$C$4</formula>
    </cfRule>
  </conditionalFormatting>
  <conditionalFormatting sqref="BM45">
    <cfRule type="cellIs" dxfId="1470" priority="4730" operator="lessThan">
      <formula>$C$4</formula>
    </cfRule>
  </conditionalFormatting>
  <conditionalFormatting sqref="BM46">
    <cfRule type="cellIs" dxfId="1469" priority="4731" operator="lessThan">
      <formula>$C$4</formula>
    </cfRule>
  </conditionalFormatting>
  <conditionalFormatting sqref="BM46">
    <cfRule type="cellIs" dxfId="1468" priority="4732" operator="lessThan">
      <formula>$C$4</formula>
    </cfRule>
  </conditionalFormatting>
  <conditionalFormatting sqref="BM47">
    <cfRule type="cellIs" dxfId="1467" priority="4733" operator="lessThan">
      <formula>$C$4</formula>
    </cfRule>
  </conditionalFormatting>
  <conditionalFormatting sqref="BM47">
    <cfRule type="cellIs" dxfId="1466" priority="4734" operator="lessThan">
      <formula>$C$4</formula>
    </cfRule>
  </conditionalFormatting>
  <conditionalFormatting sqref="BM48">
    <cfRule type="cellIs" dxfId="1465" priority="4735" operator="lessThan">
      <formula>$C$4</formula>
    </cfRule>
  </conditionalFormatting>
  <conditionalFormatting sqref="BM48">
    <cfRule type="cellIs" dxfId="1464" priority="4736" operator="lessThan">
      <formula>$C$4</formula>
    </cfRule>
  </conditionalFormatting>
  <conditionalFormatting sqref="BM49">
    <cfRule type="cellIs" dxfId="1463" priority="4737" operator="lessThan">
      <formula>$C$4</formula>
    </cfRule>
  </conditionalFormatting>
  <conditionalFormatting sqref="BM49">
    <cfRule type="cellIs" dxfId="1462" priority="4738" operator="lessThan">
      <formula>$C$4</formula>
    </cfRule>
  </conditionalFormatting>
  <conditionalFormatting sqref="BM50">
    <cfRule type="cellIs" dxfId="1461" priority="4739" operator="lessThan">
      <formula>$C$4</formula>
    </cfRule>
  </conditionalFormatting>
  <conditionalFormatting sqref="BM50">
    <cfRule type="cellIs" dxfId="1460" priority="4740" operator="lessThan">
      <formula>$C$4</formula>
    </cfRule>
  </conditionalFormatting>
  <conditionalFormatting sqref="BM51">
    <cfRule type="cellIs" dxfId="1459" priority="4741" operator="lessThan">
      <formula>$C$4</formula>
    </cfRule>
  </conditionalFormatting>
  <conditionalFormatting sqref="BM51">
    <cfRule type="cellIs" dxfId="1458" priority="4742" operator="lessThan">
      <formula>$C$4</formula>
    </cfRule>
  </conditionalFormatting>
  <conditionalFormatting sqref="BM52">
    <cfRule type="cellIs" dxfId="1457" priority="4743" operator="lessThan">
      <formula>$C$4</formula>
    </cfRule>
  </conditionalFormatting>
  <conditionalFormatting sqref="BM52">
    <cfRule type="cellIs" dxfId="1456" priority="4744" operator="lessThan">
      <formula>$C$4</formula>
    </cfRule>
  </conditionalFormatting>
  <conditionalFormatting sqref="BM53">
    <cfRule type="cellIs" dxfId="1455" priority="4745" operator="lessThan">
      <formula>$C$4</formula>
    </cfRule>
  </conditionalFormatting>
  <conditionalFormatting sqref="BM53">
    <cfRule type="cellIs" dxfId="1454" priority="4746" operator="lessThan">
      <formula>$C$4</formula>
    </cfRule>
  </conditionalFormatting>
  <conditionalFormatting sqref="BM54">
    <cfRule type="cellIs" dxfId="1453" priority="4747" operator="lessThan">
      <formula>$C$4</formula>
    </cfRule>
  </conditionalFormatting>
  <conditionalFormatting sqref="BM54">
    <cfRule type="cellIs" dxfId="1452" priority="4748" operator="lessThan">
      <formula>$C$4</formula>
    </cfRule>
  </conditionalFormatting>
  <conditionalFormatting sqref="BM55">
    <cfRule type="cellIs" dxfId="1451" priority="4749" operator="lessThan">
      <formula>$C$4</formula>
    </cfRule>
  </conditionalFormatting>
  <conditionalFormatting sqref="BM55">
    <cfRule type="cellIs" dxfId="1450" priority="4750" operator="lessThan">
      <formula>$C$4</formula>
    </cfRule>
  </conditionalFormatting>
  <conditionalFormatting sqref="BM56">
    <cfRule type="cellIs" dxfId="1449" priority="4751" operator="lessThan">
      <formula>$C$4</formula>
    </cfRule>
  </conditionalFormatting>
  <conditionalFormatting sqref="BM56">
    <cfRule type="cellIs" dxfId="1448" priority="4752" operator="lessThan">
      <formula>$C$4</formula>
    </cfRule>
  </conditionalFormatting>
  <conditionalFormatting sqref="BM57">
    <cfRule type="cellIs" dxfId="1447" priority="4753" operator="lessThan">
      <formula>$C$4</formula>
    </cfRule>
  </conditionalFormatting>
  <conditionalFormatting sqref="BM57">
    <cfRule type="cellIs" dxfId="1446" priority="4754" operator="lessThan">
      <formula>$C$4</formula>
    </cfRule>
  </conditionalFormatting>
  <conditionalFormatting sqref="BM58">
    <cfRule type="cellIs" dxfId="1445" priority="4755" operator="lessThan">
      <formula>$C$4</formula>
    </cfRule>
  </conditionalFormatting>
  <conditionalFormatting sqref="BM58">
    <cfRule type="cellIs" dxfId="1444" priority="4756" operator="lessThan">
      <formula>$C$4</formula>
    </cfRule>
  </conditionalFormatting>
  <conditionalFormatting sqref="BM59">
    <cfRule type="cellIs" dxfId="1443" priority="4757" operator="lessThan">
      <formula>$C$4</formula>
    </cfRule>
  </conditionalFormatting>
  <conditionalFormatting sqref="BM59">
    <cfRule type="cellIs" dxfId="1442" priority="4758" operator="lessThan">
      <formula>$C$4</formula>
    </cfRule>
  </conditionalFormatting>
  <conditionalFormatting sqref="BM60">
    <cfRule type="cellIs" dxfId="1441" priority="4759" operator="lessThan">
      <formula>$C$4</formula>
    </cfRule>
  </conditionalFormatting>
  <conditionalFormatting sqref="BM60">
    <cfRule type="cellIs" dxfId="1440" priority="4760" operator="lessThan">
      <formula>$C$4</formula>
    </cfRule>
  </conditionalFormatting>
  <conditionalFormatting sqref="BN11">
    <cfRule type="cellIs" dxfId="1439" priority="4761" operator="lessThan">
      <formula>$C$4</formula>
    </cfRule>
  </conditionalFormatting>
  <conditionalFormatting sqref="BN11">
    <cfRule type="cellIs" dxfId="1438" priority="4762" operator="lessThan">
      <formula>$C$4</formula>
    </cfRule>
  </conditionalFormatting>
  <conditionalFormatting sqref="BN12">
    <cfRule type="cellIs" dxfId="1437" priority="4763" operator="lessThan">
      <formula>$C$4</formula>
    </cfRule>
  </conditionalFormatting>
  <conditionalFormatting sqref="BN12">
    <cfRule type="cellIs" dxfId="1436" priority="4764" operator="lessThan">
      <formula>$C$4</formula>
    </cfRule>
  </conditionalFormatting>
  <conditionalFormatting sqref="BN13">
    <cfRule type="cellIs" dxfId="1435" priority="4765" operator="lessThan">
      <formula>$C$4</formula>
    </cfRule>
  </conditionalFormatting>
  <conditionalFormatting sqref="BN13">
    <cfRule type="cellIs" dxfId="1434" priority="4766" operator="lessThan">
      <formula>$C$4</formula>
    </cfRule>
  </conditionalFormatting>
  <conditionalFormatting sqref="BN14">
    <cfRule type="cellIs" dxfId="1433" priority="4767" operator="lessThan">
      <formula>$C$4</formula>
    </cfRule>
  </conditionalFormatting>
  <conditionalFormatting sqref="BN14">
    <cfRule type="cellIs" dxfId="1432" priority="4768" operator="lessThan">
      <formula>$C$4</formula>
    </cfRule>
  </conditionalFormatting>
  <conditionalFormatting sqref="BN15">
    <cfRule type="cellIs" dxfId="1431" priority="4769" operator="lessThan">
      <formula>$C$4</formula>
    </cfRule>
  </conditionalFormatting>
  <conditionalFormatting sqref="BN15">
    <cfRule type="cellIs" dxfId="1430" priority="4770" operator="lessThan">
      <formula>$C$4</formula>
    </cfRule>
  </conditionalFormatting>
  <conditionalFormatting sqref="BN16">
    <cfRule type="cellIs" dxfId="1429" priority="4771" operator="lessThan">
      <formula>$C$4</formula>
    </cfRule>
  </conditionalFormatting>
  <conditionalFormatting sqref="BN16">
    <cfRule type="cellIs" dxfId="1428" priority="4772" operator="lessThan">
      <formula>$C$4</formula>
    </cfRule>
  </conditionalFormatting>
  <conditionalFormatting sqref="BN17">
    <cfRule type="cellIs" dxfId="1427" priority="4773" operator="lessThan">
      <formula>$C$4</formula>
    </cfRule>
  </conditionalFormatting>
  <conditionalFormatting sqref="BN17">
    <cfRule type="cellIs" dxfId="1426" priority="4774" operator="lessThan">
      <formula>$C$4</formula>
    </cfRule>
  </conditionalFormatting>
  <conditionalFormatting sqref="BN18">
    <cfRule type="cellIs" dxfId="1425" priority="4775" operator="lessThan">
      <formula>$C$4</formula>
    </cfRule>
  </conditionalFormatting>
  <conditionalFormatting sqref="BN18">
    <cfRule type="cellIs" dxfId="1424" priority="4776" operator="lessThan">
      <formula>$C$4</formula>
    </cfRule>
  </conditionalFormatting>
  <conditionalFormatting sqref="BN19">
    <cfRule type="cellIs" dxfId="1423" priority="4777" operator="lessThan">
      <formula>$C$4</formula>
    </cfRule>
  </conditionalFormatting>
  <conditionalFormatting sqref="BN19">
    <cfRule type="cellIs" dxfId="1422" priority="4778" operator="lessThan">
      <formula>$C$4</formula>
    </cfRule>
  </conditionalFormatting>
  <conditionalFormatting sqref="BN20">
    <cfRule type="cellIs" dxfId="1421" priority="4779" operator="lessThan">
      <formula>$C$4</formula>
    </cfRule>
  </conditionalFormatting>
  <conditionalFormatting sqref="BN20">
    <cfRule type="cellIs" dxfId="1420" priority="4780" operator="lessThan">
      <formula>$C$4</formula>
    </cfRule>
  </conditionalFormatting>
  <conditionalFormatting sqref="BN21">
    <cfRule type="cellIs" dxfId="1419" priority="4781" operator="lessThan">
      <formula>$C$4</formula>
    </cfRule>
  </conditionalFormatting>
  <conditionalFormatting sqref="BN21">
    <cfRule type="cellIs" dxfId="1418" priority="4782" operator="lessThan">
      <formula>$C$4</formula>
    </cfRule>
  </conditionalFormatting>
  <conditionalFormatting sqref="BN22">
    <cfRule type="cellIs" dxfId="1417" priority="4783" operator="lessThan">
      <formula>$C$4</formula>
    </cfRule>
  </conditionalFormatting>
  <conditionalFormatting sqref="BN22">
    <cfRule type="cellIs" dxfId="1416" priority="4784" operator="lessThan">
      <formula>$C$4</formula>
    </cfRule>
  </conditionalFormatting>
  <conditionalFormatting sqref="BN23">
    <cfRule type="cellIs" dxfId="1415" priority="4785" operator="lessThan">
      <formula>$C$4</formula>
    </cfRule>
  </conditionalFormatting>
  <conditionalFormatting sqref="BN23">
    <cfRule type="cellIs" dxfId="1414" priority="4786" operator="lessThan">
      <formula>$C$4</formula>
    </cfRule>
  </conditionalFormatting>
  <conditionalFormatting sqref="BN24">
    <cfRule type="cellIs" dxfId="1413" priority="4787" operator="lessThan">
      <formula>$C$4</formula>
    </cfRule>
  </conditionalFormatting>
  <conditionalFormatting sqref="BN24">
    <cfRule type="cellIs" dxfId="1412" priority="4788" operator="lessThan">
      <formula>$C$4</formula>
    </cfRule>
  </conditionalFormatting>
  <conditionalFormatting sqref="BN25">
    <cfRule type="cellIs" dxfId="1411" priority="4789" operator="lessThan">
      <formula>$C$4</formula>
    </cfRule>
  </conditionalFormatting>
  <conditionalFormatting sqref="BN25">
    <cfRule type="cellIs" dxfId="1410" priority="4790" operator="lessThan">
      <formula>$C$4</formula>
    </cfRule>
  </conditionalFormatting>
  <conditionalFormatting sqref="BN26">
    <cfRule type="cellIs" dxfId="1409" priority="4791" operator="lessThan">
      <formula>$C$4</formula>
    </cfRule>
  </conditionalFormatting>
  <conditionalFormatting sqref="BN26">
    <cfRule type="cellIs" dxfId="1408" priority="4792" operator="lessThan">
      <formula>$C$4</formula>
    </cfRule>
  </conditionalFormatting>
  <conditionalFormatting sqref="BN27">
    <cfRule type="cellIs" dxfId="1407" priority="4793" operator="lessThan">
      <formula>$C$4</formula>
    </cfRule>
  </conditionalFormatting>
  <conditionalFormatting sqref="BN27">
    <cfRule type="cellIs" dxfId="1406" priority="4794" operator="lessThan">
      <formula>$C$4</formula>
    </cfRule>
  </conditionalFormatting>
  <conditionalFormatting sqref="BN28">
    <cfRule type="cellIs" dxfId="1405" priority="4795" operator="lessThan">
      <formula>$C$4</formula>
    </cfRule>
  </conditionalFormatting>
  <conditionalFormatting sqref="BN28">
    <cfRule type="cellIs" dxfId="1404" priority="4796" operator="lessThan">
      <formula>$C$4</formula>
    </cfRule>
  </conditionalFormatting>
  <conditionalFormatting sqref="BN29">
    <cfRule type="cellIs" dxfId="1403" priority="4797" operator="lessThan">
      <formula>$C$4</formula>
    </cfRule>
  </conditionalFormatting>
  <conditionalFormatting sqref="BN29">
    <cfRule type="cellIs" dxfId="1402" priority="4798" operator="lessThan">
      <formula>$C$4</formula>
    </cfRule>
  </conditionalFormatting>
  <conditionalFormatting sqref="BN30">
    <cfRule type="cellIs" dxfId="1401" priority="4799" operator="lessThan">
      <formula>$C$4</formula>
    </cfRule>
  </conditionalFormatting>
  <conditionalFormatting sqref="BN30">
    <cfRule type="cellIs" dxfId="1400" priority="4800" operator="lessThan">
      <formula>$C$4</formula>
    </cfRule>
  </conditionalFormatting>
  <conditionalFormatting sqref="BN31">
    <cfRule type="cellIs" dxfId="1399" priority="4801" operator="lessThan">
      <formula>$C$4</formula>
    </cfRule>
  </conditionalFormatting>
  <conditionalFormatting sqref="BN31">
    <cfRule type="cellIs" dxfId="1398" priority="4802" operator="lessThan">
      <formula>$C$4</formula>
    </cfRule>
  </conditionalFormatting>
  <conditionalFormatting sqref="BN32">
    <cfRule type="cellIs" dxfId="1397" priority="4803" operator="lessThan">
      <formula>$C$4</formula>
    </cfRule>
  </conditionalFormatting>
  <conditionalFormatting sqref="BN32">
    <cfRule type="cellIs" dxfId="1396" priority="4804" operator="lessThan">
      <formula>$C$4</formula>
    </cfRule>
  </conditionalFormatting>
  <conditionalFormatting sqref="BN33">
    <cfRule type="cellIs" dxfId="1395" priority="4805" operator="lessThan">
      <formula>$C$4</formula>
    </cfRule>
  </conditionalFormatting>
  <conditionalFormatting sqref="BN33">
    <cfRule type="cellIs" dxfId="1394" priority="4806" operator="lessThan">
      <formula>$C$4</formula>
    </cfRule>
  </conditionalFormatting>
  <conditionalFormatting sqref="BN34">
    <cfRule type="cellIs" dxfId="1393" priority="4807" operator="lessThan">
      <formula>$C$4</formula>
    </cfRule>
  </conditionalFormatting>
  <conditionalFormatting sqref="BN34">
    <cfRule type="cellIs" dxfId="1392" priority="4808" operator="lessThan">
      <formula>$C$4</formula>
    </cfRule>
  </conditionalFormatting>
  <conditionalFormatting sqref="BN35">
    <cfRule type="cellIs" dxfId="1391" priority="4809" operator="lessThan">
      <formula>$C$4</formula>
    </cfRule>
  </conditionalFormatting>
  <conditionalFormatting sqref="BN35">
    <cfRule type="cellIs" dxfId="1390" priority="4810" operator="lessThan">
      <formula>$C$4</formula>
    </cfRule>
  </conditionalFormatting>
  <conditionalFormatting sqref="BN36">
    <cfRule type="cellIs" dxfId="1389" priority="4811" operator="lessThan">
      <formula>$C$4</formula>
    </cfRule>
  </conditionalFormatting>
  <conditionalFormatting sqref="BN36">
    <cfRule type="cellIs" dxfId="1388" priority="4812" operator="lessThan">
      <formula>$C$4</formula>
    </cfRule>
  </conditionalFormatting>
  <conditionalFormatting sqref="BN37">
    <cfRule type="cellIs" dxfId="1387" priority="4813" operator="lessThan">
      <formula>$C$4</formula>
    </cfRule>
  </conditionalFormatting>
  <conditionalFormatting sqref="BN37">
    <cfRule type="cellIs" dxfId="1386" priority="4814" operator="lessThan">
      <formula>$C$4</formula>
    </cfRule>
  </conditionalFormatting>
  <conditionalFormatting sqref="BN38">
    <cfRule type="cellIs" dxfId="1385" priority="4815" operator="lessThan">
      <formula>$C$4</formula>
    </cfRule>
  </conditionalFormatting>
  <conditionalFormatting sqref="BN38">
    <cfRule type="cellIs" dxfId="1384" priority="4816" operator="lessThan">
      <formula>$C$4</formula>
    </cfRule>
  </conditionalFormatting>
  <conditionalFormatting sqref="BN39">
    <cfRule type="cellIs" dxfId="1383" priority="4817" operator="lessThan">
      <formula>$C$4</formula>
    </cfRule>
  </conditionalFormatting>
  <conditionalFormatting sqref="BN39">
    <cfRule type="cellIs" dxfId="1382" priority="4818" operator="lessThan">
      <formula>$C$4</formula>
    </cfRule>
  </conditionalFormatting>
  <conditionalFormatting sqref="BN40">
    <cfRule type="cellIs" dxfId="1381" priority="4819" operator="lessThan">
      <formula>$C$4</formula>
    </cfRule>
  </conditionalFormatting>
  <conditionalFormatting sqref="BN40">
    <cfRule type="cellIs" dxfId="1380" priority="4820" operator="lessThan">
      <formula>$C$4</formula>
    </cfRule>
  </conditionalFormatting>
  <conditionalFormatting sqref="BN41">
    <cfRule type="cellIs" dxfId="1379" priority="4821" operator="lessThan">
      <formula>$C$4</formula>
    </cfRule>
  </conditionalFormatting>
  <conditionalFormatting sqref="BN41">
    <cfRule type="cellIs" dxfId="1378" priority="4822" operator="lessThan">
      <formula>$C$4</formula>
    </cfRule>
  </conditionalFormatting>
  <conditionalFormatting sqref="BN42">
    <cfRule type="cellIs" dxfId="1377" priority="4823" operator="lessThan">
      <formula>$C$4</formula>
    </cfRule>
  </conditionalFormatting>
  <conditionalFormatting sqref="BN42">
    <cfRule type="cellIs" dxfId="1376" priority="4824" operator="lessThan">
      <formula>$C$4</formula>
    </cfRule>
  </conditionalFormatting>
  <conditionalFormatting sqref="BN43">
    <cfRule type="cellIs" dxfId="1375" priority="4825" operator="lessThan">
      <formula>$C$4</formula>
    </cfRule>
  </conditionalFormatting>
  <conditionalFormatting sqref="BN43">
    <cfRule type="cellIs" dxfId="1374" priority="4826" operator="lessThan">
      <formula>$C$4</formula>
    </cfRule>
  </conditionalFormatting>
  <conditionalFormatting sqref="BN44">
    <cfRule type="cellIs" dxfId="1373" priority="4827" operator="lessThan">
      <formula>$C$4</formula>
    </cfRule>
  </conditionalFormatting>
  <conditionalFormatting sqref="BN44">
    <cfRule type="cellIs" dxfId="1372" priority="4828" operator="lessThan">
      <formula>$C$4</formula>
    </cfRule>
  </conditionalFormatting>
  <conditionalFormatting sqref="BN45">
    <cfRule type="cellIs" dxfId="1371" priority="4829" operator="lessThan">
      <formula>$C$4</formula>
    </cfRule>
  </conditionalFormatting>
  <conditionalFormatting sqref="BN45">
    <cfRule type="cellIs" dxfId="1370" priority="4830" operator="lessThan">
      <formula>$C$4</formula>
    </cfRule>
  </conditionalFormatting>
  <conditionalFormatting sqref="BN46">
    <cfRule type="cellIs" dxfId="1369" priority="4831" operator="lessThan">
      <formula>$C$4</formula>
    </cfRule>
  </conditionalFormatting>
  <conditionalFormatting sqref="BN46">
    <cfRule type="cellIs" dxfId="1368" priority="4832" operator="lessThan">
      <formula>$C$4</formula>
    </cfRule>
  </conditionalFormatting>
  <conditionalFormatting sqref="BN47">
    <cfRule type="cellIs" dxfId="1367" priority="4833" operator="lessThan">
      <formula>$C$4</formula>
    </cfRule>
  </conditionalFormatting>
  <conditionalFormatting sqref="BN47">
    <cfRule type="cellIs" dxfId="1366" priority="4834" operator="lessThan">
      <formula>$C$4</formula>
    </cfRule>
  </conditionalFormatting>
  <conditionalFormatting sqref="BN48">
    <cfRule type="cellIs" dxfId="1365" priority="4835" operator="lessThan">
      <formula>$C$4</formula>
    </cfRule>
  </conditionalFormatting>
  <conditionalFormatting sqref="BN48">
    <cfRule type="cellIs" dxfId="1364" priority="4836" operator="lessThan">
      <formula>$C$4</formula>
    </cfRule>
  </conditionalFormatting>
  <conditionalFormatting sqref="BN49">
    <cfRule type="cellIs" dxfId="1363" priority="4837" operator="lessThan">
      <formula>$C$4</formula>
    </cfRule>
  </conditionalFormatting>
  <conditionalFormatting sqref="BN49">
    <cfRule type="cellIs" dxfId="1362" priority="4838" operator="lessThan">
      <formula>$C$4</formula>
    </cfRule>
  </conditionalFormatting>
  <conditionalFormatting sqref="BN50">
    <cfRule type="cellIs" dxfId="1361" priority="4839" operator="lessThan">
      <formula>$C$4</formula>
    </cfRule>
  </conditionalFormatting>
  <conditionalFormatting sqref="BN50">
    <cfRule type="cellIs" dxfId="1360" priority="4840" operator="lessThan">
      <formula>$C$4</formula>
    </cfRule>
  </conditionalFormatting>
  <conditionalFormatting sqref="BN51">
    <cfRule type="cellIs" dxfId="1359" priority="4841" operator="lessThan">
      <formula>$C$4</formula>
    </cfRule>
  </conditionalFormatting>
  <conditionalFormatting sqref="BN51">
    <cfRule type="cellIs" dxfId="1358" priority="4842" operator="lessThan">
      <formula>$C$4</formula>
    </cfRule>
  </conditionalFormatting>
  <conditionalFormatting sqref="BN52">
    <cfRule type="cellIs" dxfId="1357" priority="4843" operator="lessThan">
      <formula>$C$4</formula>
    </cfRule>
  </conditionalFormatting>
  <conditionalFormatting sqref="BN52">
    <cfRule type="cellIs" dxfId="1356" priority="4844" operator="lessThan">
      <formula>$C$4</formula>
    </cfRule>
  </conditionalFormatting>
  <conditionalFormatting sqref="BN53">
    <cfRule type="cellIs" dxfId="1355" priority="4845" operator="lessThan">
      <formula>$C$4</formula>
    </cfRule>
  </conditionalFormatting>
  <conditionalFormatting sqref="BN53">
    <cfRule type="cellIs" dxfId="1354" priority="4846" operator="lessThan">
      <formula>$C$4</formula>
    </cfRule>
  </conditionalFormatting>
  <conditionalFormatting sqref="BN54">
    <cfRule type="cellIs" dxfId="1353" priority="4847" operator="lessThan">
      <formula>$C$4</formula>
    </cfRule>
  </conditionalFormatting>
  <conditionalFormatting sqref="BN54">
    <cfRule type="cellIs" dxfId="1352" priority="4848" operator="lessThan">
      <formula>$C$4</formula>
    </cfRule>
  </conditionalFormatting>
  <conditionalFormatting sqref="BN55">
    <cfRule type="cellIs" dxfId="1351" priority="4849" operator="lessThan">
      <formula>$C$4</formula>
    </cfRule>
  </conditionalFormatting>
  <conditionalFormatting sqref="BN55">
    <cfRule type="cellIs" dxfId="1350" priority="4850" operator="lessThan">
      <formula>$C$4</formula>
    </cfRule>
  </conditionalFormatting>
  <conditionalFormatting sqref="BN56">
    <cfRule type="cellIs" dxfId="1349" priority="4851" operator="lessThan">
      <formula>$C$4</formula>
    </cfRule>
  </conditionalFormatting>
  <conditionalFormatting sqref="BN56">
    <cfRule type="cellIs" dxfId="1348" priority="4852" operator="lessThan">
      <formula>$C$4</formula>
    </cfRule>
  </conditionalFormatting>
  <conditionalFormatting sqref="BN57">
    <cfRule type="cellIs" dxfId="1347" priority="4853" operator="lessThan">
      <formula>$C$4</formula>
    </cfRule>
  </conditionalFormatting>
  <conditionalFormatting sqref="BN57">
    <cfRule type="cellIs" dxfId="1346" priority="4854" operator="lessThan">
      <formula>$C$4</formula>
    </cfRule>
  </conditionalFormatting>
  <conditionalFormatting sqref="BN58">
    <cfRule type="cellIs" dxfId="1345" priority="4855" operator="lessThan">
      <formula>$C$4</formula>
    </cfRule>
  </conditionalFormatting>
  <conditionalFormatting sqref="BN58">
    <cfRule type="cellIs" dxfId="1344" priority="4856" operator="lessThan">
      <formula>$C$4</formula>
    </cfRule>
  </conditionalFormatting>
  <conditionalFormatting sqref="BN59">
    <cfRule type="cellIs" dxfId="1343" priority="4857" operator="lessThan">
      <formula>$C$4</formula>
    </cfRule>
  </conditionalFormatting>
  <conditionalFormatting sqref="BN59">
    <cfRule type="cellIs" dxfId="1342" priority="4858" operator="lessThan">
      <formula>$C$4</formula>
    </cfRule>
  </conditionalFormatting>
  <conditionalFormatting sqref="BN60">
    <cfRule type="cellIs" dxfId="1341" priority="4859" operator="lessThan">
      <formula>$C$4</formula>
    </cfRule>
  </conditionalFormatting>
  <conditionalFormatting sqref="BN60">
    <cfRule type="cellIs" dxfId="1340" priority="4860" operator="lessThan">
      <formula>$C$4</formula>
    </cfRule>
  </conditionalFormatting>
  <conditionalFormatting sqref="BO11">
    <cfRule type="cellIs" dxfId="1339" priority="4861" operator="lessThan">
      <formula>$C$4</formula>
    </cfRule>
  </conditionalFormatting>
  <conditionalFormatting sqref="BO11">
    <cfRule type="cellIs" dxfId="1338" priority="4862" operator="lessThan">
      <formula>$C$4</formula>
    </cfRule>
  </conditionalFormatting>
  <conditionalFormatting sqref="BO12">
    <cfRule type="cellIs" dxfId="1337" priority="4863" operator="lessThan">
      <formula>$C$4</formula>
    </cfRule>
  </conditionalFormatting>
  <conditionalFormatting sqref="BO12">
    <cfRule type="cellIs" dxfId="1336" priority="4864" operator="lessThan">
      <formula>$C$4</formula>
    </cfRule>
  </conditionalFormatting>
  <conditionalFormatting sqref="BO13">
    <cfRule type="cellIs" dxfId="1335" priority="4865" operator="lessThan">
      <formula>$C$4</formula>
    </cfRule>
  </conditionalFormatting>
  <conditionalFormatting sqref="BO13">
    <cfRule type="cellIs" dxfId="1334" priority="4866" operator="lessThan">
      <formula>$C$4</formula>
    </cfRule>
  </conditionalFormatting>
  <conditionalFormatting sqref="BO14">
    <cfRule type="cellIs" dxfId="1333" priority="4867" operator="lessThan">
      <formula>$C$4</formula>
    </cfRule>
  </conditionalFormatting>
  <conditionalFormatting sqref="BO14">
    <cfRule type="cellIs" dxfId="1332" priority="4868" operator="lessThan">
      <formula>$C$4</formula>
    </cfRule>
  </conditionalFormatting>
  <conditionalFormatting sqref="BO15">
    <cfRule type="cellIs" dxfId="1331" priority="4869" operator="lessThan">
      <formula>$C$4</formula>
    </cfRule>
  </conditionalFormatting>
  <conditionalFormatting sqref="BO15">
    <cfRule type="cellIs" dxfId="1330" priority="4870" operator="lessThan">
      <formula>$C$4</formula>
    </cfRule>
  </conditionalFormatting>
  <conditionalFormatting sqref="BO16">
    <cfRule type="cellIs" dxfId="1329" priority="4871" operator="lessThan">
      <formula>$C$4</formula>
    </cfRule>
  </conditionalFormatting>
  <conditionalFormatting sqref="BO16">
    <cfRule type="cellIs" dxfId="1328" priority="4872" operator="lessThan">
      <formula>$C$4</formula>
    </cfRule>
  </conditionalFormatting>
  <conditionalFormatting sqref="BO17">
    <cfRule type="cellIs" dxfId="1327" priority="4873" operator="lessThan">
      <formula>$C$4</formula>
    </cfRule>
  </conditionalFormatting>
  <conditionalFormatting sqref="BO17">
    <cfRule type="cellIs" dxfId="1326" priority="4874" operator="lessThan">
      <formula>$C$4</formula>
    </cfRule>
  </conditionalFormatting>
  <conditionalFormatting sqref="BO18">
    <cfRule type="cellIs" dxfId="1325" priority="4875" operator="lessThan">
      <formula>$C$4</formula>
    </cfRule>
  </conditionalFormatting>
  <conditionalFormatting sqref="BO18">
    <cfRule type="cellIs" dxfId="1324" priority="4876" operator="lessThan">
      <formula>$C$4</formula>
    </cfRule>
  </conditionalFormatting>
  <conditionalFormatting sqref="BO19">
    <cfRule type="cellIs" dxfId="1323" priority="4877" operator="lessThan">
      <formula>$C$4</formula>
    </cfRule>
  </conditionalFormatting>
  <conditionalFormatting sqref="BO19">
    <cfRule type="cellIs" dxfId="1322" priority="4878" operator="lessThan">
      <formula>$C$4</formula>
    </cfRule>
  </conditionalFormatting>
  <conditionalFormatting sqref="BO20">
    <cfRule type="cellIs" dxfId="1321" priority="4879" operator="lessThan">
      <formula>$C$4</formula>
    </cfRule>
  </conditionalFormatting>
  <conditionalFormatting sqref="BO20">
    <cfRule type="cellIs" dxfId="1320" priority="4880" operator="lessThan">
      <formula>$C$4</formula>
    </cfRule>
  </conditionalFormatting>
  <conditionalFormatting sqref="BO21">
    <cfRule type="cellIs" dxfId="1319" priority="4881" operator="lessThan">
      <formula>$C$4</formula>
    </cfRule>
  </conditionalFormatting>
  <conditionalFormatting sqref="BO21">
    <cfRule type="cellIs" dxfId="1318" priority="4882" operator="lessThan">
      <formula>$C$4</formula>
    </cfRule>
  </conditionalFormatting>
  <conditionalFormatting sqref="BO22">
    <cfRule type="cellIs" dxfId="1317" priority="4883" operator="lessThan">
      <formula>$C$4</formula>
    </cfRule>
  </conditionalFormatting>
  <conditionalFormatting sqref="BO22">
    <cfRule type="cellIs" dxfId="1316" priority="4884" operator="lessThan">
      <formula>$C$4</formula>
    </cfRule>
  </conditionalFormatting>
  <conditionalFormatting sqref="BO23">
    <cfRule type="cellIs" dxfId="1315" priority="4885" operator="lessThan">
      <formula>$C$4</formula>
    </cfRule>
  </conditionalFormatting>
  <conditionalFormatting sqref="BO23">
    <cfRule type="cellIs" dxfId="1314" priority="4886" operator="lessThan">
      <formula>$C$4</formula>
    </cfRule>
  </conditionalFormatting>
  <conditionalFormatting sqref="BO24">
    <cfRule type="cellIs" dxfId="1313" priority="4887" operator="lessThan">
      <formula>$C$4</formula>
    </cfRule>
  </conditionalFormatting>
  <conditionalFormatting sqref="BO24">
    <cfRule type="cellIs" dxfId="1312" priority="4888" operator="lessThan">
      <formula>$C$4</formula>
    </cfRule>
  </conditionalFormatting>
  <conditionalFormatting sqref="BO25">
    <cfRule type="cellIs" dxfId="1311" priority="4889" operator="lessThan">
      <formula>$C$4</formula>
    </cfRule>
  </conditionalFormatting>
  <conditionalFormatting sqref="BO25">
    <cfRule type="cellIs" dxfId="1310" priority="4890" operator="lessThan">
      <formula>$C$4</formula>
    </cfRule>
  </conditionalFormatting>
  <conditionalFormatting sqref="BO26">
    <cfRule type="cellIs" dxfId="1309" priority="4891" operator="lessThan">
      <formula>$C$4</formula>
    </cfRule>
  </conditionalFormatting>
  <conditionalFormatting sqref="BO26">
    <cfRule type="cellIs" dxfId="1308" priority="4892" operator="lessThan">
      <formula>$C$4</formula>
    </cfRule>
  </conditionalFormatting>
  <conditionalFormatting sqref="BO27">
    <cfRule type="cellIs" dxfId="1307" priority="4893" operator="lessThan">
      <formula>$C$4</formula>
    </cfRule>
  </conditionalFormatting>
  <conditionalFormatting sqref="BO27">
    <cfRule type="cellIs" dxfId="1306" priority="4894" operator="lessThan">
      <formula>$C$4</formula>
    </cfRule>
  </conditionalFormatting>
  <conditionalFormatting sqref="BO28">
    <cfRule type="cellIs" dxfId="1305" priority="4895" operator="lessThan">
      <formula>$C$4</formula>
    </cfRule>
  </conditionalFormatting>
  <conditionalFormatting sqref="BO28">
    <cfRule type="cellIs" dxfId="1304" priority="4896" operator="lessThan">
      <formula>$C$4</formula>
    </cfRule>
  </conditionalFormatting>
  <conditionalFormatting sqref="BO29">
    <cfRule type="cellIs" dxfId="1303" priority="4897" operator="lessThan">
      <formula>$C$4</formula>
    </cfRule>
  </conditionalFormatting>
  <conditionalFormatting sqref="BO29">
    <cfRule type="cellIs" dxfId="1302" priority="4898" operator="lessThan">
      <formula>$C$4</formula>
    </cfRule>
  </conditionalFormatting>
  <conditionalFormatting sqref="BO30">
    <cfRule type="cellIs" dxfId="1301" priority="4899" operator="lessThan">
      <formula>$C$4</formula>
    </cfRule>
  </conditionalFormatting>
  <conditionalFormatting sqref="BO30">
    <cfRule type="cellIs" dxfId="1300" priority="4900" operator="lessThan">
      <formula>$C$4</formula>
    </cfRule>
  </conditionalFormatting>
  <conditionalFormatting sqref="BO31">
    <cfRule type="cellIs" dxfId="1299" priority="4901" operator="lessThan">
      <formula>$C$4</formula>
    </cfRule>
  </conditionalFormatting>
  <conditionalFormatting sqref="BO31">
    <cfRule type="cellIs" dxfId="1298" priority="4902" operator="lessThan">
      <formula>$C$4</formula>
    </cfRule>
  </conditionalFormatting>
  <conditionalFormatting sqref="BO32">
    <cfRule type="cellIs" dxfId="1297" priority="4903" operator="lessThan">
      <formula>$C$4</formula>
    </cfRule>
  </conditionalFormatting>
  <conditionalFormatting sqref="BO32">
    <cfRule type="cellIs" dxfId="1296" priority="4904" operator="lessThan">
      <formula>$C$4</formula>
    </cfRule>
  </conditionalFormatting>
  <conditionalFormatting sqref="BO33">
    <cfRule type="cellIs" dxfId="1295" priority="4905" operator="lessThan">
      <formula>$C$4</formula>
    </cfRule>
  </conditionalFormatting>
  <conditionalFormatting sqref="BO33">
    <cfRule type="cellIs" dxfId="1294" priority="4906" operator="lessThan">
      <formula>$C$4</formula>
    </cfRule>
  </conditionalFormatting>
  <conditionalFormatting sqref="BO34">
    <cfRule type="cellIs" dxfId="1293" priority="4907" operator="lessThan">
      <formula>$C$4</formula>
    </cfRule>
  </conditionalFormatting>
  <conditionalFormatting sqref="BO34">
    <cfRule type="cellIs" dxfId="1292" priority="4908" operator="lessThan">
      <formula>$C$4</formula>
    </cfRule>
  </conditionalFormatting>
  <conditionalFormatting sqref="BO35">
    <cfRule type="cellIs" dxfId="1291" priority="4909" operator="lessThan">
      <formula>$C$4</formula>
    </cfRule>
  </conditionalFormatting>
  <conditionalFormatting sqref="BO35">
    <cfRule type="cellIs" dxfId="1290" priority="4910" operator="lessThan">
      <formula>$C$4</formula>
    </cfRule>
  </conditionalFormatting>
  <conditionalFormatting sqref="BO36">
    <cfRule type="cellIs" dxfId="1289" priority="4911" operator="lessThan">
      <formula>$C$4</formula>
    </cfRule>
  </conditionalFormatting>
  <conditionalFormatting sqref="BO36">
    <cfRule type="cellIs" dxfId="1288" priority="4912" operator="lessThan">
      <formula>$C$4</formula>
    </cfRule>
  </conditionalFormatting>
  <conditionalFormatting sqref="BO37">
    <cfRule type="cellIs" dxfId="1287" priority="4913" operator="lessThan">
      <formula>$C$4</formula>
    </cfRule>
  </conditionalFormatting>
  <conditionalFormatting sqref="BO37">
    <cfRule type="cellIs" dxfId="1286" priority="4914" operator="lessThan">
      <formula>$C$4</formula>
    </cfRule>
  </conditionalFormatting>
  <conditionalFormatting sqref="BO38">
    <cfRule type="cellIs" dxfId="1285" priority="4915" operator="lessThan">
      <formula>$C$4</formula>
    </cfRule>
  </conditionalFormatting>
  <conditionalFormatting sqref="BO38">
    <cfRule type="cellIs" dxfId="1284" priority="4916" operator="lessThan">
      <formula>$C$4</formula>
    </cfRule>
  </conditionalFormatting>
  <conditionalFormatting sqref="BO39">
    <cfRule type="cellIs" dxfId="1283" priority="4917" operator="lessThan">
      <formula>$C$4</formula>
    </cfRule>
  </conditionalFormatting>
  <conditionalFormatting sqref="BO39">
    <cfRule type="cellIs" dxfId="1282" priority="4918" operator="lessThan">
      <formula>$C$4</formula>
    </cfRule>
  </conditionalFormatting>
  <conditionalFormatting sqref="BO40">
    <cfRule type="cellIs" dxfId="1281" priority="4919" operator="lessThan">
      <formula>$C$4</formula>
    </cfRule>
  </conditionalFormatting>
  <conditionalFormatting sqref="BO40">
    <cfRule type="cellIs" dxfId="1280" priority="4920" operator="lessThan">
      <formula>$C$4</formula>
    </cfRule>
  </conditionalFormatting>
  <conditionalFormatting sqref="BO41">
    <cfRule type="cellIs" dxfId="1279" priority="4921" operator="lessThan">
      <formula>$C$4</formula>
    </cfRule>
  </conditionalFormatting>
  <conditionalFormatting sqref="BO41">
    <cfRule type="cellIs" dxfId="1278" priority="4922" operator="lessThan">
      <formula>$C$4</formula>
    </cfRule>
  </conditionalFormatting>
  <conditionalFormatting sqref="BO42">
    <cfRule type="cellIs" dxfId="1277" priority="4923" operator="lessThan">
      <formula>$C$4</formula>
    </cfRule>
  </conditionalFormatting>
  <conditionalFormatting sqref="BO42">
    <cfRule type="cellIs" dxfId="1276" priority="4924" operator="lessThan">
      <formula>$C$4</formula>
    </cfRule>
  </conditionalFormatting>
  <conditionalFormatting sqref="BO43">
    <cfRule type="cellIs" dxfId="1275" priority="4925" operator="lessThan">
      <formula>$C$4</formula>
    </cfRule>
  </conditionalFormatting>
  <conditionalFormatting sqref="BO43">
    <cfRule type="cellIs" dxfId="1274" priority="4926" operator="lessThan">
      <formula>$C$4</formula>
    </cfRule>
  </conditionalFormatting>
  <conditionalFormatting sqref="BO44">
    <cfRule type="cellIs" dxfId="1273" priority="4927" operator="lessThan">
      <formula>$C$4</formula>
    </cfRule>
  </conditionalFormatting>
  <conditionalFormatting sqref="BO44">
    <cfRule type="cellIs" dxfId="1272" priority="4928" operator="lessThan">
      <formula>$C$4</formula>
    </cfRule>
  </conditionalFormatting>
  <conditionalFormatting sqref="BO45">
    <cfRule type="cellIs" dxfId="1271" priority="4929" operator="lessThan">
      <formula>$C$4</formula>
    </cfRule>
  </conditionalFormatting>
  <conditionalFormatting sqref="BO45">
    <cfRule type="cellIs" dxfId="1270" priority="4930" operator="lessThan">
      <formula>$C$4</formula>
    </cfRule>
  </conditionalFormatting>
  <conditionalFormatting sqref="BO46">
    <cfRule type="cellIs" dxfId="1269" priority="4931" operator="lessThan">
      <formula>$C$4</formula>
    </cfRule>
  </conditionalFormatting>
  <conditionalFormatting sqref="BO46">
    <cfRule type="cellIs" dxfId="1268" priority="4932" operator="lessThan">
      <formula>$C$4</formula>
    </cfRule>
  </conditionalFormatting>
  <conditionalFormatting sqref="BO47">
    <cfRule type="cellIs" dxfId="1267" priority="4933" operator="lessThan">
      <formula>$C$4</formula>
    </cfRule>
  </conditionalFormatting>
  <conditionalFormatting sqref="BO47">
    <cfRule type="cellIs" dxfId="1266" priority="4934" operator="lessThan">
      <formula>$C$4</formula>
    </cfRule>
  </conditionalFormatting>
  <conditionalFormatting sqref="BO48">
    <cfRule type="cellIs" dxfId="1265" priority="4935" operator="lessThan">
      <formula>$C$4</formula>
    </cfRule>
  </conditionalFormatting>
  <conditionalFormatting sqref="BO48">
    <cfRule type="cellIs" dxfId="1264" priority="4936" operator="lessThan">
      <formula>$C$4</formula>
    </cfRule>
  </conditionalFormatting>
  <conditionalFormatting sqref="BO49">
    <cfRule type="cellIs" dxfId="1263" priority="4937" operator="lessThan">
      <formula>$C$4</formula>
    </cfRule>
  </conditionalFormatting>
  <conditionalFormatting sqref="BO49">
    <cfRule type="cellIs" dxfId="1262" priority="4938" operator="lessThan">
      <formula>$C$4</formula>
    </cfRule>
  </conditionalFormatting>
  <conditionalFormatting sqref="BO50">
    <cfRule type="cellIs" dxfId="1261" priority="4939" operator="lessThan">
      <formula>$C$4</formula>
    </cfRule>
  </conditionalFormatting>
  <conditionalFormatting sqref="BO50">
    <cfRule type="cellIs" dxfId="1260" priority="4940" operator="lessThan">
      <formula>$C$4</formula>
    </cfRule>
  </conditionalFormatting>
  <conditionalFormatting sqref="BO51">
    <cfRule type="cellIs" dxfId="1259" priority="4941" operator="lessThan">
      <formula>$C$4</formula>
    </cfRule>
  </conditionalFormatting>
  <conditionalFormatting sqref="BO51">
    <cfRule type="cellIs" dxfId="1258" priority="4942" operator="lessThan">
      <formula>$C$4</formula>
    </cfRule>
  </conditionalFormatting>
  <conditionalFormatting sqref="BO52">
    <cfRule type="cellIs" dxfId="1257" priority="4943" operator="lessThan">
      <formula>$C$4</formula>
    </cfRule>
  </conditionalFormatting>
  <conditionalFormatting sqref="BO52">
    <cfRule type="cellIs" dxfId="1256" priority="4944" operator="lessThan">
      <formula>$C$4</formula>
    </cfRule>
  </conditionalFormatting>
  <conditionalFormatting sqref="BO53">
    <cfRule type="cellIs" dxfId="1255" priority="4945" operator="lessThan">
      <formula>$C$4</formula>
    </cfRule>
  </conditionalFormatting>
  <conditionalFormatting sqref="BO53">
    <cfRule type="cellIs" dxfId="1254" priority="4946" operator="lessThan">
      <formula>$C$4</formula>
    </cfRule>
  </conditionalFormatting>
  <conditionalFormatting sqref="BO54">
    <cfRule type="cellIs" dxfId="1253" priority="4947" operator="lessThan">
      <formula>$C$4</formula>
    </cfRule>
  </conditionalFormatting>
  <conditionalFormatting sqref="BO54">
    <cfRule type="cellIs" dxfId="1252" priority="4948" operator="lessThan">
      <formula>$C$4</formula>
    </cfRule>
  </conditionalFormatting>
  <conditionalFormatting sqref="BO55">
    <cfRule type="cellIs" dxfId="1251" priority="4949" operator="lessThan">
      <formula>$C$4</formula>
    </cfRule>
  </conditionalFormatting>
  <conditionalFormatting sqref="BO55">
    <cfRule type="cellIs" dxfId="1250" priority="4950" operator="lessThan">
      <formula>$C$4</formula>
    </cfRule>
  </conditionalFormatting>
  <conditionalFormatting sqref="BO56">
    <cfRule type="cellIs" dxfId="1249" priority="4951" operator="lessThan">
      <formula>$C$4</formula>
    </cfRule>
  </conditionalFormatting>
  <conditionalFormatting sqref="BO56">
    <cfRule type="cellIs" dxfId="1248" priority="4952" operator="lessThan">
      <formula>$C$4</formula>
    </cfRule>
  </conditionalFormatting>
  <conditionalFormatting sqref="BO57">
    <cfRule type="cellIs" dxfId="1247" priority="4953" operator="lessThan">
      <formula>$C$4</formula>
    </cfRule>
  </conditionalFormatting>
  <conditionalFormatting sqref="BO57">
    <cfRule type="cellIs" dxfId="1246" priority="4954" operator="lessThan">
      <formula>$C$4</formula>
    </cfRule>
  </conditionalFormatting>
  <conditionalFormatting sqref="BO58">
    <cfRule type="cellIs" dxfId="1245" priority="4955" operator="lessThan">
      <formula>$C$4</formula>
    </cfRule>
  </conditionalFormatting>
  <conditionalFormatting sqref="BO58">
    <cfRule type="cellIs" dxfId="1244" priority="4956" operator="lessThan">
      <formula>$C$4</formula>
    </cfRule>
  </conditionalFormatting>
  <conditionalFormatting sqref="BO59">
    <cfRule type="cellIs" dxfId="1243" priority="4957" operator="lessThan">
      <formula>$C$4</formula>
    </cfRule>
  </conditionalFormatting>
  <conditionalFormatting sqref="BO59">
    <cfRule type="cellIs" dxfId="1242" priority="4958" operator="lessThan">
      <formula>$C$4</formula>
    </cfRule>
  </conditionalFormatting>
  <conditionalFormatting sqref="BO60">
    <cfRule type="cellIs" dxfId="1241" priority="4959" operator="lessThan">
      <formula>$C$4</formula>
    </cfRule>
  </conditionalFormatting>
  <conditionalFormatting sqref="BO60">
    <cfRule type="cellIs" dxfId="1240" priority="4960" operator="lessThan">
      <formula>$C$4</formula>
    </cfRule>
  </conditionalFormatting>
  <conditionalFormatting sqref="BP11">
    <cfRule type="cellIs" dxfId="1239" priority="4961" operator="lessThan">
      <formula>$C$4</formula>
    </cfRule>
  </conditionalFormatting>
  <conditionalFormatting sqref="BP11">
    <cfRule type="cellIs" dxfId="1238" priority="4962" operator="lessThan">
      <formula>$C$4</formula>
    </cfRule>
  </conditionalFormatting>
  <conditionalFormatting sqref="BP12">
    <cfRule type="cellIs" dxfId="1237" priority="4963" operator="lessThan">
      <formula>$C$4</formula>
    </cfRule>
  </conditionalFormatting>
  <conditionalFormatting sqref="BP12">
    <cfRule type="cellIs" dxfId="1236" priority="4964" operator="lessThan">
      <formula>$C$4</formula>
    </cfRule>
  </conditionalFormatting>
  <conditionalFormatting sqref="BP13">
    <cfRule type="cellIs" dxfId="1235" priority="4965" operator="lessThan">
      <formula>$C$4</formula>
    </cfRule>
  </conditionalFormatting>
  <conditionalFormatting sqref="BP13">
    <cfRule type="cellIs" dxfId="1234" priority="4966" operator="lessThan">
      <formula>$C$4</formula>
    </cfRule>
  </conditionalFormatting>
  <conditionalFormatting sqref="BP14">
    <cfRule type="cellIs" dxfId="1233" priority="4967" operator="lessThan">
      <formula>$C$4</formula>
    </cfRule>
  </conditionalFormatting>
  <conditionalFormatting sqref="BP14">
    <cfRule type="cellIs" dxfId="1232" priority="4968" operator="lessThan">
      <formula>$C$4</formula>
    </cfRule>
  </conditionalFormatting>
  <conditionalFormatting sqref="BP15">
    <cfRule type="cellIs" dxfId="1231" priority="4969" operator="lessThan">
      <formula>$C$4</formula>
    </cfRule>
  </conditionalFormatting>
  <conditionalFormatting sqref="BP15">
    <cfRule type="cellIs" dxfId="1230" priority="4970" operator="lessThan">
      <formula>$C$4</formula>
    </cfRule>
  </conditionalFormatting>
  <conditionalFormatting sqref="BP16">
    <cfRule type="cellIs" dxfId="1229" priority="4971" operator="lessThan">
      <formula>$C$4</formula>
    </cfRule>
  </conditionalFormatting>
  <conditionalFormatting sqref="BP16">
    <cfRule type="cellIs" dxfId="1228" priority="4972" operator="lessThan">
      <formula>$C$4</formula>
    </cfRule>
  </conditionalFormatting>
  <conditionalFormatting sqref="BP17">
    <cfRule type="cellIs" dxfId="1227" priority="4973" operator="lessThan">
      <formula>$C$4</formula>
    </cfRule>
  </conditionalFormatting>
  <conditionalFormatting sqref="BP17">
    <cfRule type="cellIs" dxfId="1226" priority="4974" operator="lessThan">
      <formula>$C$4</formula>
    </cfRule>
  </conditionalFormatting>
  <conditionalFormatting sqref="BP18">
    <cfRule type="cellIs" dxfId="1225" priority="4975" operator="lessThan">
      <formula>$C$4</formula>
    </cfRule>
  </conditionalFormatting>
  <conditionalFormatting sqref="BP18">
    <cfRule type="cellIs" dxfId="1224" priority="4976" operator="lessThan">
      <formula>$C$4</formula>
    </cfRule>
  </conditionalFormatting>
  <conditionalFormatting sqref="BP19">
    <cfRule type="cellIs" dxfId="1223" priority="4977" operator="lessThan">
      <formula>$C$4</formula>
    </cfRule>
  </conditionalFormatting>
  <conditionalFormatting sqref="BP19">
    <cfRule type="cellIs" dxfId="1222" priority="4978" operator="lessThan">
      <formula>$C$4</formula>
    </cfRule>
  </conditionalFormatting>
  <conditionalFormatting sqref="BP20">
    <cfRule type="cellIs" dxfId="1221" priority="4979" operator="lessThan">
      <formula>$C$4</formula>
    </cfRule>
  </conditionalFormatting>
  <conditionalFormatting sqref="BP20">
    <cfRule type="cellIs" dxfId="1220" priority="4980" operator="lessThan">
      <formula>$C$4</formula>
    </cfRule>
  </conditionalFormatting>
  <conditionalFormatting sqref="BP21">
    <cfRule type="cellIs" dxfId="1219" priority="4981" operator="lessThan">
      <formula>$C$4</formula>
    </cfRule>
  </conditionalFormatting>
  <conditionalFormatting sqref="BP21">
    <cfRule type="cellIs" dxfId="1218" priority="4982" operator="lessThan">
      <formula>$C$4</formula>
    </cfRule>
  </conditionalFormatting>
  <conditionalFormatting sqref="BP22">
    <cfRule type="cellIs" dxfId="1217" priority="4983" operator="lessThan">
      <formula>$C$4</formula>
    </cfRule>
  </conditionalFormatting>
  <conditionalFormatting sqref="BP22">
    <cfRule type="cellIs" dxfId="1216" priority="4984" operator="lessThan">
      <formula>$C$4</formula>
    </cfRule>
  </conditionalFormatting>
  <conditionalFormatting sqref="BP23">
    <cfRule type="cellIs" dxfId="1215" priority="4985" operator="lessThan">
      <formula>$C$4</formula>
    </cfRule>
  </conditionalFormatting>
  <conditionalFormatting sqref="BP23">
    <cfRule type="cellIs" dxfId="1214" priority="4986" operator="lessThan">
      <formula>$C$4</formula>
    </cfRule>
  </conditionalFormatting>
  <conditionalFormatting sqref="BP24">
    <cfRule type="cellIs" dxfId="1213" priority="4987" operator="lessThan">
      <formula>$C$4</formula>
    </cfRule>
  </conditionalFormatting>
  <conditionalFormatting sqref="BP24">
    <cfRule type="cellIs" dxfId="1212" priority="4988" operator="lessThan">
      <formula>$C$4</formula>
    </cfRule>
  </conditionalFormatting>
  <conditionalFormatting sqref="BP25">
    <cfRule type="cellIs" dxfId="1211" priority="4989" operator="lessThan">
      <formula>$C$4</formula>
    </cfRule>
  </conditionalFormatting>
  <conditionalFormatting sqref="BP25">
    <cfRule type="cellIs" dxfId="1210" priority="4990" operator="lessThan">
      <formula>$C$4</formula>
    </cfRule>
  </conditionalFormatting>
  <conditionalFormatting sqref="BP26">
    <cfRule type="cellIs" dxfId="1209" priority="4991" operator="lessThan">
      <formula>$C$4</formula>
    </cfRule>
  </conditionalFormatting>
  <conditionalFormatting sqref="BP26">
    <cfRule type="cellIs" dxfId="1208" priority="4992" operator="lessThan">
      <formula>$C$4</formula>
    </cfRule>
  </conditionalFormatting>
  <conditionalFormatting sqref="BP27">
    <cfRule type="cellIs" dxfId="1207" priority="4993" operator="lessThan">
      <formula>$C$4</formula>
    </cfRule>
  </conditionalFormatting>
  <conditionalFormatting sqref="BP27">
    <cfRule type="cellIs" dxfId="1206" priority="4994" operator="lessThan">
      <formula>$C$4</formula>
    </cfRule>
  </conditionalFormatting>
  <conditionalFormatting sqref="BP28">
    <cfRule type="cellIs" dxfId="1205" priority="4995" operator="lessThan">
      <formula>$C$4</formula>
    </cfRule>
  </conditionalFormatting>
  <conditionalFormatting sqref="BP28">
    <cfRule type="cellIs" dxfId="1204" priority="4996" operator="lessThan">
      <formula>$C$4</formula>
    </cfRule>
  </conditionalFormatting>
  <conditionalFormatting sqref="BP29">
    <cfRule type="cellIs" dxfId="1203" priority="4997" operator="lessThan">
      <formula>$C$4</formula>
    </cfRule>
  </conditionalFormatting>
  <conditionalFormatting sqref="BP29">
    <cfRule type="cellIs" dxfId="1202" priority="4998" operator="lessThan">
      <formula>$C$4</formula>
    </cfRule>
  </conditionalFormatting>
  <conditionalFormatting sqref="BP30">
    <cfRule type="cellIs" dxfId="1201" priority="4999" operator="lessThan">
      <formula>$C$4</formula>
    </cfRule>
  </conditionalFormatting>
  <conditionalFormatting sqref="BP30">
    <cfRule type="cellIs" dxfId="1200" priority="5000" operator="lessThan">
      <formula>$C$4</formula>
    </cfRule>
  </conditionalFormatting>
  <conditionalFormatting sqref="BP31">
    <cfRule type="cellIs" dxfId="1199" priority="5001" operator="lessThan">
      <formula>$C$4</formula>
    </cfRule>
  </conditionalFormatting>
  <conditionalFormatting sqref="BP31">
    <cfRule type="cellIs" dxfId="1198" priority="5002" operator="lessThan">
      <formula>$C$4</formula>
    </cfRule>
  </conditionalFormatting>
  <conditionalFormatting sqref="BP32">
    <cfRule type="cellIs" dxfId="1197" priority="5003" operator="lessThan">
      <formula>$C$4</formula>
    </cfRule>
  </conditionalFormatting>
  <conditionalFormatting sqref="BP32">
    <cfRule type="cellIs" dxfId="1196" priority="5004" operator="lessThan">
      <formula>$C$4</formula>
    </cfRule>
  </conditionalFormatting>
  <conditionalFormatting sqref="BP33">
    <cfRule type="cellIs" dxfId="1195" priority="5005" operator="lessThan">
      <formula>$C$4</formula>
    </cfRule>
  </conditionalFormatting>
  <conditionalFormatting sqref="BP33">
    <cfRule type="cellIs" dxfId="1194" priority="5006" operator="lessThan">
      <formula>$C$4</formula>
    </cfRule>
  </conditionalFormatting>
  <conditionalFormatting sqref="BP34">
    <cfRule type="cellIs" dxfId="1193" priority="5007" operator="lessThan">
      <formula>$C$4</formula>
    </cfRule>
  </conditionalFormatting>
  <conditionalFormatting sqref="BP34">
    <cfRule type="cellIs" dxfId="1192" priority="5008" operator="lessThan">
      <formula>$C$4</formula>
    </cfRule>
  </conditionalFormatting>
  <conditionalFormatting sqref="BP35">
    <cfRule type="cellIs" dxfId="1191" priority="5009" operator="lessThan">
      <formula>$C$4</formula>
    </cfRule>
  </conditionalFormatting>
  <conditionalFormatting sqref="BP35">
    <cfRule type="cellIs" dxfId="1190" priority="5010" operator="lessThan">
      <formula>$C$4</formula>
    </cfRule>
  </conditionalFormatting>
  <conditionalFormatting sqref="BP36">
    <cfRule type="cellIs" dxfId="1189" priority="5011" operator="lessThan">
      <formula>$C$4</formula>
    </cfRule>
  </conditionalFormatting>
  <conditionalFormatting sqref="BP36">
    <cfRule type="cellIs" dxfId="1188" priority="5012" operator="lessThan">
      <formula>$C$4</formula>
    </cfRule>
  </conditionalFormatting>
  <conditionalFormatting sqref="BP37">
    <cfRule type="cellIs" dxfId="1187" priority="5013" operator="lessThan">
      <formula>$C$4</formula>
    </cfRule>
  </conditionalFormatting>
  <conditionalFormatting sqref="BP37">
    <cfRule type="cellIs" dxfId="1186" priority="5014" operator="lessThan">
      <formula>$C$4</formula>
    </cfRule>
  </conditionalFormatting>
  <conditionalFormatting sqref="BP38">
    <cfRule type="cellIs" dxfId="1185" priority="5015" operator="lessThan">
      <formula>$C$4</formula>
    </cfRule>
  </conditionalFormatting>
  <conditionalFormatting sqref="BP38">
    <cfRule type="cellIs" dxfId="1184" priority="5016" operator="lessThan">
      <formula>$C$4</formula>
    </cfRule>
  </conditionalFormatting>
  <conditionalFormatting sqref="BP39">
    <cfRule type="cellIs" dxfId="1183" priority="5017" operator="lessThan">
      <formula>$C$4</formula>
    </cfRule>
  </conditionalFormatting>
  <conditionalFormatting sqref="BP39">
    <cfRule type="cellIs" dxfId="1182" priority="5018" operator="lessThan">
      <formula>$C$4</formula>
    </cfRule>
  </conditionalFormatting>
  <conditionalFormatting sqref="BP40">
    <cfRule type="cellIs" dxfId="1181" priority="5019" operator="lessThan">
      <formula>$C$4</formula>
    </cfRule>
  </conditionalFormatting>
  <conditionalFormatting sqref="BP40">
    <cfRule type="cellIs" dxfId="1180" priority="5020" operator="lessThan">
      <formula>$C$4</formula>
    </cfRule>
  </conditionalFormatting>
  <conditionalFormatting sqref="BP41">
    <cfRule type="cellIs" dxfId="1179" priority="5021" operator="lessThan">
      <formula>$C$4</formula>
    </cfRule>
  </conditionalFormatting>
  <conditionalFormatting sqref="BP41">
    <cfRule type="cellIs" dxfId="1178" priority="5022" operator="lessThan">
      <formula>$C$4</formula>
    </cfRule>
  </conditionalFormatting>
  <conditionalFormatting sqref="BP42">
    <cfRule type="cellIs" dxfId="1177" priority="5023" operator="lessThan">
      <formula>$C$4</formula>
    </cfRule>
  </conditionalFormatting>
  <conditionalFormatting sqref="BP42">
    <cfRule type="cellIs" dxfId="1176" priority="5024" operator="lessThan">
      <formula>$C$4</formula>
    </cfRule>
  </conditionalFormatting>
  <conditionalFormatting sqref="BP43">
    <cfRule type="cellIs" dxfId="1175" priority="5025" operator="lessThan">
      <formula>$C$4</formula>
    </cfRule>
  </conditionalFormatting>
  <conditionalFormatting sqref="BP43">
    <cfRule type="cellIs" dxfId="1174" priority="5026" operator="lessThan">
      <formula>$C$4</formula>
    </cfRule>
  </conditionalFormatting>
  <conditionalFormatting sqref="BP44">
    <cfRule type="cellIs" dxfId="1173" priority="5027" operator="lessThan">
      <formula>$C$4</formula>
    </cfRule>
  </conditionalFormatting>
  <conditionalFormatting sqref="BP44">
    <cfRule type="cellIs" dxfId="1172" priority="5028" operator="lessThan">
      <formula>$C$4</formula>
    </cfRule>
  </conditionalFormatting>
  <conditionalFormatting sqref="BP45">
    <cfRule type="cellIs" dxfId="1171" priority="5029" operator="lessThan">
      <formula>$C$4</formula>
    </cfRule>
  </conditionalFormatting>
  <conditionalFormatting sqref="BP45">
    <cfRule type="cellIs" dxfId="1170" priority="5030" operator="lessThan">
      <formula>$C$4</formula>
    </cfRule>
  </conditionalFormatting>
  <conditionalFormatting sqref="BP46">
    <cfRule type="cellIs" dxfId="1169" priority="5031" operator="lessThan">
      <formula>$C$4</formula>
    </cfRule>
  </conditionalFormatting>
  <conditionalFormatting sqref="BP46">
    <cfRule type="cellIs" dxfId="1168" priority="5032" operator="lessThan">
      <formula>$C$4</formula>
    </cfRule>
  </conditionalFormatting>
  <conditionalFormatting sqref="BP47">
    <cfRule type="cellIs" dxfId="1167" priority="5033" operator="lessThan">
      <formula>$C$4</formula>
    </cfRule>
  </conditionalFormatting>
  <conditionalFormatting sqref="BP47">
    <cfRule type="cellIs" dxfId="1166" priority="5034" operator="lessThan">
      <formula>$C$4</formula>
    </cfRule>
  </conditionalFormatting>
  <conditionalFormatting sqref="BP48">
    <cfRule type="cellIs" dxfId="1165" priority="5035" operator="lessThan">
      <formula>$C$4</formula>
    </cfRule>
  </conditionalFormatting>
  <conditionalFormatting sqref="BP48">
    <cfRule type="cellIs" dxfId="1164" priority="5036" operator="lessThan">
      <formula>$C$4</formula>
    </cfRule>
  </conditionalFormatting>
  <conditionalFormatting sqref="BP49">
    <cfRule type="cellIs" dxfId="1163" priority="5037" operator="lessThan">
      <formula>$C$4</formula>
    </cfRule>
  </conditionalFormatting>
  <conditionalFormatting sqref="BP49">
    <cfRule type="cellIs" dxfId="1162" priority="5038" operator="lessThan">
      <formula>$C$4</formula>
    </cfRule>
  </conditionalFormatting>
  <conditionalFormatting sqref="BP50">
    <cfRule type="cellIs" dxfId="1161" priority="5039" operator="lessThan">
      <formula>$C$4</formula>
    </cfRule>
  </conditionalFormatting>
  <conditionalFormatting sqref="BP50">
    <cfRule type="cellIs" dxfId="1160" priority="5040" operator="lessThan">
      <formula>$C$4</formula>
    </cfRule>
  </conditionalFormatting>
  <conditionalFormatting sqref="BP51">
    <cfRule type="cellIs" dxfId="1159" priority="5041" operator="lessThan">
      <formula>$C$4</formula>
    </cfRule>
  </conditionalFormatting>
  <conditionalFormatting sqref="BP51">
    <cfRule type="cellIs" dxfId="1158" priority="5042" operator="lessThan">
      <formula>$C$4</formula>
    </cfRule>
  </conditionalFormatting>
  <conditionalFormatting sqref="BP52">
    <cfRule type="cellIs" dxfId="1157" priority="5043" operator="lessThan">
      <formula>$C$4</formula>
    </cfRule>
  </conditionalFormatting>
  <conditionalFormatting sqref="BP52">
    <cfRule type="cellIs" dxfId="1156" priority="5044" operator="lessThan">
      <formula>$C$4</formula>
    </cfRule>
  </conditionalFormatting>
  <conditionalFormatting sqref="BP53">
    <cfRule type="cellIs" dxfId="1155" priority="5045" operator="lessThan">
      <formula>$C$4</formula>
    </cfRule>
  </conditionalFormatting>
  <conditionalFormatting sqref="BP53">
    <cfRule type="cellIs" dxfId="1154" priority="5046" operator="lessThan">
      <formula>$C$4</formula>
    </cfRule>
  </conditionalFormatting>
  <conditionalFormatting sqref="BP54">
    <cfRule type="cellIs" dxfId="1153" priority="5047" operator="lessThan">
      <formula>$C$4</formula>
    </cfRule>
  </conditionalFormatting>
  <conditionalFormatting sqref="BP54">
    <cfRule type="cellIs" dxfId="1152" priority="5048" operator="lessThan">
      <formula>$C$4</formula>
    </cfRule>
  </conditionalFormatting>
  <conditionalFormatting sqref="BP55">
    <cfRule type="cellIs" dxfId="1151" priority="5049" operator="lessThan">
      <formula>$C$4</formula>
    </cfRule>
  </conditionalFormatting>
  <conditionalFormatting sqref="BP55">
    <cfRule type="cellIs" dxfId="1150" priority="5050" operator="lessThan">
      <formula>$C$4</formula>
    </cfRule>
  </conditionalFormatting>
  <conditionalFormatting sqref="BP56">
    <cfRule type="cellIs" dxfId="1149" priority="5051" operator="lessThan">
      <formula>$C$4</formula>
    </cfRule>
  </conditionalFormatting>
  <conditionalFormatting sqref="BP56">
    <cfRule type="cellIs" dxfId="1148" priority="5052" operator="lessThan">
      <formula>$C$4</formula>
    </cfRule>
  </conditionalFormatting>
  <conditionalFormatting sqref="BP57">
    <cfRule type="cellIs" dxfId="1147" priority="5053" operator="lessThan">
      <formula>$C$4</formula>
    </cfRule>
  </conditionalFormatting>
  <conditionalFormatting sqref="BP57">
    <cfRule type="cellIs" dxfId="1146" priority="5054" operator="lessThan">
      <formula>$C$4</formula>
    </cfRule>
  </conditionalFormatting>
  <conditionalFormatting sqref="BP58">
    <cfRule type="cellIs" dxfId="1145" priority="5055" operator="lessThan">
      <formula>$C$4</formula>
    </cfRule>
  </conditionalFormatting>
  <conditionalFormatting sqref="BP58">
    <cfRule type="cellIs" dxfId="1144" priority="5056" operator="lessThan">
      <formula>$C$4</formula>
    </cfRule>
  </conditionalFormatting>
  <conditionalFormatting sqref="BP59">
    <cfRule type="cellIs" dxfId="1143" priority="5057" operator="lessThan">
      <formula>$C$4</formula>
    </cfRule>
  </conditionalFormatting>
  <conditionalFormatting sqref="BP59">
    <cfRule type="cellIs" dxfId="1142" priority="5058" operator="lessThan">
      <formula>$C$4</formula>
    </cfRule>
  </conditionalFormatting>
  <conditionalFormatting sqref="BP60">
    <cfRule type="cellIs" dxfId="1141" priority="5059" operator="lessThan">
      <formula>$C$4</formula>
    </cfRule>
  </conditionalFormatting>
  <conditionalFormatting sqref="BP60">
    <cfRule type="cellIs" dxfId="1140" priority="5060" operator="lessThan">
      <formula>$C$4</formula>
    </cfRule>
  </conditionalFormatting>
  <conditionalFormatting sqref="BQ11">
    <cfRule type="cellIs" dxfId="1139" priority="5061" operator="lessThan">
      <formula>$C$4</formula>
    </cfRule>
  </conditionalFormatting>
  <conditionalFormatting sqref="BQ11">
    <cfRule type="cellIs" dxfId="1138" priority="5062" operator="lessThan">
      <formula>$C$4</formula>
    </cfRule>
  </conditionalFormatting>
  <conditionalFormatting sqref="BQ12">
    <cfRule type="cellIs" dxfId="1137" priority="5063" operator="lessThan">
      <formula>$C$4</formula>
    </cfRule>
  </conditionalFormatting>
  <conditionalFormatting sqref="BQ12">
    <cfRule type="cellIs" dxfId="1136" priority="5064" operator="lessThan">
      <formula>$C$4</formula>
    </cfRule>
  </conditionalFormatting>
  <conditionalFormatting sqref="BQ13">
    <cfRule type="cellIs" dxfId="1135" priority="5065" operator="lessThan">
      <formula>$C$4</formula>
    </cfRule>
  </conditionalFormatting>
  <conditionalFormatting sqref="BQ13">
    <cfRule type="cellIs" dxfId="1134" priority="5066" operator="lessThan">
      <formula>$C$4</formula>
    </cfRule>
  </conditionalFormatting>
  <conditionalFormatting sqref="BQ14">
    <cfRule type="cellIs" dxfId="1133" priority="5067" operator="lessThan">
      <formula>$C$4</formula>
    </cfRule>
  </conditionalFormatting>
  <conditionalFormatting sqref="BQ14">
    <cfRule type="cellIs" dxfId="1132" priority="5068" operator="lessThan">
      <formula>$C$4</formula>
    </cfRule>
  </conditionalFormatting>
  <conditionalFormatting sqref="BQ15">
    <cfRule type="cellIs" dxfId="1131" priority="5069" operator="lessThan">
      <formula>$C$4</formula>
    </cfRule>
  </conditionalFormatting>
  <conditionalFormatting sqref="BQ15">
    <cfRule type="cellIs" dxfId="1130" priority="5070" operator="lessThan">
      <formula>$C$4</formula>
    </cfRule>
  </conditionalFormatting>
  <conditionalFormatting sqref="BQ16">
    <cfRule type="cellIs" dxfId="1129" priority="5071" operator="lessThan">
      <formula>$C$4</formula>
    </cfRule>
  </conditionalFormatting>
  <conditionalFormatting sqref="BQ16">
    <cfRule type="cellIs" dxfId="1128" priority="5072" operator="lessThan">
      <formula>$C$4</formula>
    </cfRule>
  </conditionalFormatting>
  <conditionalFormatting sqref="BQ17">
    <cfRule type="cellIs" dxfId="1127" priority="5073" operator="lessThan">
      <formula>$C$4</formula>
    </cfRule>
  </conditionalFormatting>
  <conditionalFormatting sqref="BQ17">
    <cfRule type="cellIs" dxfId="1126" priority="5074" operator="lessThan">
      <formula>$C$4</formula>
    </cfRule>
  </conditionalFormatting>
  <conditionalFormatting sqref="BQ18">
    <cfRule type="cellIs" dxfId="1125" priority="5075" operator="lessThan">
      <formula>$C$4</formula>
    </cfRule>
  </conditionalFormatting>
  <conditionalFormatting sqref="BQ18">
    <cfRule type="cellIs" dxfId="1124" priority="5076" operator="lessThan">
      <formula>$C$4</formula>
    </cfRule>
  </conditionalFormatting>
  <conditionalFormatting sqref="BQ19">
    <cfRule type="cellIs" dxfId="1123" priority="5077" operator="lessThan">
      <formula>$C$4</formula>
    </cfRule>
  </conditionalFormatting>
  <conditionalFormatting sqref="BQ19">
    <cfRule type="cellIs" dxfId="1122" priority="5078" operator="lessThan">
      <formula>$C$4</formula>
    </cfRule>
  </conditionalFormatting>
  <conditionalFormatting sqref="BQ20">
    <cfRule type="cellIs" dxfId="1121" priority="5079" operator="lessThan">
      <formula>$C$4</formula>
    </cfRule>
  </conditionalFormatting>
  <conditionalFormatting sqref="BQ20">
    <cfRule type="cellIs" dxfId="1120" priority="5080" operator="lessThan">
      <formula>$C$4</formula>
    </cfRule>
  </conditionalFormatting>
  <conditionalFormatting sqref="BQ21">
    <cfRule type="cellIs" dxfId="1119" priority="5081" operator="lessThan">
      <formula>$C$4</formula>
    </cfRule>
  </conditionalFormatting>
  <conditionalFormatting sqref="BQ21">
    <cfRule type="cellIs" dxfId="1118" priority="5082" operator="lessThan">
      <formula>$C$4</formula>
    </cfRule>
  </conditionalFormatting>
  <conditionalFormatting sqref="BQ22">
    <cfRule type="cellIs" dxfId="1117" priority="5083" operator="lessThan">
      <formula>$C$4</formula>
    </cfRule>
  </conditionalFormatting>
  <conditionalFormatting sqref="BQ22">
    <cfRule type="cellIs" dxfId="1116" priority="5084" operator="lessThan">
      <formula>$C$4</formula>
    </cfRule>
  </conditionalFormatting>
  <conditionalFormatting sqref="BQ23">
    <cfRule type="cellIs" dxfId="1115" priority="5085" operator="lessThan">
      <formula>$C$4</formula>
    </cfRule>
  </conditionalFormatting>
  <conditionalFormatting sqref="BQ23">
    <cfRule type="cellIs" dxfId="1114" priority="5086" operator="lessThan">
      <formula>$C$4</formula>
    </cfRule>
  </conditionalFormatting>
  <conditionalFormatting sqref="BQ24">
    <cfRule type="cellIs" dxfId="1113" priority="5087" operator="lessThan">
      <formula>$C$4</formula>
    </cfRule>
  </conditionalFormatting>
  <conditionalFormatting sqref="BQ24">
    <cfRule type="cellIs" dxfId="1112" priority="5088" operator="lessThan">
      <formula>$C$4</formula>
    </cfRule>
  </conditionalFormatting>
  <conditionalFormatting sqref="BQ25">
    <cfRule type="cellIs" dxfId="1111" priority="5089" operator="lessThan">
      <formula>$C$4</formula>
    </cfRule>
  </conditionalFormatting>
  <conditionalFormatting sqref="BQ25">
    <cfRule type="cellIs" dxfId="1110" priority="5090" operator="lessThan">
      <formula>$C$4</formula>
    </cfRule>
  </conditionalFormatting>
  <conditionalFormatting sqref="BQ26">
    <cfRule type="cellIs" dxfId="1109" priority="5091" operator="lessThan">
      <formula>$C$4</formula>
    </cfRule>
  </conditionalFormatting>
  <conditionalFormatting sqref="BQ26">
    <cfRule type="cellIs" dxfId="1108" priority="5092" operator="lessThan">
      <formula>$C$4</formula>
    </cfRule>
  </conditionalFormatting>
  <conditionalFormatting sqref="BQ27">
    <cfRule type="cellIs" dxfId="1107" priority="5093" operator="lessThan">
      <formula>$C$4</formula>
    </cfRule>
  </conditionalFormatting>
  <conditionalFormatting sqref="BQ27">
    <cfRule type="cellIs" dxfId="1106" priority="5094" operator="lessThan">
      <formula>$C$4</formula>
    </cfRule>
  </conditionalFormatting>
  <conditionalFormatting sqref="BQ28">
    <cfRule type="cellIs" dxfId="1105" priority="5095" operator="lessThan">
      <formula>$C$4</formula>
    </cfRule>
  </conditionalFormatting>
  <conditionalFormatting sqref="BQ28">
    <cfRule type="cellIs" dxfId="1104" priority="5096" operator="lessThan">
      <formula>$C$4</formula>
    </cfRule>
  </conditionalFormatting>
  <conditionalFormatting sqref="BQ29">
    <cfRule type="cellIs" dxfId="1103" priority="5097" operator="lessThan">
      <formula>$C$4</formula>
    </cfRule>
  </conditionalFormatting>
  <conditionalFormatting sqref="BQ29">
    <cfRule type="cellIs" dxfId="1102" priority="5098" operator="lessThan">
      <formula>$C$4</formula>
    </cfRule>
  </conditionalFormatting>
  <conditionalFormatting sqref="BQ30">
    <cfRule type="cellIs" dxfId="1101" priority="5099" operator="lessThan">
      <formula>$C$4</formula>
    </cfRule>
  </conditionalFormatting>
  <conditionalFormatting sqref="BQ30">
    <cfRule type="cellIs" dxfId="1100" priority="5100" operator="lessThan">
      <formula>$C$4</formula>
    </cfRule>
  </conditionalFormatting>
  <conditionalFormatting sqref="BQ31">
    <cfRule type="cellIs" dxfId="1099" priority="5101" operator="lessThan">
      <formula>$C$4</formula>
    </cfRule>
  </conditionalFormatting>
  <conditionalFormatting sqref="BQ31">
    <cfRule type="cellIs" dxfId="1098" priority="5102" operator="lessThan">
      <formula>$C$4</formula>
    </cfRule>
  </conditionalFormatting>
  <conditionalFormatting sqref="BQ32">
    <cfRule type="cellIs" dxfId="1097" priority="5103" operator="lessThan">
      <formula>$C$4</formula>
    </cfRule>
  </conditionalFormatting>
  <conditionalFormatting sqref="BQ32">
    <cfRule type="cellIs" dxfId="1096" priority="5104" operator="lessThan">
      <formula>$C$4</formula>
    </cfRule>
  </conditionalFormatting>
  <conditionalFormatting sqref="BQ33">
    <cfRule type="cellIs" dxfId="1095" priority="5105" operator="lessThan">
      <formula>$C$4</formula>
    </cfRule>
  </conditionalFormatting>
  <conditionalFormatting sqref="BQ33">
    <cfRule type="cellIs" dxfId="1094" priority="5106" operator="lessThan">
      <formula>$C$4</formula>
    </cfRule>
  </conditionalFormatting>
  <conditionalFormatting sqref="BQ34">
    <cfRule type="cellIs" dxfId="1093" priority="5107" operator="lessThan">
      <formula>$C$4</formula>
    </cfRule>
  </conditionalFormatting>
  <conditionalFormatting sqref="BQ34">
    <cfRule type="cellIs" dxfId="1092" priority="5108" operator="lessThan">
      <formula>$C$4</formula>
    </cfRule>
  </conditionalFormatting>
  <conditionalFormatting sqref="BQ35">
    <cfRule type="cellIs" dxfId="1091" priority="5109" operator="lessThan">
      <formula>$C$4</formula>
    </cfRule>
  </conditionalFormatting>
  <conditionalFormatting sqref="BQ35">
    <cfRule type="cellIs" dxfId="1090" priority="5110" operator="lessThan">
      <formula>$C$4</formula>
    </cfRule>
  </conditionalFormatting>
  <conditionalFormatting sqref="BQ36">
    <cfRule type="cellIs" dxfId="1089" priority="5111" operator="lessThan">
      <formula>$C$4</formula>
    </cfRule>
  </conditionalFormatting>
  <conditionalFormatting sqref="BQ36">
    <cfRule type="cellIs" dxfId="1088" priority="5112" operator="lessThan">
      <formula>$C$4</formula>
    </cfRule>
  </conditionalFormatting>
  <conditionalFormatting sqref="BQ37">
    <cfRule type="cellIs" dxfId="1087" priority="5113" operator="lessThan">
      <formula>$C$4</formula>
    </cfRule>
  </conditionalFormatting>
  <conditionalFormatting sqref="BQ37">
    <cfRule type="cellIs" dxfId="1086" priority="5114" operator="lessThan">
      <formula>$C$4</formula>
    </cfRule>
  </conditionalFormatting>
  <conditionalFormatting sqref="BQ38">
    <cfRule type="cellIs" dxfId="1085" priority="5115" operator="lessThan">
      <formula>$C$4</formula>
    </cfRule>
  </conditionalFormatting>
  <conditionalFormatting sqref="BQ38">
    <cfRule type="cellIs" dxfId="1084" priority="5116" operator="lessThan">
      <formula>$C$4</formula>
    </cfRule>
  </conditionalFormatting>
  <conditionalFormatting sqref="BQ39">
    <cfRule type="cellIs" dxfId="1083" priority="5117" operator="lessThan">
      <formula>$C$4</formula>
    </cfRule>
  </conditionalFormatting>
  <conditionalFormatting sqref="BQ39">
    <cfRule type="cellIs" dxfId="1082" priority="5118" operator="lessThan">
      <formula>$C$4</formula>
    </cfRule>
  </conditionalFormatting>
  <conditionalFormatting sqref="BQ40">
    <cfRule type="cellIs" dxfId="1081" priority="5119" operator="lessThan">
      <formula>$C$4</formula>
    </cfRule>
  </conditionalFormatting>
  <conditionalFormatting sqref="BQ40">
    <cfRule type="cellIs" dxfId="1080" priority="5120" operator="lessThan">
      <formula>$C$4</formula>
    </cfRule>
  </conditionalFormatting>
  <conditionalFormatting sqref="BQ41">
    <cfRule type="cellIs" dxfId="1079" priority="5121" operator="lessThan">
      <formula>$C$4</formula>
    </cfRule>
  </conditionalFormatting>
  <conditionalFormatting sqref="BQ41">
    <cfRule type="cellIs" dxfId="1078" priority="5122" operator="lessThan">
      <formula>$C$4</formula>
    </cfRule>
  </conditionalFormatting>
  <conditionalFormatting sqref="BQ42">
    <cfRule type="cellIs" dxfId="1077" priority="5123" operator="lessThan">
      <formula>$C$4</formula>
    </cfRule>
  </conditionalFormatting>
  <conditionalFormatting sqref="BQ42">
    <cfRule type="cellIs" dxfId="1076" priority="5124" operator="lessThan">
      <formula>$C$4</formula>
    </cfRule>
  </conditionalFormatting>
  <conditionalFormatting sqref="BQ43">
    <cfRule type="cellIs" dxfId="1075" priority="5125" operator="lessThan">
      <formula>$C$4</formula>
    </cfRule>
  </conditionalFormatting>
  <conditionalFormatting sqref="BQ43">
    <cfRule type="cellIs" dxfId="1074" priority="5126" operator="lessThan">
      <formula>$C$4</formula>
    </cfRule>
  </conditionalFormatting>
  <conditionalFormatting sqref="BQ44">
    <cfRule type="cellIs" dxfId="1073" priority="5127" operator="lessThan">
      <formula>$C$4</formula>
    </cfRule>
  </conditionalFormatting>
  <conditionalFormatting sqref="BQ44">
    <cfRule type="cellIs" dxfId="1072" priority="5128" operator="lessThan">
      <formula>$C$4</formula>
    </cfRule>
  </conditionalFormatting>
  <conditionalFormatting sqref="BQ45">
    <cfRule type="cellIs" dxfId="1071" priority="5129" operator="lessThan">
      <formula>$C$4</formula>
    </cfRule>
  </conditionalFormatting>
  <conditionalFormatting sqref="BQ45">
    <cfRule type="cellIs" dxfId="1070" priority="5130" operator="lessThan">
      <formula>$C$4</formula>
    </cfRule>
  </conditionalFormatting>
  <conditionalFormatting sqref="BQ46">
    <cfRule type="cellIs" dxfId="1069" priority="5131" operator="lessThan">
      <formula>$C$4</formula>
    </cfRule>
  </conditionalFormatting>
  <conditionalFormatting sqref="BQ46">
    <cfRule type="cellIs" dxfId="1068" priority="5132" operator="lessThan">
      <formula>$C$4</formula>
    </cfRule>
  </conditionalFormatting>
  <conditionalFormatting sqref="BQ47">
    <cfRule type="cellIs" dxfId="1067" priority="5133" operator="lessThan">
      <formula>$C$4</formula>
    </cfRule>
  </conditionalFormatting>
  <conditionalFormatting sqref="BQ47">
    <cfRule type="cellIs" dxfId="1066" priority="5134" operator="lessThan">
      <formula>$C$4</formula>
    </cfRule>
  </conditionalFormatting>
  <conditionalFormatting sqref="BQ48">
    <cfRule type="cellIs" dxfId="1065" priority="5135" operator="lessThan">
      <formula>$C$4</formula>
    </cfRule>
  </conditionalFormatting>
  <conditionalFormatting sqref="BQ48">
    <cfRule type="cellIs" dxfId="1064" priority="5136" operator="lessThan">
      <formula>$C$4</formula>
    </cfRule>
  </conditionalFormatting>
  <conditionalFormatting sqref="BQ49">
    <cfRule type="cellIs" dxfId="1063" priority="5137" operator="lessThan">
      <formula>$C$4</formula>
    </cfRule>
  </conditionalFormatting>
  <conditionalFormatting sqref="BQ49">
    <cfRule type="cellIs" dxfId="1062" priority="5138" operator="lessThan">
      <formula>$C$4</formula>
    </cfRule>
  </conditionalFormatting>
  <conditionalFormatting sqref="BQ50">
    <cfRule type="cellIs" dxfId="1061" priority="5139" operator="lessThan">
      <formula>$C$4</formula>
    </cfRule>
  </conditionalFormatting>
  <conditionalFormatting sqref="BQ50">
    <cfRule type="cellIs" dxfId="1060" priority="5140" operator="lessThan">
      <formula>$C$4</formula>
    </cfRule>
  </conditionalFormatting>
  <conditionalFormatting sqref="BQ51">
    <cfRule type="cellIs" dxfId="1059" priority="5141" operator="lessThan">
      <formula>$C$4</formula>
    </cfRule>
  </conditionalFormatting>
  <conditionalFormatting sqref="BQ51">
    <cfRule type="cellIs" dxfId="1058" priority="5142" operator="lessThan">
      <formula>$C$4</formula>
    </cfRule>
  </conditionalFormatting>
  <conditionalFormatting sqref="BQ52">
    <cfRule type="cellIs" dxfId="1057" priority="5143" operator="lessThan">
      <formula>$C$4</formula>
    </cfRule>
  </conditionalFormatting>
  <conditionalFormatting sqref="BQ52">
    <cfRule type="cellIs" dxfId="1056" priority="5144" operator="lessThan">
      <formula>$C$4</formula>
    </cfRule>
  </conditionalFormatting>
  <conditionalFormatting sqref="BQ53">
    <cfRule type="cellIs" dxfId="1055" priority="5145" operator="lessThan">
      <formula>$C$4</formula>
    </cfRule>
  </conditionalFormatting>
  <conditionalFormatting sqref="BQ53">
    <cfRule type="cellIs" dxfId="1054" priority="5146" operator="lessThan">
      <formula>$C$4</formula>
    </cfRule>
  </conditionalFormatting>
  <conditionalFormatting sqref="BQ54">
    <cfRule type="cellIs" dxfId="1053" priority="5147" operator="lessThan">
      <formula>$C$4</formula>
    </cfRule>
  </conditionalFormatting>
  <conditionalFormatting sqref="BQ54">
    <cfRule type="cellIs" dxfId="1052" priority="5148" operator="lessThan">
      <formula>$C$4</formula>
    </cfRule>
  </conditionalFormatting>
  <conditionalFormatting sqref="BQ55">
    <cfRule type="cellIs" dxfId="1051" priority="5149" operator="lessThan">
      <formula>$C$4</formula>
    </cfRule>
  </conditionalFormatting>
  <conditionalFormatting sqref="BQ55">
    <cfRule type="cellIs" dxfId="1050" priority="5150" operator="lessThan">
      <formula>$C$4</formula>
    </cfRule>
  </conditionalFormatting>
  <conditionalFormatting sqref="BQ56">
    <cfRule type="cellIs" dxfId="1049" priority="5151" operator="lessThan">
      <formula>$C$4</formula>
    </cfRule>
  </conditionalFormatting>
  <conditionalFormatting sqref="BQ56">
    <cfRule type="cellIs" dxfId="1048" priority="5152" operator="lessThan">
      <formula>$C$4</formula>
    </cfRule>
  </conditionalFormatting>
  <conditionalFormatting sqref="BQ57">
    <cfRule type="cellIs" dxfId="1047" priority="5153" operator="lessThan">
      <formula>$C$4</formula>
    </cfRule>
  </conditionalFormatting>
  <conditionalFormatting sqref="BQ57">
    <cfRule type="cellIs" dxfId="1046" priority="5154" operator="lessThan">
      <formula>$C$4</formula>
    </cfRule>
  </conditionalFormatting>
  <conditionalFormatting sqref="BQ58">
    <cfRule type="cellIs" dxfId="1045" priority="5155" operator="lessThan">
      <formula>$C$4</formula>
    </cfRule>
  </conditionalFormatting>
  <conditionalFormatting sqref="BQ58">
    <cfRule type="cellIs" dxfId="1044" priority="5156" operator="lessThan">
      <formula>$C$4</formula>
    </cfRule>
  </conditionalFormatting>
  <conditionalFormatting sqref="BQ59">
    <cfRule type="cellIs" dxfId="1043" priority="5157" operator="lessThan">
      <formula>$C$4</formula>
    </cfRule>
  </conditionalFormatting>
  <conditionalFormatting sqref="BQ59">
    <cfRule type="cellIs" dxfId="1042" priority="5158" operator="lessThan">
      <formula>$C$4</formula>
    </cfRule>
  </conditionalFormatting>
  <conditionalFormatting sqref="BQ60">
    <cfRule type="cellIs" dxfId="1041" priority="5159" operator="lessThan">
      <formula>$C$4</formula>
    </cfRule>
  </conditionalFormatting>
  <conditionalFormatting sqref="BQ60">
    <cfRule type="cellIs" dxfId="1040" priority="5160" operator="lessThan">
      <formula>$C$4</formula>
    </cfRule>
  </conditionalFormatting>
  <conditionalFormatting sqref="CP11">
    <cfRule type="cellIs" dxfId="1039" priority="5161" operator="lessThan">
      <formula>$C$4</formula>
    </cfRule>
  </conditionalFormatting>
  <conditionalFormatting sqref="CP11">
    <cfRule type="cellIs" dxfId="1038" priority="5162" operator="lessThan">
      <formula>$C$4</formula>
    </cfRule>
  </conditionalFormatting>
  <conditionalFormatting sqref="CP12">
    <cfRule type="cellIs" dxfId="1037" priority="5163" operator="lessThan">
      <formula>$C$4</formula>
    </cfRule>
  </conditionalFormatting>
  <conditionalFormatting sqref="CP12">
    <cfRule type="cellIs" dxfId="1036" priority="5164" operator="lessThan">
      <formula>$C$4</formula>
    </cfRule>
  </conditionalFormatting>
  <conditionalFormatting sqref="CP13">
    <cfRule type="cellIs" dxfId="1035" priority="5165" operator="lessThan">
      <formula>$C$4</formula>
    </cfRule>
  </conditionalFormatting>
  <conditionalFormatting sqref="CP13">
    <cfRule type="cellIs" dxfId="1034" priority="5166" operator="lessThan">
      <formula>$C$4</formula>
    </cfRule>
  </conditionalFormatting>
  <conditionalFormatting sqref="CP14">
    <cfRule type="cellIs" dxfId="1033" priority="5167" operator="lessThan">
      <formula>$C$4</formula>
    </cfRule>
  </conditionalFormatting>
  <conditionalFormatting sqref="CP14">
    <cfRule type="cellIs" dxfId="1032" priority="5168" operator="lessThan">
      <formula>$C$4</formula>
    </cfRule>
  </conditionalFormatting>
  <conditionalFormatting sqref="CP15">
    <cfRule type="cellIs" dxfId="1031" priority="5169" operator="lessThan">
      <formula>$C$4</formula>
    </cfRule>
  </conditionalFormatting>
  <conditionalFormatting sqref="CP15">
    <cfRule type="cellIs" dxfId="1030" priority="5170" operator="lessThan">
      <formula>$C$4</formula>
    </cfRule>
  </conditionalFormatting>
  <conditionalFormatting sqref="CP16">
    <cfRule type="cellIs" dxfId="1029" priority="5171" operator="lessThan">
      <formula>$C$4</formula>
    </cfRule>
  </conditionalFormatting>
  <conditionalFormatting sqref="CP16">
    <cfRule type="cellIs" dxfId="1028" priority="5172" operator="lessThan">
      <formula>$C$4</formula>
    </cfRule>
  </conditionalFormatting>
  <conditionalFormatting sqref="CP17">
    <cfRule type="cellIs" dxfId="1027" priority="5173" operator="lessThan">
      <formula>$C$4</formula>
    </cfRule>
  </conditionalFormatting>
  <conditionalFormatting sqref="CP17">
    <cfRule type="cellIs" dxfId="1026" priority="5174" operator="lessThan">
      <formula>$C$4</formula>
    </cfRule>
  </conditionalFormatting>
  <conditionalFormatting sqref="CP18">
    <cfRule type="cellIs" dxfId="1025" priority="5175" operator="lessThan">
      <formula>$C$4</formula>
    </cfRule>
  </conditionalFormatting>
  <conditionalFormatting sqref="CP18">
    <cfRule type="cellIs" dxfId="1024" priority="5176" operator="lessThan">
      <formula>$C$4</formula>
    </cfRule>
  </conditionalFormatting>
  <conditionalFormatting sqref="CP19">
    <cfRule type="cellIs" dxfId="1023" priority="5177" operator="lessThan">
      <formula>$C$4</formula>
    </cfRule>
  </conditionalFormatting>
  <conditionalFormatting sqref="CP19">
    <cfRule type="cellIs" dxfId="1022" priority="5178" operator="lessThan">
      <formula>$C$4</formula>
    </cfRule>
  </conditionalFormatting>
  <conditionalFormatting sqref="CP20">
    <cfRule type="cellIs" dxfId="1021" priority="5179" operator="lessThan">
      <formula>$C$4</formula>
    </cfRule>
  </conditionalFormatting>
  <conditionalFormatting sqref="CP20">
    <cfRule type="cellIs" dxfId="1020" priority="5180" operator="lessThan">
      <formula>$C$4</formula>
    </cfRule>
  </conditionalFormatting>
  <conditionalFormatting sqref="CP21">
    <cfRule type="cellIs" dxfId="1019" priority="5181" operator="lessThan">
      <formula>$C$4</formula>
    </cfRule>
  </conditionalFormatting>
  <conditionalFormatting sqref="CP21">
    <cfRule type="cellIs" dxfId="1018" priority="5182" operator="lessThan">
      <formula>$C$4</formula>
    </cfRule>
  </conditionalFormatting>
  <conditionalFormatting sqref="CP22">
    <cfRule type="cellIs" dxfId="1017" priority="5183" operator="lessThan">
      <formula>$C$4</formula>
    </cfRule>
  </conditionalFormatting>
  <conditionalFormatting sqref="CP22">
    <cfRule type="cellIs" dxfId="1016" priority="5184" operator="lessThan">
      <formula>$C$4</formula>
    </cfRule>
  </conditionalFormatting>
  <conditionalFormatting sqref="CP23">
    <cfRule type="cellIs" dxfId="1015" priority="5185" operator="lessThan">
      <formula>$C$4</formula>
    </cfRule>
  </conditionalFormatting>
  <conditionalFormatting sqref="CP23">
    <cfRule type="cellIs" dxfId="1014" priority="5186" operator="lessThan">
      <formula>$C$4</formula>
    </cfRule>
  </conditionalFormatting>
  <conditionalFormatting sqref="CP24">
    <cfRule type="cellIs" dxfId="1013" priority="5187" operator="lessThan">
      <formula>$C$4</formula>
    </cfRule>
  </conditionalFormatting>
  <conditionalFormatting sqref="CP24">
    <cfRule type="cellIs" dxfId="1012" priority="5188" operator="lessThan">
      <formula>$C$4</formula>
    </cfRule>
  </conditionalFormatting>
  <conditionalFormatting sqref="CP25">
    <cfRule type="cellIs" dxfId="1011" priority="5189" operator="lessThan">
      <formula>$C$4</formula>
    </cfRule>
  </conditionalFormatting>
  <conditionalFormatting sqref="CP25">
    <cfRule type="cellIs" dxfId="1010" priority="5190" operator="lessThan">
      <formula>$C$4</formula>
    </cfRule>
  </conditionalFormatting>
  <conditionalFormatting sqref="CP26">
    <cfRule type="cellIs" dxfId="1009" priority="5191" operator="lessThan">
      <formula>$C$4</formula>
    </cfRule>
  </conditionalFormatting>
  <conditionalFormatting sqref="CP26">
    <cfRule type="cellIs" dxfId="1008" priority="5192" operator="lessThan">
      <formula>$C$4</formula>
    </cfRule>
  </conditionalFormatting>
  <conditionalFormatting sqref="CP27">
    <cfRule type="cellIs" dxfId="1007" priority="5193" operator="lessThan">
      <formula>$C$4</formula>
    </cfRule>
  </conditionalFormatting>
  <conditionalFormatting sqref="CP27">
    <cfRule type="cellIs" dxfId="1006" priority="5194" operator="lessThan">
      <formula>$C$4</formula>
    </cfRule>
  </conditionalFormatting>
  <conditionalFormatting sqref="CP28">
    <cfRule type="cellIs" dxfId="1005" priority="5195" operator="lessThan">
      <formula>$C$4</formula>
    </cfRule>
  </conditionalFormatting>
  <conditionalFormatting sqref="CP28">
    <cfRule type="cellIs" dxfId="1004" priority="5196" operator="lessThan">
      <formula>$C$4</formula>
    </cfRule>
  </conditionalFormatting>
  <conditionalFormatting sqref="CP29">
    <cfRule type="cellIs" dxfId="1003" priority="5197" operator="lessThan">
      <formula>$C$4</formula>
    </cfRule>
  </conditionalFormatting>
  <conditionalFormatting sqref="CP29">
    <cfRule type="cellIs" dxfId="1002" priority="5198" operator="lessThan">
      <formula>$C$4</formula>
    </cfRule>
  </conditionalFormatting>
  <conditionalFormatting sqref="CP30">
    <cfRule type="cellIs" dxfId="1001" priority="5199" operator="lessThan">
      <formula>$C$4</formula>
    </cfRule>
  </conditionalFormatting>
  <conditionalFormatting sqref="CP30">
    <cfRule type="cellIs" dxfId="1000" priority="5200" operator="lessThan">
      <formula>$C$4</formula>
    </cfRule>
  </conditionalFormatting>
  <conditionalFormatting sqref="CP31">
    <cfRule type="cellIs" dxfId="999" priority="5201" operator="lessThan">
      <formula>$C$4</formula>
    </cfRule>
  </conditionalFormatting>
  <conditionalFormatting sqref="CP31">
    <cfRule type="cellIs" dxfId="998" priority="5202" operator="lessThan">
      <formula>$C$4</formula>
    </cfRule>
  </conditionalFormatting>
  <conditionalFormatting sqref="CP32">
    <cfRule type="cellIs" dxfId="997" priority="5203" operator="lessThan">
      <formula>$C$4</formula>
    </cfRule>
  </conditionalFormatting>
  <conditionalFormatting sqref="CP32">
    <cfRule type="cellIs" dxfId="996" priority="5204" operator="lessThan">
      <formula>$C$4</formula>
    </cfRule>
  </conditionalFormatting>
  <conditionalFormatting sqref="CP33">
    <cfRule type="cellIs" dxfId="995" priority="5205" operator="lessThan">
      <formula>$C$4</formula>
    </cfRule>
  </conditionalFormatting>
  <conditionalFormatting sqref="CP33">
    <cfRule type="cellIs" dxfId="994" priority="5206" operator="lessThan">
      <formula>$C$4</formula>
    </cfRule>
  </conditionalFormatting>
  <conditionalFormatting sqref="CP34">
    <cfRule type="cellIs" dxfId="993" priority="5207" operator="lessThan">
      <formula>$C$4</formula>
    </cfRule>
  </conditionalFormatting>
  <conditionalFormatting sqref="CP34">
    <cfRule type="cellIs" dxfId="992" priority="5208" operator="lessThan">
      <formula>$C$4</formula>
    </cfRule>
  </conditionalFormatting>
  <conditionalFormatting sqref="CP35">
    <cfRule type="cellIs" dxfId="991" priority="5209" operator="lessThan">
      <formula>$C$4</formula>
    </cfRule>
  </conditionalFormatting>
  <conditionalFormatting sqref="CP35">
    <cfRule type="cellIs" dxfId="990" priority="5210" operator="lessThan">
      <formula>$C$4</formula>
    </cfRule>
  </conditionalFormatting>
  <conditionalFormatting sqref="CP36">
    <cfRule type="cellIs" dxfId="989" priority="5211" operator="lessThan">
      <formula>$C$4</formula>
    </cfRule>
  </conditionalFormatting>
  <conditionalFormatting sqref="CP36">
    <cfRule type="cellIs" dxfId="988" priority="5212" operator="lessThan">
      <formula>$C$4</formula>
    </cfRule>
  </conditionalFormatting>
  <conditionalFormatting sqref="CP37">
    <cfRule type="cellIs" dxfId="987" priority="5213" operator="lessThan">
      <formula>$C$4</formula>
    </cfRule>
  </conditionalFormatting>
  <conditionalFormatting sqref="CP37">
    <cfRule type="cellIs" dxfId="986" priority="5214" operator="lessThan">
      <formula>$C$4</formula>
    </cfRule>
  </conditionalFormatting>
  <conditionalFormatting sqref="CP38">
    <cfRule type="cellIs" dxfId="985" priority="5215" operator="lessThan">
      <formula>$C$4</formula>
    </cfRule>
  </conditionalFormatting>
  <conditionalFormatting sqref="CP38">
    <cfRule type="cellIs" dxfId="984" priority="5216" operator="lessThan">
      <formula>$C$4</formula>
    </cfRule>
  </conditionalFormatting>
  <conditionalFormatting sqref="CP39">
    <cfRule type="cellIs" dxfId="983" priority="5217" operator="lessThan">
      <formula>$C$4</formula>
    </cfRule>
  </conditionalFormatting>
  <conditionalFormatting sqref="CP39">
    <cfRule type="cellIs" dxfId="982" priority="5218" operator="lessThan">
      <formula>$C$4</formula>
    </cfRule>
  </conditionalFormatting>
  <conditionalFormatting sqref="CP40">
    <cfRule type="cellIs" dxfId="981" priority="5219" operator="lessThan">
      <formula>$C$4</formula>
    </cfRule>
  </conditionalFormatting>
  <conditionalFormatting sqref="CP40">
    <cfRule type="cellIs" dxfId="980" priority="5220" operator="lessThan">
      <formula>$C$4</formula>
    </cfRule>
  </conditionalFormatting>
  <conditionalFormatting sqref="CP41">
    <cfRule type="cellIs" dxfId="979" priority="5221" operator="lessThan">
      <formula>$C$4</formula>
    </cfRule>
  </conditionalFormatting>
  <conditionalFormatting sqref="CP41">
    <cfRule type="cellIs" dxfId="978" priority="5222" operator="lessThan">
      <formula>$C$4</formula>
    </cfRule>
  </conditionalFormatting>
  <conditionalFormatting sqref="CP42">
    <cfRule type="cellIs" dxfId="977" priority="5223" operator="lessThan">
      <formula>$C$4</formula>
    </cfRule>
  </conditionalFormatting>
  <conditionalFormatting sqref="CP42">
    <cfRule type="cellIs" dxfId="976" priority="5224" operator="lessThan">
      <formula>$C$4</formula>
    </cfRule>
  </conditionalFormatting>
  <conditionalFormatting sqref="CP43">
    <cfRule type="cellIs" dxfId="975" priority="5225" operator="lessThan">
      <formula>$C$4</formula>
    </cfRule>
  </conditionalFormatting>
  <conditionalFormatting sqref="CP43">
    <cfRule type="cellIs" dxfId="974" priority="5226" operator="lessThan">
      <formula>$C$4</formula>
    </cfRule>
  </conditionalFormatting>
  <conditionalFormatting sqref="CP44">
    <cfRule type="cellIs" dxfId="973" priority="5227" operator="lessThan">
      <formula>$C$4</formula>
    </cfRule>
  </conditionalFormatting>
  <conditionalFormatting sqref="CP44">
    <cfRule type="cellIs" dxfId="972" priority="5228" operator="lessThan">
      <formula>$C$4</formula>
    </cfRule>
  </conditionalFormatting>
  <conditionalFormatting sqref="CP45">
    <cfRule type="cellIs" dxfId="971" priority="5229" operator="lessThan">
      <formula>$C$4</formula>
    </cfRule>
  </conditionalFormatting>
  <conditionalFormatting sqref="CP45">
    <cfRule type="cellIs" dxfId="970" priority="5230" operator="lessThan">
      <formula>$C$4</formula>
    </cfRule>
  </conditionalFormatting>
  <conditionalFormatting sqref="CP46">
    <cfRule type="cellIs" dxfId="969" priority="5231" operator="lessThan">
      <formula>$C$4</formula>
    </cfRule>
  </conditionalFormatting>
  <conditionalFormatting sqref="CP46">
    <cfRule type="cellIs" dxfId="968" priority="5232" operator="lessThan">
      <formula>$C$4</formula>
    </cfRule>
  </conditionalFormatting>
  <conditionalFormatting sqref="CP47">
    <cfRule type="cellIs" dxfId="967" priority="5233" operator="lessThan">
      <formula>$C$4</formula>
    </cfRule>
  </conditionalFormatting>
  <conditionalFormatting sqref="CP47">
    <cfRule type="cellIs" dxfId="966" priority="5234" operator="lessThan">
      <formula>$C$4</formula>
    </cfRule>
  </conditionalFormatting>
  <conditionalFormatting sqref="CP48">
    <cfRule type="cellIs" dxfId="965" priority="5235" operator="lessThan">
      <formula>$C$4</formula>
    </cfRule>
  </conditionalFormatting>
  <conditionalFormatting sqref="CP48">
    <cfRule type="cellIs" dxfId="964" priority="5236" operator="lessThan">
      <formula>$C$4</formula>
    </cfRule>
  </conditionalFormatting>
  <conditionalFormatting sqref="CP49">
    <cfRule type="cellIs" dxfId="963" priority="5237" operator="lessThan">
      <formula>$C$4</formula>
    </cfRule>
  </conditionalFormatting>
  <conditionalFormatting sqref="CP49">
    <cfRule type="cellIs" dxfId="962" priority="5238" operator="lessThan">
      <formula>$C$4</formula>
    </cfRule>
  </conditionalFormatting>
  <conditionalFormatting sqref="CP50">
    <cfRule type="cellIs" dxfId="961" priority="5239" operator="lessThan">
      <formula>$C$4</formula>
    </cfRule>
  </conditionalFormatting>
  <conditionalFormatting sqref="CP50">
    <cfRule type="cellIs" dxfId="960" priority="5240" operator="lessThan">
      <formula>$C$4</formula>
    </cfRule>
  </conditionalFormatting>
  <conditionalFormatting sqref="CP51">
    <cfRule type="cellIs" dxfId="959" priority="5241" operator="lessThan">
      <formula>$C$4</formula>
    </cfRule>
  </conditionalFormatting>
  <conditionalFormatting sqref="CP51">
    <cfRule type="cellIs" dxfId="958" priority="5242" operator="lessThan">
      <formula>$C$4</formula>
    </cfRule>
  </conditionalFormatting>
  <conditionalFormatting sqref="CP52">
    <cfRule type="cellIs" dxfId="957" priority="5243" operator="lessThan">
      <formula>$C$4</formula>
    </cfRule>
  </conditionalFormatting>
  <conditionalFormatting sqref="CP52">
    <cfRule type="cellIs" dxfId="956" priority="5244" operator="lessThan">
      <formula>$C$4</formula>
    </cfRule>
  </conditionalFormatting>
  <conditionalFormatting sqref="CP53">
    <cfRule type="cellIs" dxfId="955" priority="5245" operator="lessThan">
      <formula>$C$4</formula>
    </cfRule>
  </conditionalFormatting>
  <conditionalFormatting sqref="CP53">
    <cfRule type="cellIs" dxfId="954" priority="5246" operator="lessThan">
      <formula>$C$4</formula>
    </cfRule>
  </conditionalFormatting>
  <conditionalFormatting sqref="CP54">
    <cfRule type="cellIs" dxfId="953" priority="5247" operator="lessThan">
      <formula>$C$4</formula>
    </cfRule>
  </conditionalFormatting>
  <conditionalFormatting sqref="CP54">
    <cfRule type="cellIs" dxfId="952" priority="5248" operator="lessThan">
      <formula>$C$4</formula>
    </cfRule>
  </conditionalFormatting>
  <conditionalFormatting sqref="CP55">
    <cfRule type="cellIs" dxfId="951" priority="5249" operator="lessThan">
      <formula>$C$4</formula>
    </cfRule>
  </conditionalFormatting>
  <conditionalFormatting sqref="CP55">
    <cfRule type="cellIs" dxfId="950" priority="5250" operator="lessThan">
      <formula>$C$4</formula>
    </cfRule>
  </conditionalFormatting>
  <conditionalFormatting sqref="CP56">
    <cfRule type="cellIs" dxfId="949" priority="5251" operator="lessThan">
      <formula>$C$4</formula>
    </cfRule>
  </conditionalFormatting>
  <conditionalFormatting sqref="CP56">
    <cfRule type="cellIs" dxfId="948" priority="5252" operator="lessThan">
      <formula>$C$4</formula>
    </cfRule>
  </conditionalFormatting>
  <conditionalFormatting sqref="CP57">
    <cfRule type="cellIs" dxfId="947" priority="5253" operator="lessThan">
      <formula>$C$4</formula>
    </cfRule>
  </conditionalFormatting>
  <conditionalFormatting sqref="CP57">
    <cfRule type="cellIs" dxfId="946" priority="5254" operator="lessThan">
      <formula>$C$4</formula>
    </cfRule>
  </conditionalFormatting>
  <conditionalFormatting sqref="CP58">
    <cfRule type="cellIs" dxfId="945" priority="5255" operator="lessThan">
      <formula>$C$4</formula>
    </cfRule>
  </conditionalFormatting>
  <conditionalFormatting sqref="CP58">
    <cfRule type="cellIs" dxfId="944" priority="5256" operator="lessThan">
      <formula>$C$4</formula>
    </cfRule>
  </conditionalFormatting>
  <conditionalFormatting sqref="CP59">
    <cfRule type="cellIs" dxfId="943" priority="5257" operator="lessThan">
      <formula>$C$4</formula>
    </cfRule>
  </conditionalFormatting>
  <conditionalFormatting sqref="CP59">
    <cfRule type="cellIs" dxfId="942" priority="5258" operator="lessThan">
      <formula>$C$4</formula>
    </cfRule>
  </conditionalFormatting>
  <conditionalFormatting sqref="CP60">
    <cfRule type="cellIs" dxfId="941" priority="5259" operator="lessThan">
      <formula>$C$4</formula>
    </cfRule>
  </conditionalFormatting>
  <conditionalFormatting sqref="CP60">
    <cfRule type="cellIs" dxfId="940" priority="5260" operator="lessThan">
      <formula>$C$4</formula>
    </cfRule>
  </conditionalFormatting>
  <conditionalFormatting sqref="CS11">
    <cfRule type="cellIs" dxfId="939" priority="5261" operator="lessThan">
      <formula>$C$4</formula>
    </cfRule>
  </conditionalFormatting>
  <conditionalFormatting sqref="CS11">
    <cfRule type="cellIs" dxfId="938" priority="5262" operator="lessThan">
      <formula>$C$4</formula>
    </cfRule>
  </conditionalFormatting>
  <conditionalFormatting sqref="CS12">
    <cfRule type="cellIs" dxfId="937" priority="5263" operator="lessThan">
      <formula>$C$4</formula>
    </cfRule>
  </conditionalFormatting>
  <conditionalFormatting sqref="CS12">
    <cfRule type="cellIs" dxfId="936" priority="5264" operator="lessThan">
      <formula>$C$4</formula>
    </cfRule>
  </conditionalFormatting>
  <conditionalFormatting sqref="CS13">
    <cfRule type="cellIs" dxfId="935" priority="5265" operator="lessThan">
      <formula>$C$4</formula>
    </cfRule>
  </conditionalFormatting>
  <conditionalFormatting sqref="CS13">
    <cfRule type="cellIs" dxfId="934" priority="5266" operator="lessThan">
      <formula>$C$4</formula>
    </cfRule>
  </conditionalFormatting>
  <conditionalFormatting sqref="CS14">
    <cfRule type="cellIs" dxfId="933" priority="5267" operator="lessThan">
      <formula>$C$4</formula>
    </cfRule>
  </conditionalFormatting>
  <conditionalFormatting sqref="CS14">
    <cfRule type="cellIs" dxfId="932" priority="5268" operator="lessThan">
      <formula>$C$4</formula>
    </cfRule>
  </conditionalFormatting>
  <conditionalFormatting sqref="CS15">
    <cfRule type="cellIs" dxfId="931" priority="5269" operator="lessThan">
      <formula>$C$4</formula>
    </cfRule>
  </conditionalFormatting>
  <conditionalFormatting sqref="CS15">
    <cfRule type="cellIs" dxfId="930" priority="5270" operator="lessThan">
      <formula>$C$4</formula>
    </cfRule>
  </conditionalFormatting>
  <conditionalFormatting sqref="CS16">
    <cfRule type="cellIs" dxfId="929" priority="5271" operator="lessThan">
      <formula>$C$4</formula>
    </cfRule>
  </conditionalFormatting>
  <conditionalFormatting sqref="CS16">
    <cfRule type="cellIs" dxfId="928" priority="5272" operator="lessThan">
      <formula>$C$4</formula>
    </cfRule>
  </conditionalFormatting>
  <conditionalFormatting sqref="CS17">
    <cfRule type="cellIs" dxfId="927" priority="5273" operator="lessThan">
      <formula>$C$4</formula>
    </cfRule>
  </conditionalFormatting>
  <conditionalFormatting sqref="CS17">
    <cfRule type="cellIs" dxfId="926" priority="5274" operator="lessThan">
      <formula>$C$4</formula>
    </cfRule>
  </conditionalFormatting>
  <conditionalFormatting sqref="CS18">
    <cfRule type="cellIs" dxfId="925" priority="5275" operator="lessThan">
      <formula>$C$4</formula>
    </cfRule>
  </conditionalFormatting>
  <conditionalFormatting sqref="CS18">
    <cfRule type="cellIs" dxfId="924" priority="5276" operator="lessThan">
      <formula>$C$4</formula>
    </cfRule>
  </conditionalFormatting>
  <conditionalFormatting sqref="CS19">
    <cfRule type="cellIs" dxfId="923" priority="5277" operator="lessThan">
      <formula>$C$4</formula>
    </cfRule>
  </conditionalFormatting>
  <conditionalFormatting sqref="CS19">
    <cfRule type="cellIs" dxfId="922" priority="5278" operator="lessThan">
      <formula>$C$4</formula>
    </cfRule>
  </conditionalFormatting>
  <conditionalFormatting sqref="CS20">
    <cfRule type="cellIs" dxfId="921" priority="5279" operator="lessThan">
      <formula>$C$4</formula>
    </cfRule>
  </conditionalFormatting>
  <conditionalFormatting sqref="CS20">
    <cfRule type="cellIs" dxfId="920" priority="5280" operator="lessThan">
      <formula>$C$4</formula>
    </cfRule>
  </conditionalFormatting>
  <conditionalFormatting sqref="CS21">
    <cfRule type="cellIs" dxfId="919" priority="5281" operator="lessThan">
      <formula>$C$4</formula>
    </cfRule>
  </conditionalFormatting>
  <conditionalFormatting sqref="CS21">
    <cfRule type="cellIs" dxfId="918" priority="5282" operator="lessThan">
      <formula>$C$4</formula>
    </cfRule>
  </conditionalFormatting>
  <conditionalFormatting sqref="CS22">
    <cfRule type="cellIs" dxfId="917" priority="5283" operator="lessThan">
      <formula>$C$4</formula>
    </cfRule>
  </conditionalFormatting>
  <conditionalFormatting sqref="CS22">
    <cfRule type="cellIs" dxfId="916" priority="5284" operator="lessThan">
      <formula>$C$4</formula>
    </cfRule>
  </conditionalFormatting>
  <conditionalFormatting sqref="CS23">
    <cfRule type="cellIs" dxfId="915" priority="5285" operator="lessThan">
      <formula>$C$4</formula>
    </cfRule>
  </conditionalFormatting>
  <conditionalFormatting sqref="CS23">
    <cfRule type="cellIs" dxfId="914" priority="5286" operator="lessThan">
      <formula>$C$4</formula>
    </cfRule>
  </conditionalFormatting>
  <conditionalFormatting sqref="CS24">
    <cfRule type="cellIs" dxfId="913" priority="5287" operator="lessThan">
      <formula>$C$4</formula>
    </cfRule>
  </conditionalFormatting>
  <conditionalFormatting sqref="CS24">
    <cfRule type="cellIs" dxfId="912" priority="5288" operator="lessThan">
      <formula>$C$4</formula>
    </cfRule>
  </conditionalFormatting>
  <conditionalFormatting sqref="CS25">
    <cfRule type="cellIs" dxfId="911" priority="5289" operator="lessThan">
      <formula>$C$4</formula>
    </cfRule>
  </conditionalFormatting>
  <conditionalFormatting sqref="CS25">
    <cfRule type="cellIs" dxfId="910" priority="5290" operator="lessThan">
      <formula>$C$4</formula>
    </cfRule>
  </conditionalFormatting>
  <conditionalFormatting sqref="CS26">
    <cfRule type="cellIs" dxfId="909" priority="5291" operator="lessThan">
      <formula>$C$4</formula>
    </cfRule>
  </conditionalFormatting>
  <conditionalFormatting sqref="CS26">
    <cfRule type="cellIs" dxfId="908" priority="5292" operator="lessThan">
      <formula>$C$4</formula>
    </cfRule>
  </conditionalFormatting>
  <conditionalFormatting sqref="CS27">
    <cfRule type="cellIs" dxfId="907" priority="5293" operator="lessThan">
      <formula>$C$4</formula>
    </cfRule>
  </conditionalFormatting>
  <conditionalFormatting sqref="CS27">
    <cfRule type="cellIs" dxfId="906" priority="5294" operator="lessThan">
      <formula>$C$4</formula>
    </cfRule>
  </conditionalFormatting>
  <conditionalFormatting sqref="CS28">
    <cfRule type="cellIs" dxfId="905" priority="5295" operator="lessThan">
      <formula>$C$4</formula>
    </cfRule>
  </conditionalFormatting>
  <conditionalFormatting sqref="CS28">
    <cfRule type="cellIs" dxfId="904" priority="5296" operator="lessThan">
      <formula>$C$4</formula>
    </cfRule>
  </conditionalFormatting>
  <conditionalFormatting sqref="CS29">
    <cfRule type="cellIs" dxfId="903" priority="5297" operator="lessThan">
      <formula>$C$4</formula>
    </cfRule>
  </conditionalFormatting>
  <conditionalFormatting sqref="CS29">
    <cfRule type="cellIs" dxfId="902" priority="5298" operator="lessThan">
      <formula>$C$4</formula>
    </cfRule>
  </conditionalFormatting>
  <conditionalFormatting sqref="CS30">
    <cfRule type="cellIs" dxfId="901" priority="5299" operator="lessThan">
      <formula>$C$4</formula>
    </cfRule>
  </conditionalFormatting>
  <conditionalFormatting sqref="CS30">
    <cfRule type="cellIs" dxfId="900" priority="5300" operator="lessThan">
      <formula>$C$4</formula>
    </cfRule>
  </conditionalFormatting>
  <conditionalFormatting sqref="CS31">
    <cfRule type="cellIs" dxfId="899" priority="5301" operator="lessThan">
      <formula>$C$4</formula>
    </cfRule>
  </conditionalFormatting>
  <conditionalFormatting sqref="CS31">
    <cfRule type="cellIs" dxfId="898" priority="5302" operator="lessThan">
      <formula>$C$4</formula>
    </cfRule>
  </conditionalFormatting>
  <conditionalFormatting sqref="CS32">
    <cfRule type="cellIs" dxfId="897" priority="5303" operator="lessThan">
      <formula>$C$4</formula>
    </cfRule>
  </conditionalFormatting>
  <conditionalFormatting sqref="CS32">
    <cfRule type="cellIs" dxfId="896" priority="5304" operator="lessThan">
      <formula>$C$4</formula>
    </cfRule>
  </conditionalFormatting>
  <conditionalFormatting sqref="CS33">
    <cfRule type="cellIs" dxfId="895" priority="5305" operator="lessThan">
      <formula>$C$4</formula>
    </cfRule>
  </conditionalFormatting>
  <conditionalFormatting sqref="CS33">
    <cfRule type="cellIs" dxfId="894" priority="5306" operator="lessThan">
      <formula>$C$4</formula>
    </cfRule>
  </conditionalFormatting>
  <conditionalFormatting sqref="CS34">
    <cfRule type="cellIs" dxfId="893" priority="5307" operator="lessThan">
      <formula>$C$4</formula>
    </cfRule>
  </conditionalFormatting>
  <conditionalFormatting sqref="CS34">
    <cfRule type="cellIs" dxfId="892" priority="5308" operator="lessThan">
      <formula>$C$4</formula>
    </cfRule>
  </conditionalFormatting>
  <conditionalFormatting sqref="CS35">
    <cfRule type="cellIs" dxfId="891" priority="5309" operator="lessThan">
      <formula>$C$4</formula>
    </cfRule>
  </conditionalFormatting>
  <conditionalFormatting sqref="CS35">
    <cfRule type="cellIs" dxfId="890" priority="5310" operator="lessThan">
      <formula>$C$4</formula>
    </cfRule>
  </conditionalFormatting>
  <conditionalFormatting sqref="CS36">
    <cfRule type="cellIs" dxfId="889" priority="5311" operator="lessThan">
      <formula>$C$4</formula>
    </cfRule>
  </conditionalFormatting>
  <conditionalFormatting sqref="CS36">
    <cfRule type="cellIs" dxfId="888" priority="5312" operator="lessThan">
      <formula>$C$4</formula>
    </cfRule>
  </conditionalFormatting>
  <conditionalFormatting sqref="CS37">
    <cfRule type="cellIs" dxfId="887" priority="5313" operator="lessThan">
      <formula>$C$4</formula>
    </cfRule>
  </conditionalFormatting>
  <conditionalFormatting sqref="CS37">
    <cfRule type="cellIs" dxfId="886" priority="5314" operator="lessThan">
      <formula>$C$4</formula>
    </cfRule>
  </conditionalFormatting>
  <conditionalFormatting sqref="CS38">
    <cfRule type="cellIs" dxfId="885" priority="5315" operator="lessThan">
      <formula>$C$4</formula>
    </cfRule>
  </conditionalFormatting>
  <conditionalFormatting sqref="CS38">
    <cfRule type="cellIs" dxfId="884" priority="5316" operator="lessThan">
      <formula>$C$4</formula>
    </cfRule>
  </conditionalFormatting>
  <conditionalFormatting sqref="CS39">
    <cfRule type="cellIs" dxfId="883" priority="5317" operator="lessThan">
      <formula>$C$4</formula>
    </cfRule>
  </conditionalFormatting>
  <conditionalFormatting sqref="CS39">
    <cfRule type="cellIs" dxfId="882" priority="5318" operator="lessThan">
      <formula>$C$4</formula>
    </cfRule>
  </conditionalFormatting>
  <conditionalFormatting sqref="CS40">
    <cfRule type="cellIs" dxfId="881" priority="5319" operator="lessThan">
      <formula>$C$4</formula>
    </cfRule>
  </conditionalFormatting>
  <conditionalFormatting sqref="CS40">
    <cfRule type="cellIs" dxfId="880" priority="5320" operator="lessThan">
      <formula>$C$4</formula>
    </cfRule>
  </conditionalFormatting>
  <conditionalFormatting sqref="CS41">
    <cfRule type="cellIs" dxfId="879" priority="5321" operator="lessThan">
      <formula>$C$4</formula>
    </cfRule>
  </conditionalFormatting>
  <conditionalFormatting sqref="CS41">
    <cfRule type="cellIs" dxfId="878" priority="5322" operator="lessThan">
      <formula>$C$4</formula>
    </cfRule>
  </conditionalFormatting>
  <conditionalFormatting sqref="CS42">
    <cfRule type="cellIs" dxfId="877" priority="5323" operator="lessThan">
      <formula>$C$4</formula>
    </cfRule>
  </conditionalFormatting>
  <conditionalFormatting sqref="CS42">
    <cfRule type="cellIs" dxfId="876" priority="5324" operator="lessThan">
      <formula>$C$4</formula>
    </cfRule>
  </conditionalFormatting>
  <conditionalFormatting sqref="CS43">
    <cfRule type="cellIs" dxfId="875" priority="5325" operator="lessThan">
      <formula>$C$4</formula>
    </cfRule>
  </conditionalFormatting>
  <conditionalFormatting sqref="CS43">
    <cfRule type="cellIs" dxfId="874" priority="5326" operator="lessThan">
      <formula>$C$4</formula>
    </cfRule>
  </conditionalFormatting>
  <conditionalFormatting sqref="CS44">
    <cfRule type="cellIs" dxfId="873" priority="5327" operator="lessThan">
      <formula>$C$4</formula>
    </cfRule>
  </conditionalFormatting>
  <conditionalFormatting sqref="CS44">
    <cfRule type="cellIs" dxfId="872" priority="5328" operator="lessThan">
      <formula>$C$4</formula>
    </cfRule>
  </conditionalFormatting>
  <conditionalFormatting sqref="CS45">
    <cfRule type="cellIs" dxfId="871" priority="5329" operator="lessThan">
      <formula>$C$4</formula>
    </cfRule>
  </conditionalFormatting>
  <conditionalFormatting sqref="CS45">
    <cfRule type="cellIs" dxfId="870" priority="5330" operator="lessThan">
      <formula>$C$4</formula>
    </cfRule>
  </conditionalFormatting>
  <conditionalFormatting sqref="CS46">
    <cfRule type="cellIs" dxfId="869" priority="5331" operator="lessThan">
      <formula>$C$4</formula>
    </cfRule>
  </conditionalFormatting>
  <conditionalFormatting sqref="CS46">
    <cfRule type="cellIs" dxfId="868" priority="5332" operator="lessThan">
      <formula>$C$4</formula>
    </cfRule>
  </conditionalFormatting>
  <conditionalFormatting sqref="CS47">
    <cfRule type="cellIs" dxfId="867" priority="5333" operator="lessThan">
      <formula>$C$4</formula>
    </cfRule>
  </conditionalFormatting>
  <conditionalFormatting sqref="CS47">
    <cfRule type="cellIs" dxfId="866" priority="5334" operator="lessThan">
      <formula>$C$4</formula>
    </cfRule>
  </conditionalFormatting>
  <conditionalFormatting sqref="CS48">
    <cfRule type="cellIs" dxfId="865" priority="5335" operator="lessThan">
      <formula>$C$4</formula>
    </cfRule>
  </conditionalFormatting>
  <conditionalFormatting sqref="CS48">
    <cfRule type="cellIs" dxfId="864" priority="5336" operator="lessThan">
      <formula>$C$4</formula>
    </cfRule>
  </conditionalFormatting>
  <conditionalFormatting sqref="CS49">
    <cfRule type="cellIs" dxfId="863" priority="5337" operator="lessThan">
      <formula>$C$4</formula>
    </cfRule>
  </conditionalFormatting>
  <conditionalFormatting sqref="CS49">
    <cfRule type="cellIs" dxfId="862" priority="5338" operator="lessThan">
      <formula>$C$4</formula>
    </cfRule>
  </conditionalFormatting>
  <conditionalFormatting sqref="CS50">
    <cfRule type="cellIs" dxfId="861" priority="5339" operator="lessThan">
      <formula>$C$4</formula>
    </cfRule>
  </conditionalFormatting>
  <conditionalFormatting sqref="CS50">
    <cfRule type="cellIs" dxfId="860" priority="5340" operator="lessThan">
      <formula>$C$4</formula>
    </cfRule>
  </conditionalFormatting>
  <conditionalFormatting sqref="CS51">
    <cfRule type="cellIs" dxfId="859" priority="5341" operator="lessThan">
      <formula>$C$4</formula>
    </cfRule>
  </conditionalFormatting>
  <conditionalFormatting sqref="CS51">
    <cfRule type="cellIs" dxfId="858" priority="5342" operator="lessThan">
      <formula>$C$4</formula>
    </cfRule>
  </conditionalFormatting>
  <conditionalFormatting sqref="CS52">
    <cfRule type="cellIs" dxfId="857" priority="5343" operator="lessThan">
      <formula>$C$4</formula>
    </cfRule>
  </conditionalFormatting>
  <conditionalFormatting sqref="CS52">
    <cfRule type="cellIs" dxfId="856" priority="5344" operator="lessThan">
      <formula>$C$4</formula>
    </cfRule>
  </conditionalFormatting>
  <conditionalFormatting sqref="CS53">
    <cfRule type="cellIs" dxfId="855" priority="5345" operator="lessThan">
      <formula>$C$4</formula>
    </cfRule>
  </conditionalFormatting>
  <conditionalFormatting sqref="CS53">
    <cfRule type="cellIs" dxfId="854" priority="5346" operator="lessThan">
      <formula>$C$4</formula>
    </cfRule>
  </conditionalFormatting>
  <conditionalFormatting sqref="CS54">
    <cfRule type="cellIs" dxfId="853" priority="5347" operator="lessThan">
      <formula>$C$4</formula>
    </cfRule>
  </conditionalFormatting>
  <conditionalFormatting sqref="CS54">
    <cfRule type="cellIs" dxfId="852" priority="5348" operator="lessThan">
      <formula>$C$4</formula>
    </cfRule>
  </conditionalFormatting>
  <conditionalFormatting sqref="CS55">
    <cfRule type="cellIs" dxfId="851" priority="5349" operator="lessThan">
      <formula>$C$4</formula>
    </cfRule>
  </conditionalFormatting>
  <conditionalFormatting sqref="CS55">
    <cfRule type="cellIs" dxfId="850" priority="5350" operator="lessThan">
      <formula>$C$4</formula>
    </cfRule>
  </conditionalFormatting>
  <conditionalFormatting sqref="CS56">
    <cfRule type="cellIs" dxfId="849" priority="5351" operator="lessThan">
      <formula>$C$4</formula>
    </cfRule>
  </conditionalFormatting>
  <conditionalFormatting sqref="CS56">
    <cfRule type="cellIs" dxfId="848" priority="5352" operator="lessThan">
      <formula>$C$4</formula>
    </cfRule>
  </conditionalFormatting>
  <conditionalFormatting sqref="CS57">
    <cfRule type="cellIs" dxfId="847" priority="5353" operator="lessThan">
      <formula>$C$4</formula>
    </cfRule>
  </conditionalFormatting>
  <conditionalFormatting sqref="CS57">
    <cfRule type="cellIs" dxfId="846" priority="5354" operator="lessThan">
      <formula>$C$4</formula>
    </cfRule>
  </conditionalFormatting>
  <conditionalFormatting sqref="CS58">
    <cfRule type="cellIs" dxfId="845" priority="5355" operator="lessThan">
      <formula>$C$4</formula>
    </cfRule>
  </conditionalFormatting>
  <conditionalFormatting sqref="CS58">
    <cfRule type="cellIs" dxfId="844" priority="5356" operator="lessThan">
      <formula>$C$4</formula>
    </cfRule>
  </conditionalFormatting>
  <conditionalFormatting sqref="CS59">
    <cfRule type="cellIs" dxfId="843" priority="5357" operator="lessThan">
      <formula>$C$4</formula>
    </cfRule>
  </conditionalFormatting>
  <conditionalFormatting sqref="CS59">
    <cfRule type="cellIs" dxfId="842" priority="5358" operator="lessThan">
      <formula>$C$4</formula>
    </cfRule>
  </conditionalFormatting>
  <conditionalFormatting sqref="CS60">
    <cfRule type="cellIs" dxfId="841" priority="5359" operator="lessThan">
      <formula>$C$4</formula>
    </cfRule>
  </conditionalFormatting>
  <conditionalFormatting sqref="CS60">
    <cfRule type="cellIs" dxfId="840" priority="5360" operator="lessThan">
      <formula>$C$4</formula>
    </cfRule>
  </conditionalFormatting>
  <conditionalFormatting sqref="CH11">
    <cfRule type="cellIs" dxfId="839" priority="5361" operator="lessThan">
      <formula>$C$4</formula>
    </cfRule>
  </conditionalFormatting>
  <conditionalFormatting sqref="CH11">
    <cfRule type="cellIs" dxfId="838" priority="5362" operator="lessThan">
      <formula>$C$4</formula>
    </cfRule>
  </conditionalFormatting>
  <conditionalFormatting sqref="CH12">
    <cfRule type="cellIs" dxfId="837" priority="5363" operator="lessThan">
      <formula>$C$4</formula>
    </cfRule>
  </conditionalFormatting>
  <conditionalFormatting sqref="CH12">
    <cfRule type="cellIs" dxfId="836" priority="5364" operator="lessThan">
      <formula>$C$4</formula>
    </cfRule>
  </conditionalFormatting>
  <conditionalFormatting sqref="CH13">
    <cfRule type="cellIs" dxfId="835" priority="5365" operator="lessThan">
      <formula>$C$4</formula>
    </cfRule>
  </conditionalFormatting>
  <conditionalFormatting sqref="CH13">
    <cfRule type="cellIs" dxfId="834" priority="5366" operator="lessThan">
      <formula>$C$4</formula>
    </cfRule>
  </conditionalFormatting>
  <conditionalFormatting sqref="CH14">
    <cfRule type="cellIs" dxfId="833" priority="5367" operator="lessThan">
      <formula>$C$4</formula>
    </cfRule>
  </conditionalFormatting>
  <conditionalFormatting sqref="CH14">
    <cfRule type="cellIs" dxfId="832" priority="5368" operator="lessThan">
      <formula>$C$4</formula>
    </cfRule>
  </conditionalFormatting>
  <conditionalFormatting sqref="CH15">
    <cfRule type="cellIs" dxfId="831" priority="5369" operator="lessThan">
      <formula>$C$4</formula>
    </cfRule>
  </conditionalFormatting>
  <conditionalFormatting sqref="CH15">
    <cfRule type="cellIs" dxfId="830" priority="5370" operator="lessThan">
      <formula>$C$4</formula>
    </cfRule>
  </conditionalFormatting>
  <conditionalFormatting sqref="CH16">
    <cfRule type="cellIs" dxfId="829" priority="5371" operator="lessThan">
      <formula>$C$4</formula>
    </cfRule>
  </conditionalFormatting>
  <conditionalFormatting sqref="CH16">
    <cfRule type="cellIs" dxfId="828" priority="5372" operator="lessThan">
      <formula>$C$4</formula>
    </cfRule>
  </conditionalFormatting>
  <conditionalFormatting sqref="CH17">
    <cfRule type="cellIs" dxfId="827" priority="5373" operator="lessThan">
      <formula>$C$4</formula>
    </cfRule>
  </conditionalFormatting>
  <conditionalFormatting sqref="CH17">
    <cfRule type="cellIs" dxfId="826" priority="5374" operator="lessThan">
      <formula>$C$4</formula>
    </cfRule>
  </conditionalFormatting>
  <conditionalFormatting sqref="CH18">
    <cfRule type="cellIs" dxfId="825" priority="5375" operator="lessThan">
      <formula>$C$4</formula>
    </cfRule>
  </conditionalFormatting>
  <conditionalFormatting sqref="CH18">
    <cfRule type="cellIs" dxfId="824" priority="5376" operator="lessThan">
      <formula>$C$4</formula>
    </cfRule>
  </conditionalFormatting>
  <conditionalFormatting sqref="CH19">
    <cfRule type="cellIs" dxfId="823" priority="5377" operator="lessThan">
      <formula>$C$4</formula>
    </cfRule>
  </conditionalFormatting>
  <conditionalFormatting sqref="CH19">
    <cfRule type="cellIs" dxfId="822" priority="5378" operator="lessThan">
      <formula>$C$4</formula>
    </cfRule>
  </conditionalFormatting>
  <conditionalFormatting sqref="CH20">
    <cfRule type="cellIs" dxfId="821" priority="5379" operator="lessThan">
      <formula>$C$4</formula>
    </cfRule>
  </conditionalFormatting>
  <conditionalFormatting sqref="CH20">
    <cfRule type="cellIs" dxfId="820" priority="5380" operator="lessThan">
      <formula>$C$4</formula>
    </cfRule>
  </conditionalFormatting>
  <conditionalFormatting sqref="CH21">
    <cfRule type="cellIs" dxfId="819" priority="5381" operator="lessThan">
      <formula>$C$4</formula>
    </cfRule>
  </conditionalFormatting>
  <conditionalFormatting sqref="CH21">
    <cfRule type="cellIs" dxfId="818" priority="5382" operator="lessThan">
      <formula>$C$4</formula>
    </cfRule>
  </conditionalFormatting>
  <conditionalFormatting sqref="CH22">
    <cfRule type="cellIs" dxfId="817" priority="5383" operator="lessThan">
      <formula>$C$4</formula>
    </cfRule>
  </conditionalFormatting>
  <conditionalFormatting sqref="CH22">
    <cfRule type="cellIs" dxfId="816" priority="5384" operator="lessThan">
      <formula>$C$4</formula>
    </cfRule>
  </conditionalFormatting>
  <conditionalFormatting sqref="CH23">
    <cfRule type="cellIs" dxfId="815" priority="5385" operator="lessThan">
      <formula>$C$4</formula>
    </cfRule>
  </conditionalFormatting>
  <conditionalFormatting sqref="CH23">
    <cfRule type="cellIs" dxfId="814" priority="5386" operator="lessThan">
      <formula>$C$4</formula>
    </cfRule>
  </conditionalFormatting>
  <conditionalFormatting sqref="CH24">
    <cfRule type="cellIs" dxfId="813" priority="5387" operator="lessThan">
      <formula>$C$4</formula>
    </cfRule>
  </conditionalFormatting>
  <conditionalFormatting sqref="CH24">
    <cfRule type="cellIs" dxfId="812" priority="5388" operator="lessThan">
      <formula>$C$4</formula>
    </cfRule>
  </conditionalFormatting>
  <conditionalFormatting sqref="CH25">
    <cfRule type="cellIs" dxfId="811" priority="5389" operator="lessThan">
      <formula>$C$4</formula>
    </cfRule>
  </conditionalFormatting>
  <conditionalFormatting sqref="CH25">
    <cfRule type="cellIs" dxfId="810" priority="5390" operator="lessThan">
      <formula>$C$4</formula>
    </cfRule>
  </conditionalFormatting>
  <conditionalFormatting sqref="CH26">
    <cfRule type="cellIs" dxfId="809" priority="5391" operator="lessThan">
      <formula>$C$4</formula>
    </cfRule>
  </conditionalFormatting>
  <conditionalFormatting sqref="CH26">
    <cfRule type="cellIs" dxfId="808" priority="5392" operator="lessThan">
      <formula>$C$4</formula>
    </cfRule>
  </conditionalFormatting>
  <conditionalFormatting sqref="CH27">
    <cfRule type="cellIs" dxfId="807" priority="5393" operator="lessThan">
      <formula>$C$4</formula>
    </cfRule>
  </conditionalFormatting>
  <conditionalFormatting sqref="CH27">
    <cfRule type="cellIs" dxfId="806" priority="5394" operator="lessThan">
      <formula>$C$4</formula>
    </cfRule>
  </conditionalFormatting>
  <conditionalFormatting sqref="CH28">
    <cfRule type="cellIs" dxfId="805" priority="5395" operator="lessThan">
      <formula>$C$4</formula>
    </cfRule>
  </conditionalFormatting>
  <conditionalFormatting sqref="CH28">
    <cfRule type="cellIs" dxfId="804" priority="5396" operator="lessThan">
      <formula>$C$4</formula>
    </cfRule>
  </conditionalFormatting>
  <conditionalFormatting sqref="CH29">
    <cfRule type="cellIs" dxfId="803" priority="5397" operator="lessThan">
      <formula>$C$4</formula>
    </cfRule>
  </conditionalFormatting>
  <conditionalFormatting sqref="CH29">
    <cfRule type="cellIs" dxfId="802" priority="5398" operator="lessThan">
      <formula>$C$4</formula>
    </cfRule>
  </conditionalFormatting>
  <conditionalFormatting sqref="CH30">
    <cfRule type="cellIs" dxfId="801" priority="5399" operator="lessThan">
      <formula>$C$4</formula>
    </cfRule>
  </conditionalFormatting>
  <conditionalFormatting sqref="CH30">
    <cfRule type="cellIs" dxfId="800" priority="5400" operator="lessThan">
      <formula>$C$4</formula>
    </cfRule>
  </conditionalFormatting>
  <conditionalFormatting sqref="CH31">
    <cfRule type="cellIs" dxfId="799" priority="5401" operator="lessThan">
      <formula>$C$4</formula>
    </cfRule>
  </conditionalFormatting>
  <conditionalFormatting sqref="CH31">
    <cfRule type="cellIs" dxfId="798" priority="5402" operator="lessThan">
      <formula>$C$4</formula>
    </cfRule>
  </conditionalFormatting>
  <conditionalFormatting sqref="CH32">
    <cfRule type="cellIs" dxfId="797" priority="5403" operator="lessThan">
      <formula>$C$4</formula>
    </cfRule>
  </conditionalFormatting>
  <conditionalFormatting sqref="CH32">
    <cfRule type="cellIs" dxfId="796" priority="5404" operator="lessThan">
      <formula>$C$4</formula>
    </cfRule>
  </conditionalFormatting>
  <conditionalFormatting sqref="CH33">
    <cfRule type="cellIs" dxfId="795" priority="5405" operator="lessThan">
      <formula>$C$4</formula>
    </cfRule>
  </conditionalFormatting>
  <conditionalFormatting sqref="CH33">
    <cfRule type="cellIs" dxfId="794" priority="5406" operator="lessThan">
      <formula>$C$4</formula>
    </cfRule>
  </conditionalFormatting>
  <conditionalFormatting sqref="CH34">
    <cfRule type="cellIs" dxfId="793" priority="5407" operator="lessThan">
      <formula>$C$4</formula>
    </cfRule>
  </conditionalFormatting>
  <conditionalFormatting sqref="CH34">
    <cfRule type="cellIs" dxfId="792" priority="5408" operator="lessThan">
      <formula>$C$4</formula>
    </cfRule>
  </conditionalFormatting>
  <conditionalFormatting sqref="CH35">
    <cfRule type="cellIs" dxfId="791" priority="5409" operator="lessThan">
      <formula>$C$4</formula>
    </cfRule>
  </conditionalFormatting>
  <conditionalFormatting sqref="CH35">
    <cfRule type="cellIs" dxfId="790" priority="5410" operator="lessThan">
      <formula>$C$4</formula>
    </cfRule>
  </conditionalFormatting>
  <conditionalFormatting sqref="CH36">
    <cfRule type="cellIs" dxfId="789" priority="5411" operator="lessThan">
      <formula>$C$4</formula>
    </cfRule>
  </conditionalFormatting>
  <conditionalFormatting sqref="CH36">
    <cfRule type="cellIs" dxfId="788" priority="5412" operator="lessThan">
      <formula>$C$4</formula>
    </cfRule>
  </conditionalFormatting>
  <conditionalFormatting sqref="CH37">
    <cfRule type="cellIs" dxfId="787" priority="5413" operator="lessThan">
      <formula>$C$4</formula>
    </cfRule>
  </conditionalFormatting>
  <conditionalFormatting sqref="CH37">
    <cfRule type="cellIs" dxfId="786" priority="5414" operator="lessThan">
      <formula>$C$4</formula>
    </cfRule>
  </conditionalFormatting>
  <conditionalFormatting sqref="CH38">
    <cfRule type="cellIs" dxfId="785" priority="5415" operator="lessThan">
      <formula>$C$4</formula>
    </cfRule>
  </conditionalFormatting>
  <conditionalFormatting sqref="CH38">
    <cfRule type="cellIs" dxfId="784" priority="5416" operator="lessThan">
      <formula>$C$4</formula>
    </cfRule>
  </conditionalFormatting>
  <conditionalFormatting sqref="CH39">
    <cfRule type="cellIs" dxfId="783" priority="5417" operator="lessThan">
      <formula>$C$4</formula>
    </cfRule>
  </conditionalFormatting>
  <conditionalFormatting sqref="CH39">
    <cfRule type="cellIs" dxfId="782" priority="5418" operator="lessThan">
      <formula>$C$4</formula>
    </cfRule>
  </conditionalFormatting>
  <conditionalFormatting sqref="CH40">
    <cfRule type="cellIs" dxfId="781" priority="5419" operator="lessThan">
      <formula>$C$4</formula>
    </cfRule>
  </conditionalFormatting>
  <conditionalFormatting sqref="CH40">
    <cfRule type="cellIs" dxfId="780" priority="5420" operator="lessThan">
      <formula>$C$4</formula>
    </cfRule>
  </conditionalFormatting>
  <conditionalFormatting sqref="CH41">
    <cfRule type="cellIs" dxfId="779" priority="5421" operator="lessThan">
      <formula>$C$4</formula>
    </cfRule>
  </conditionalFormatting>
  <conditionalFormatting sqref="CH41">
    <cfRule type="cellIs" dxfId="778" priority="5422" operator="lessThan">
      <formula>$C$4</formula>
    </cfRule>
  </conditionalFormatting>
  <conditionalFormatting sqref="CH42">
    <cfRule type="cellIs" dxfId="777" priority="5423" operator="lessThan">
      <formula>$C$4</formula>
    </cfRule>
  </conditionalFormatting>
  <conditionalFormatting sqref="CH42">
    <cfRule type="cellIs" dxfId="776" priority="5424" operator="lessThan">
      <formula>$C$4</formula>
    </cfRule>
  </conditionalFormatting>
  <conditionalFormatting sqref="CH43">
    <cfRule type="cellIs" dxfId="775" priority="5425" operator="lessThan">
      <formula>$C$4</formula>
    </cfRule>
  </conditionalFormatting>
  <conditionalFormatting sqref="CH43">
    <cfRule type="cellIs" dxfId="774" priority="5426" operator="lessThan">
      <formula>$C$4</formula>
    </cfRule>
  </conditionalFormatting>
  <conditionalFormatting sqref="CH44">
    <cfRule type="cellIs" dxfId="773" priority="5427" operator="lessThan">
      <formula>$C$4</formula>
    </cfRule>
  </conditionalFormatting>
  <conditionalFormatting sqref="CH44">
    <cfRule type="cellIs" dxfId="772" priority="5428" operator="lessThan">
      <formula>$C$4</formula>
    </cfRule>
  </conditionalFormatting>
  <conditionalFormatting sqref="CH45">
    <cfRule type="cellIs" dxfId="771" priority="5429" operator="lessThan">
      <formula>$C$4</formula>
    </cfRule>
  </conditionalFormatting>
  <conditionalFormatting sqref="CH45">
    <cfRule type="cellIs" dxfId="770" priority="5430" operator="lessThan">
      <formula>$C$4</formula>
    </cfRule>
  </conditionalFormatting>
  <conditionalFormatting sqref="CH46">
    <cfRule type="cellIs" dxfId="769" priority="5431" operator="lessThan">
      <formula>$C$4</formula>
    </cfRule>
  </conditionalFormatting>
  <conditionalFormatting sqref="CH46">
    <cfRule type="cellIs" dxfId="768" priority="5432" operator="lessThan">
      <formula>$C$4</formula>
    </cfRule>
  </conditionalFormatting>
  <conditionalFormatting sqref="CH47">
    <cfRule type="cellIs" dxfId="767" priority="5433" operator="lessThan">
      <formula>$C$4</formula>
    </cfRule>
  </conditionalFormatting>
  <conditionalFormatting sqref="CH47">
    <cfRule type="cellIs" dxfId="766" priority="5434" operator="lessThan">
      <formula>$C$4</formula>
    </cfRule>
  </conditionalFormatting>
  <conditionalFormatting sqref="CH48">
    <cfRule type="cellIs" dxfId="765" priority="5435" operator="lessThan">
      <formula>$C$4</formula>
    </cfRule>
  </conditionalFormatting>
  <conditionalFormatting sqref="CH48">
    <cfRule type="cellIs" dxfId="764" priority="5436" operator="lessThan">
      <formula>$C$4</formula>
    </cfRule>
  </conditionalFormatting>
  <conditionalFormatting sqref="CH49">
    <cfRule type="cellIs" dxfId="763" priority="5437" operator="lessThan">
      <formula>$C$4</formula>
    </cfRule>
  </conditionalFormatting>
  <conditionalFormatting sqref="CH49">
    <cfRule type="cellIs" dxfId="762" priority="5438" operator="lessThan">
      <formula>$C$4</formula>
    </cfRule>
  </conditionalFormatting>
  <conditionalFormatting sqref="CH50">
    <cfRule type="cellIs" dxfId="761" priority="5439" operator="lessThan">
      <formula>$C$4</formula>
    </cfRule>
  </conditionalFormatting>
  <conditionalFormatting sqref="CH50">
    <cfRule type="cellIs" dxfId="760" priority="5440" operator="lessThan">
      <formula>$C$4</formula>
    </cfRule>
  </conditionalFormatting>
  <conditionalFormatting sqref="CH51">
    <cfRule type="cellIs" dxfId="759" priority="5441" operator="lessThan">
      <formula>$C$4</formula>
    </cfRule>
  </conditionalFormatting>
  <conditionalFormatting sqref="CH51">
    <cfRule type="cellIs" dxfId="758" priority="5442" operator="lessThan">
      <formula>$C$4</formula>
    </cfRule>
  </conditionalFormatting>
  <conditionalFormatting sqref="CH52">
    <cfRule type="cellIs" dxfId="757" priority="5443" operator="lessThan">
      <formula>$C$4</formula>
    </cfRule>
  </conditionalFormatting>
  <conditionalFormatting sqref="CH52">
    <cfRule type="cellIs" dxfId="756" priority="5444" operator="lessThan">
      <formula>$C$4</formula>
    </cfRule>
  </conditionalFormatting>
  <conditionalFormatting sqref="CH53">
    <cfRule type="cellIs" dxfId="755" priority="5445" operator="lessThan">
      <formula>$C$4</formula>
    </cfRule>
  </conditionalFormatting>
  <conditionalFormatting sqref="CH53">
    <cfRule type="cellIs" dxfId="754" priority="5446" operator="lessThan">
      <formula>$C$4</formula>
    </cfRule>
  </conditionalFormatting>
  <conditionalFormatting sqref="CH54">
    <cfRule type="cellIs" dxfId="753" priority="5447" operator="lessThan">
      <formula>$C$4</formula>
    </cfRule>
  </conditionalFormatting>
  <conditionalFormatting sqref="CH54">
    <cfRule type="cellIs" dxfId="752" priority="5448" operator="lessThan">
      <formula>$C$4</formula>
    </cfRule>
  </conditionalFormatting>
  <conditionalFormatting sqref="CH55">
    <cfRule type="cellIs" dxfId="751" priority="5449" operator="lessThan">
      <formula>$C$4</formula>
    </cfRule>
  </conditionalFormatting>
  <conditionalFormatting sqref="CH55">
    <cfRule type="cellIs" dxfId="750" priority="5450" operator="lessThan">
      <formula>$C$4</formula>
    </cfRule>
  </conditionalFormatting>
  <conditionalFormatting sqref="CH56">
    <cfRule type="cellIs" dxfId="749" priority="5451" operator="lessThan">
      <formula>$C$4</formula>
    </cfRule>
  </conditionalFormatting>
  <conditionalFormatting sqref="CH56">
    <cfRule type="cellIs" dxfId="748" priority="5452" operator="lessThan">
      <formula>$C$4</formula>
    </cfRule>
  </conditionalFormatting>
  <conditionalFormatting sqref="CH57">
    <cfRule type="cellIs" dxfId="747" priority="5453" operator="lessThan">
      <formula>$C$4</formula>
    </cfRule>
  </conditionalFormatting>
  <conditionalFormatting sqref="CH57">
    <cfRule type="cellIs" dxfId="746" priority="5454" operator="lessThan">
      <formula>$C$4</formula>
    </cfRule>
  </conditionalFormatting>
  <conditionalFormatting sqref="CH58">
    <cfRule type="cellIs" dxfId="745" priority="5455" operator="lessThan">
      <formula>$C$4</formula>
    </cfRule>
  </conditionalFormatting>
  <conditionalFormatting sqref="CH58">
    <cfRule type="cellIs" dxfId="744" priority="5456" operator="lessThan">
      <formula>$C$4</formula>
    </cfRule>
  </conditionalFormatting>
  <conditionalFormatting sqref="CH59">
    <cfRule type="cellIs" dxfId="743" priority="5457" operator="lessThan">
      <formula>$C$4</formula>
    </cfRule>
  </conditionalFormatting>
  <conditionalFormatting sqref="CH59">
    <cfRule type="cellIs" dxfId="742" priority="5458" operator="lessThan">
      <formula>$C$4</formula>
    </cfRule>
  </conditionalFormatting>
  <conditionalFormatting sqref="CH60">
    <cfRule type="cellIs" dxfId="741" priority="5459" operator="lessThan">
      <formula>$C$4</formula>
    </cfRule>
  </conditionalFormatting>
  <conditionalFormatting sqref="CH60">
    <cfRule type="cellIs" dxfId="740" priority="5460" operator="lessThan">
      <formula>$C$4</formula>
    </cfRule>
  </conditionalFormatting>
  <conditionalFormatting sqref="CI11">
    <cfRule type="cellIs" dxfId="739" priority="5461" operator="lessThan">
      <formula>$C$4</formula>
    </cfRule>
  </conditionalFormatting>
  <conditionalFormatting sqref="CI11">
    <cfRule type="cellIs" dxfId="738" priority="5462" operator="lessThan">
      <formula>$C$4</formula>
    </cfRule>
  </conditionalFormatting>
  <conditionalFormatting sqref="CI12">
    <cfRule type="cellIs" dxfId="737" priority="5463" operator="lessThan">
      <formula>$C$4</formula>
    </cfRule>
  </conditionalFormatting>
  <conditionalFormatting sqref="CI12">
    <cfRule type="cellIs" dxfId="736" priority="5464" operator="lessThan">
      <formula>$C$4</formula>
    </cfRule>
  </conditionalFormatting>
  <conditionalFormatting sqref="CI13">
    <cfRule type="cellIs" dxfId="735" priority="5465" operator="lessThan">
      <formula>$C$4</formula>
    </cfRule>
  </conditionalFormatting>
  <conditionalFormatting sqref="CI13">
    <cfRule type="cellIs" dxfId="734" priority="5466" operator="lessThan">
      <formula>$C$4</formula>
    </cfRule>
  </conditionalFormatting>
  <conditionalFormatting sqref="CI14">
    <cfRule type="cellIs" dxfId="733" priority="5467" operator="lessThan">
      <formula>$C$4</formula>
    </cfRule>
  </conditionalFormatting>
  <conditionalFormatting sqref="CI14">
    <cfRule type="cellIs" dxfId="732" priority="5468" operator="lessThan">
      <formula>$C$4</formula>
    </cfRule>
  </conditionalFormatting>
  <conditionalFormatting sqref="CI15">
    <cfRule type="cellIs" dxfId="731" priority="5469" operator="lessThan">
      <formula>$C$4</formula>
    </cfRule>
  </conditionalFormatting>
  <conditionalFormatting sqref="CI15">
    <cfRule type="cellIs" dxfId="730" priority="5470" operator="lessThan">
      <formula>$C$4</formula>
    </cfRule>
  </conditionalFormatting>
  <conditionalFormatting sqref="CI16">
    <cfRule type="cellIs" dxfId="729" priority="5471" operator="lessThan">
      <formula>$C$4</formula>
    </cfRule>
  </conditionalFormatting>
  <conditionalFormatting sqref="CI16">
    <cfRule type="cellIs" dxfId="728" priority="5472" operator="lessThan">
      <formula>$C$4</formula>
    </cfRule>
  </conditionalFormatting>
  <conditionalFormatting sqref="CI17">
    <cfRule type="cellIs" dxfId="727" priority="5473" operator="lessThan">
      <formula>$C$4</formula>
    </cfRule>
  </conditionalFormatting>
  <conditionalFormatting sqref="CI17">
    <cfRule type="cellIs" dxfId="726" priority="5474" operator="lessThan">
      <formula>$C$4</formula>
    </cfRule>
  </conditionalFormatting>
  <conditionalFormatting sqref="CI18">
    <cfRule type="cellIs" dxfId="725" priority="5475" operator="lessThan">
      <formula>$C$4</formula>
    </cfRule>
  </conditionalFormatting>
  <conditionalFormatting sqref="CI18">
    <cfRule type="cellIs" dxfId="724" priority="5476" operator="lessThan">
      <formula>$C$4</formula>
    </cfRule>
  </conditionalFormatting>
  <conditionalFormatting sqref="CI19">
    <cfRule type="cellIs" dxfId="723" priority="5477" operator="lessThan">
      <formula>$C$4</formula>
    </cfRule>
  </conditionalFormatting>
  <conditionalFormatting sqref="CI19">
    <cfRule type="cellIs" dxfId="722" priority="5478" operator="lessThan">
      <formula>$C$4</formula>
    </cfRule>
  </conditionalFormatting>
  <conditionalFormatting sqref="CI20">
    <cfRule type="cellIs" dxfId="721" priority="5479" operator="lessThan">
      <formula>$C$4</formula>
    </cfRule>
  </conditionalFormatting>
  <conditionalFormatting sqref="CI20">
    <cfRule type="cellIs" dxfId="720" priority="5480" operator="lessThan">
      <formula>$C$4</formula>
    </cfRule>
  </conditionalFormatting>
  <conditionalFormatting sqref="CI21">
    <cfRule type="cellIs" dxfId="719" priority="5481" operator="lessThan">
      <formula>$C$4</formula>
    </cfRule>
  </conditionalFormatting>
  <conditionalFormatting sqref="CI21">
    <cfRule type="cellIs" dxfId="718" priority="5482" operator="lessThan">
      <formula>$C$4</formula>
    </cfRule>
  </conditionalFormatting>
  <conditionalFormatting sqref="CI22">
    <cfRule type="cellIs" dxfId="717" priority="5483" operator="lessThan">
      <formula>$C$4</formula>
    </cfRule>
  </conditionalFormatting>
  <conditionalFormatting sqref="CI22">
    <cfRule type="cellIs" dxfId="716" priority="5484" operator="lessThan">
      <formula>$C$4</formula>
    </cfRule>
  </conditionalFormatting>
  <conditionalFormatting sqref="CI23">
    <cfRule type="cellIs" dxfId="715" priority="5485" operator="lessThan">
      <formula>$C$4</formula>
    </cfRule>
  </conditionalFormatting>
  <conditionalFormatting sqref="CI23">
    <cfRule type="cellIs" dxfId="714" priority="5486" operator="lessThan">
      <formula>$C$4</formula>
    </cfRule>
  </conditionalFormatting>
  <conditionalFormatting sqref="CI24">
    <cfRule type="cellIs" dxfId="713" priority="5487" operator="lessThan">
      <formula>$C$4</formula>
    </cfRule>
  </conditionalFormatting>
  <conditionalFormatting sqref="CI24">
    <cfRule type="cellIs" dxfId="712" priority="5488" operator="lessThan">
      <formula>$C$4</formula>
    </cfRule>
  </conditionalFormatting>
  <conditionalFormatting sqref="CI25">
    <cfRule type="cellIs" dxfId="711" priority="5489" operator="lessThan">
      <formula>$C$4</formula>
    </cfRule>
  </conditionalFormatting>
  <conditionalFormatting sqref="CI25">
    <cfRule type="cellIs" dxfId="710" priority="5490" operator="lessThan">
      <formula>$C$4</formula>
    </cfRule>
  </conditionalFormatting>
  <conditionalFormatting sqref="CI26">
    <cfRule type="cellIs" dxfId="709" priority="5491" operator="lessThan">
      <formula>$C$4</formula>
    </cfRule>
  </conditionalFormatting>
  <conditionalFormatting sqref="CI26">
    <cfRule type="cellIs" dxfId="708" priority="5492" operator="lessThan">
      <formula>$C$4</formula>
    </cfRule>
  </conditionalFormatting>
  <conditionalFormatting sqref="CI27">
    <cfRule type="cellIs" dxfId="707" priority="5493" operator="lessThan">
      <formula>$C$4</formula>
    </cfRule>
  </conditionalFormatting>
  <conditionalFormatting sqref="CI27">
    <cfRule type="cellIs" dxfId="706" priority="5494" operator="lessThan">
      <formula>$C$4</formula>
    </cfRule>
  </conditionalFormatting>
  <conditionalFormatting sqref="CI28">
    <cfRule type="cellIs" dxfId="705" priority="5495" operator="lessThan">
      <formula>$C$4</formula>
    </cfRule>
  </conditionalFormatting>
  <conditionalFormatting sqref="CI28">
    <cfRule type="cellIs" dxfId="704" priority="5496" operator="lessThan">
      <formula>$C$4</formula>
    </cfRule>
  </conditionalFormatting>
  <conditionalFormatting sqref="CI29">
    <cfRule type="cellIs" dxfId="703" priority="5497" operator="lessThan">
      <formula>$C$4</formula>
    </cfRule>
  </conditionalFormatting>
  <conditionalFormatting sqref="CI29">
    <cfRule type="cellIs" dxfId="702" priority="5498" operator="lessThan">
      <formula>$C$4</formula>
    </cfRule>
  </conditionalFormatting>
  <conditionalFormatting sqref="CI30">
    <cfRule type="cellIs" dxfId="701" priority="5499" operator="lessThan">
      <formula>$C$4</formula>
    </cfRule>
  </conditionalFormatting>
  <conditionalFormatting sqref="CI30">
    <cfRule type="cellIs" dxfId="700" priority="5500" operator="lessThan">
      <formula>$C$4</formula>
    </cfRule>
  </conditionalFormatting>
  <conditionalFormatting sqref="CI31">
    <cfRule type="cellIs" dxfId="699" priority="5501" operator="lessThan">
      <formula>$C$4</formula>
    </cfRule>
  </conditionalFormatting>
  <conditionalFormatting sqref="CI31">
    <cfRule type="cellIs" dxfId="698" priority="5502" operator="lessThan">
      <formula>$C$4</formula>
    </cfRule>
  </conditionalFormatting>
  <conditionalFormatting sqref="CI32">
    <cfRule type="cellIs" dxfId="697" priority="5503" operator="lessThan">
      <formula>$C$4</formula>
    </cfRule>
  </conditionalFormatting>
  <conditionalFormatting sqref="CI32">
    <cfRule type="cellIs" dxfId="696" priority="5504" operator="lessThan">
      <formula>$C$4</formula>
    </cfRule>
  </conditionalFormatting>
  <conditionalFormatting sqref="CI33">
    <cfRule type="cellIs" dxfId="695" priority="5505" operator="lessThan">
      <formula>$C$4</formula>
    </cfRule>
  </conditionalFormatting>
  <conditionalFormatting sqref="CI33">
    <cfRule type="cellIs" dxfId="694" priority="5506" operator="lessThan">
      <formula>$C$4</formula>
    </cfRule>
  </conditionalFormatting>
  <conditionalFormatting sqref="CI34">
    <cfRule type="cellIs" dxfId="693" priority="5507" operator="lessThan">
      <formula>$C$4</formula>
    </cfRule>
  </conditionalFormatting>
  <conditionalFormatting sqref="CI34">
    <cfRule type="cellIs" dxfId="692" priority="5508" operator="lessThan">
      <formula>$C$4</formula>
    </cfRule>
  </conditionalFormatting>
  <conditionalFormatting sqref="CI35">
    <cfRule type="cellIs" dxfId="691" priority="5509" operator="lessThan">
      <formula>$C$4</formula>
    </cfRule>
  </conditionalFormatting>
  <conditionalFormatting sqref="CI35">
    <cfRule type="cellIs" dxfId="690" priority="5510" operator="lessThan">
      <formula>$C$4</formula>
    </cfRule>
  </conditionalFormatting>
  <conditionalFormatting sqref="CI36">
    <cfRule type="cellIs" dxfId="689" priority="5511" operator="lessThan">
      <formula>$C$4</formula>
    </cfRule>
  </conditionalFormatting>
  <conditionalFormatting sqref="CI36">
    <cfRule type="cellIs" dxfId="688" priority="5512" operator="lessThan">
      <formula>$C$4</formula>
    </cfRule>
  </conditionalFormatting>
  <conditionalFormatting sqref="CI37">
    <cfRule type="cellIs" dxfId="687" priority="5513" operator="lessThan">
      <formula>$C$4</formula>
    </cfRule>
  </conditionalFormatting>
  <conditionalFormatting sqref="CI37">
    <cfRule type="cellIs" dxfId="686" priority="5514" operator="lessThan">
      <formula>$C$4</formula>
    </cfRule>
  </conditionalFormatting>
  <conditionalFormatting sqref="CI38">
    <cfRule type="cellIs" dxfId="685" priority="5515" operator="lessThan">
      <formula>$C$4</formula>
    </cfRule>
  </conditionalFormatting>
  <conditionalFormatting sqref="CI38">
    <cfRule type="cellIs" dxfId="684" priority="5516" operator="lessThan">
      <formula>$C$4</formula>
    </cfRule>
  </conditionalFormatting>
  <conditionalFormatting sqref="CI39">
    <cfRule type="cellIs" dxfId="683" priority="5517" operator="lessThan">
      <formula>$C$4</formula>
    </cfRule>
  </conditionalFormatting>
  <conditionalFormatting sqref="CI39">
    <cfRule type="cellIs" dxfId="682" priority="5518" operator="lessThan">
      <formula>$C$4</formula>
    </cfRule>
  </conditionalFormatting>
  <conditionalFormatting sqref="CI40">
    <cfRule type="cellIs" dxfId="681" priority="5519" operator="lessThan">
      <formula>$C$4</formula>
    </cfRule>
  </conditionalFormatting>
  <conditionalFormatting sqref="CI40">
    <cfRule type="cellIs" dxfId="680" priority="5520" operator="lessThan">
      <formula>$C$4</formula>
    </cfRule>
  </conditionalFormatting>
  <conditionalFormatting sqref="CI41">
    <cfRule type="cellIs" dxfId="679" priority="5521" operator="lessThan">
      <formula>$C$4</formula>
    </cfRule>
  </conditionalFormatting>
  <conditionalFormatting sqref="CI41">
    <cfRule type="cellIs" dxfId="678" priority="5522" operator="lessThan">
      <formula>$C$4</formula>
    </cfRule>
  </conditionalFormatting>
  <conditionalFormatting sqref="CI42">
    <cfRule type="cellIs" dxfId="677" priority="5523" operator="lessThan">
      <formula>$C$4</formula>
    </cfRule>
  </conditionalFormatting>
  <conditionalFormatting sqref="CI42">
    <cfRule type="cellIs" dxfId="676" priority="5524" operator="lessThan">
      <formula>$C$4</formula>
    </cfRule>
  </conditionalFormatting>
  <conditionalFormatting sqref="CI43">
    <cfRule type="cellIs" dxfId="675" priority="5525" operator="lessThan">
      <formula>$C$4</formula>
    </cfRule>
  </conditionalFormatting>
  <conditionalFormatting sqref="CI43">
    <cfRule type="cellIs" dxfId="674" priority="5526" operator="lessThan">
      <formula>$C$4</formula>
    </cfRule>
  </conditionalFormatting>
  <conditionalFormatting sqref="CI44">
    <cfRule type="cellIs" dxfId="673" priority="5527" operator="lessThan">
      <formula>$C$4</formula>
    </cfRule>
  </conditionalFormatting>
  <conditionalFormatting sqref="CI44">
    <cfRule type="cellIs" dxfId="672" priority="5528" operator="lessThan">
      <formula>$C$4</formula>
    </cfRule>
  </conditionalFormatting>
  <conditionalFormatting sqref="CI45">
    <cfRule type="cellIs" dxfId="671" priority="5529" operator="lessThan">
      <formula>$C$4</formula>
    </cfRule>
  </conditionalFormatting>
  <conditionalFormatting sqref="CI45">
    <cfRule type="cellIs" dxfId="670" priority="5530" operator="lessThan">
      <formula>$C$4</formula>
    </cfRule>
  </conditionalFormatting>
  <conditionalFormatting sqref="CI46">
    <cfRule type="cellIs" dxfId="669" priority="5531" operator="lessThan">
      <formula>$C$4</formula>
    </cfRule>
  </conditionalFormatting>
  <conditionalFormatting sqref="CI46">
    <cfRule type="cellIs" dxfId="668" priority="5532" operator="lessThan">
      <formula>$C$4</formula>
    </cfRule>
  </conditionalFormatting>
  <conditionalFormatting sqref="CI47">
    <cfRule type="cellIs" dxfId="667" priority="5533" operator="lessThan">
      <formula>$C$4</formula>
    </cfRule>
  </conditionalFormatting>
  <conditionalFormatting sqref="CI47">
    <cfRule type="cellIs" dxfId="666" priority="5534" operator="lessThan">
      <formula>$C$4</formula>
    </cfRule>
  </conditionalFormatting>
  <conditionalFormatting sqref="CI48">
    <cfRule type="cellIs" dxfId="665" priority="5535" operator="lessThan">
      <formula>$C$4</formula>
    </cfRule>
  </conditionalFormatting>
  <conditionalFormatting sqref="CI48">
    <cfRule type="cellIs" dxfId="664" priority="5536" operator="lessThan">
      <formula>$C$4</formula>
    </cfRule>
  </conditionalFormatting>
  <conditionalFormatting sqref="CI49">
    <cfRule type="cellIs" dxfId="663" priority="5537" operator="lessThan">
      <formula>$C$4</formula>
    </cfRule>
  </conditionalFormatting>
  <conditionalFormatting sqref="CI49">
    <cfRule type="cellIs" dxfId="662" priority="5538" operator="lessThan">
      <formula>$C$4</formula>
    </cfRule>
  </conditionalFormatting>
  <conditionalFormatting sqref="CI50">
    <cfRule type="cellIs" dxfId="661" priority="5539" operator="lessThan">
      <formula>$C$4</formula>
    </cfRule>
  </conditionalFormatting>
  <conditionalFormatting sqref="CI50">
    <cfRule type="cellIs" dxfId="660" priority="5540" operator="lessThan">
      <formula>$C$4</formula>
    </cfRule>
  </conditionalFormatting>
  <conditionalFormatting sqref="CI51">
    <cfRule type="cellIs" dxfId="659" priority="5541" operator="lessThan">
      <formula>$C$4</formula>
    </cfRule>
  </conditionalFormatting>
  <conditionalFormatting sqref="CI51">
    <cfRule type="cellIs" dxfId="658" priority="5542" operator="lessThan">
      <formula>$C$4</formula>
    </cfRule>
  </conditionalFormatting>
  <conditionalFormatting sqref="CI52">
    <cfRule type="cellIs" dxfId="657" priority="5543" operator="lessThan">
      <formula>$C$4</formula>
    </cfRule>
  </conditionalFormatting>
  <conditionalFormatting sqref="CI52">
    <cfRule type="cellIs" dxfId="656" priority="5544" operator="lessThan">
      <formula>$C$4</formula>
    </cfRule>
  </conditionalFormatting>
  <conditionalFormatting sqref="CI53">
    <cfRule type="cellIs" dxfId="655" priority="5545" operator="lessThan">
      <formula>$C$4</formula>
    </cfRule>
  </conditionalFormatting>
  <conditionalFormatting sqref="CI53">
    <cfRule type="cellIs" dxfId="654" priority="5546" operator="lessThan">
      <formula>$C$4</formula>
    </cfRule>
  </conditionalFormatting>
  <conditionalFormatting sqref="CI54">
    <cfRule type="cellIs" dxfId="653" priority="5547" operator="lessThan">
      <formula>$C$4</formula>
    </cfRule>
  </conditionalFormatting>
  <conditionalFormatting sqref="CI54">
    <cfRule type="cellIs" dxfId="652" priority="5548" operator="lessThan">
      <formula>$C$4</formula>
    </cfRule>
  </conditionalFormatting>
  <conditionalFormatting sqref="CI55">
    <cfRule type="cellIs" dxfId="651" priority="5549" operator="lessThan">
      <formula>$C$4</formula>
    </cfRule>
  </conditionalFormatting>
  <conditionalFormatting sqref="CI55">
    <cfRule type="cellIs" dxfId="650" priority="5550" operator="lessThan">
      <formula>$C$4</formula>
    </cfRule>
  </conditionalFormatting>
  <conditionalFormatting sqref="CI56">
    <cfRule type="cellIs" dxfId="649" priority="5551" operator="lessThan">
      <formula>$C$4</formula>
    </cfRule>
  </conditionalFormatting>
  <conditionalFormatting sqref="CI56">
    <cfRule type="cellIs" dxfId="648" priority="5552" operator="lessThan">
      <formula>$C$4</formula>
    </cfRule>
  </conditionalFormatting>
  <conditionalFormatting sqref="CI57">
    <cfRule type="cellIs" dxfId="647" priority="5553" operator="lessThan">
      <formula>$C$4</formula>
    </cfRule>
  </conditionalFormatting>
  <conditionalFormatting sqref="CI57">
    <cfRule type="cellIs" dxfId="646" priority="5554" operator="lessThan">
      <formula>$C$4</formula>
    </cfRule>
  </conditionalFormatting>
  <conditionalFormatting sqref="CI58">
    <cfRule type="cellIs" dxfId="645" priority="5555" operator="lessThan">
      <formula>$C$4</formula>
    </cfRule>
  </conditionalFormatting>
  <conditionalFormatting sqref="CI58">
    <cfRule type="cellIs" dxfId="644" priority="5556" operator="lessThan">
      <formula>$C$4</formula>
    </cfRule>
  </conditionalFormatting>
  <conditionalFormatting sqref="CI59">
    <cfRule type="cellIs" dxfId="643" priority="5557" operator="lessThan">
      <formula>$C$4</formula>
    </cfRule>
  </conditionalFormatting>
  <conditionalFormatting sqref="CI59">
    <cfRule type="cellIs" dxfId="642" priority="5558" operator="lessThan">
      <formula>$C$4</formula>
    </cfRule>
  </conditionalFormatting>
  <conditionalFormatting sqref="CI60">
    <cfRule type="cellIs" dxfId="641" priority="5559" operator="lessThan">
      <formula>$C$4</formula>
    </cfRule>
  </conditionalFormatting>
  <conditionalFormatting sqref="CI60">
    <cfRule type="cellIs" dxfId="640" priority="5560" operator="lessThan">
      <formula>$C$4</formula>
    </cfRule>
  </conditionalFormatting>
  <conditionalFormatting sqref="CJ11">
    <cfRule type="cellIs" dxfId="639" priority="5561" operator="lessThan">
      <formula>$C$4</formula>
    </cfRule>
  </conditionalFormatting>
  <conditionalFormatting sqref="CJ11">
    <cfRule type="cellIs" dxfId="638" priority="5562" operator="lessThan">
      <formula>$C$4</formula>
    </cfRule>
  </conditionalFormatting>
  <conditionalFormatting sqref="CJ12">
    <cfRule type="cellIs" dxfId="637" priority="5563" operator="lessThan">
      <formula>$C$4</formula>
    </cfRule>
  </conditionalFormatting>
  <conditionalFormatting sqref="CJ12">
    <cfRule type="cellIs" dxfId="636" priority="5564" operator="lessThan">
      <formula>$C$4</formula>
    </cfRule>
  </conditionalFormatting>
  <conditionalFormatting sqref="CJ13">
    <cfRule type="cellIs" dxfId="635" priority="5565" operator="lessThan">
      <formula>$C$4</formula>
    </cfRule>
  </conditionalFormatting>
  <conditionalFormatting sqref="CJ13">
    <cfRule type="cellIs" dxfId="634" priority="5566" operator="lessThan">
      <formula>$C$4</formula>
    </cfRule>
  </conditionalFormatting>
  <conditionalFormatting sqref="CJ14">
    <cfRule type="cellIs" dxfId="633" priority="5567" operator="lessThan">
      <formula>$C$4</formula>
    </cfRule>
  </conditionalFormatting>
  <conditionalFormatting sqref="CJ14">
    <cfRule type="cellIs" dxfId="632" priority="5568" operator="lessThan">
      <formula>$C$4</formula>
    </cfRule>
  </conditionalFormatting>
  <conditionalFormatting sqref="CJ15">
    <cfRule type="cellIs" dxfId="631" priority="5569" operator="lessThan">
      <formula>$C$4</formula>
    </cfRule>
  </conditionalFormatting>
  <conditionalFormatting sqref="CJ15">
    <cfRule type="cellIs" dxfId="630" priority="5570" operator="lessThan">
      <formula>$C$4</formula>
    </cfRule>
  </conditionalFormatting>
  <conditionalFormatting sqref="CJ16">
    <cfRule type="cellIs" dxfId="629" priority="5571" operator="lessThan">
      <formula>$C$4</formula>
    </cfRule>
  </conditionalFormatting>
  <conditionalFormatting sqref="CJ16">
    <cfRule type="cellIs" dxfId="628" priority="5572" operator="lessThan">
      <formula>$C$4</formula>
    </cfRule>
  </conditionalFormatting>
  <conditionalFormatting sqref="CJ17">
    <cfRule type="cellIs" dxfId="627" priority="5573" operator="lessThan">
      <formula>$C$4</formula>
    </cfRule>
  </conditionalFormatting>
  <conditionalFormatting sqref="CJ17">
    <cfRule type="cellIs" dxfId="626" priority="5574" operator="lessThan">
      <formula>$C$4</formula>
    </cfRule>
  </conditionalFormatting>
  <conditionalFormatting sqref="CJ18">
    <cfRule type="cellIs" dxfId="625" priority="5575" operator="lessThan">
      <formula>$C$4</formula>
    </cfRule>
  </conditionalFormatting>
  <conditionalFormatting sqref="CJ18">
    <cfRule type="cellIs" dxfId="624" priority="5576" operator="lessThan">
      <formula>$C$4</formula>
    </cfRule>
  </conditionalFormatting>
  <conditionalFormatting sqref="CJ19">
    <cfRule type="cellIs" dxfId="623" priority="5577" operator="lessThan">
      <formula>$C$4</formula>
    </cfRule>
  </conditionalFormatting>
  <conditionalFormatting sqref="CJ19">
    <cfRule type="cellIs" dxfId="622" priority="5578" operator="lessThan">
      <formula>$C$4</formula>
    </cfRule>
  </conditionalFormatting>
  <conditionalFormatting sqref="CJ20">
    <cfRule type="cellIs" dxfId="621" priority="5579" operator="lessThan">
      <formula>$C$4</formula>
    </cfRule>
  </conditionalFormatting>
  <conditionalFormatting sqref="CJ20">
    <cfRule type="cellIs" dxfId="620" priority="5580" operator="lessThan">
      <formula>$C$4</formula>
    </cfRule>
  </conditionalFormatting>
  <conditionalFormatting sqref="CJ21">
    <cfRule type="cellIs" dxfId="619" priority="5581" operator="lessThan">
      <formula>$C$4</formula>
    </cfRule>
  </conditionalFormatting>
  <conditionalFormatting sqref="CJ21">
    <cfRule type="cellIs" dxfId="618" priority="5582" operator="lessThan">
      <formula>$C$4</formula>
    </cfRule>
  </conditionalFormatting>
  <conditionalFormatting sqref="CJ22">
    <cfRule type="cellIs" dxfId="617" priority="5583" operator="lessThan">
      <formula>$C$4</formula>
    </cfRule>
  </conditionalFormatting>
  <conditionalFormatting sqref="CJ22">
    <cfRule type="cellIs" dxfId="616" priority="5584" operator="lessThan">
      <formula>$C$4</formula>
    </cfRule>
  </conditionalFormatting>
  <conditionalFormatting sqref="CJ23">
    <cfRule type="cellIs" dxfId="615" priority="5585" operator="lessThan">
      <formula>$C$4</formula>
    </cfRule>
  </conditionalFormatting>
  <conditionalFormatting sqref="CJ23">
    <cfRule type="cellIs" dxfId="614" priority="5586" operator="lessThan">
      <formula>$C$4</formula>
    </cfRule>
  </conditionalFormatting>
  <conditionalFormatting sqref="CJ24">
    <cfRule type="cellIs" dxfId="613" priority="5587" operator="lessThan">
      <formula>$C$4</formula>
    </cfRule>
  </conditionalFormatting>
  <conditionalFormatting sqref="CJ24">
    <cfRule type="cellIs" dxfId="612" priority="5588" operator="lessThan">
      <formula>$C$4</formula>
    </cfRule>
  </conditionalFormatting>
  <conditionalFormatting sqref="CJ25">
    <cfRule type="cellIs" dxfId="611" priority="5589" operator="lessThan">
      <formula>$C$4</formula>
    </cfRule>
  </conditionalFormatting>
  <conditionalFormatting sqref="CJ25">
    <cfRule type="cellIs" dxfId="610" priority="5590" operator="lessThan">
      <formula>$C$4</formula>
    </cfRule>
  </conditionalFormatting>
  <conditionalFormatting sqref="CJ26">
    <cfRule type="cellIs" dxfId="609" priority="5591" operator="lessThan">
      <formula>$C$4</formula>
    </cfRule>
  </conditionalFormatting>
  <conditionalFormatting sqref="CJ26">
    <cfRule type="cellIs" dxfId="608" priority="5592" operator="lessThan">
      <formula>$C$4</formula>
    </cfRule>
  </conditionalFormatting>
  <conditionalFormatting sqref="CJ27">
    <cfRule type="cellIs" dxfId="607" priority="5593" operator="lessThan">
      <formula>$C$4</formula>
    </cfRule>
  </conditionalFormatting>
  <conditionalFormatting sqref="CJ27">
    <cfRule type="cellIs" dxfId="606" priority="5594" operator="lessThan">
      <formula>$C$4</formula>
    </cfRule>
  </conditionalFormatting>
  <conditionalFormatting sqref="CJ28">
    <cfRule type="cellIs" dxfId="605" priority="5595" operator="lessThan">
      <formula>$C$4</formula>
    </cfRule>
  </conditionalFormatting>
  <conditionalFormatting sqref="CJ28">
    <cfRule type="cellIs" dxfId="604" priority="5596" operator="lessThan">
      <formula>$C$4</formula>
    </cfRule>
  </conditionalFormatting>
  <conditionalFormatting sqref="CJ29">
    <cfRule type="cellIs" dxfId="603" priority="5597" operator="lessThan">
      <formula>$C$4</formula>
    </cfRule>
  </conditionalFormatting>
  <conditionalFormatting sqref="CJ29">
    <cfRule type="cellIs" dxfId="602" priority="5598" operator="lessThan">
      <formula>$C$4</formula>
    </cfRule>
  </conditionalFormatting>
  <conditionalFormatting sqref="CJ30">
    <cfRule type="cellIs" dxfId="601" priority="5599" operator="lessThan">
      <formula>$C$4</formula>
    </cfRule>
  </conditionalFormatting>
  <conditionalFormatting sqref="CJ30">
    <cfRule type="cellIs" dxfId="600" priority="5600" operator="lessThan">
      <formula>$C$4</formula>
    </cfRule>
  </conditionalFormatting>
  <conditionalFormatting sqref="CJ31">
    <cfRule type="cellIs" dxfId="599" priority="5601" operator="lessThan">
      <formula>$C$4</formula>
    </cfRule>
  </conditionalFormatting>
  <conditionalFormatting sqref="CJ31">
    <cfRule type="cellIs" dxfId="598" priority="5602" operator="lessThan">
      <formula>$C$4</formula>
    </cfRule>
  </conditionalFormatting>
  <conditionalFormatting sqref="CJ32">
    <cfRule type="cellIs" dxfId="597" priority="5603" operator="lessThan">
      <formula>$C$4</formula>
    </cfRule>
  </conditionalFormatting>
  <conditionalFormatting sqref="CJ32">
    <cfRule type="cellIs" dxfId="596" priority="5604" operator="lessThan">
      <formula>$C$4</formula>
    </cfRule>
  </conditionalFormatting>
  <conditionalFormatting sqref="CJ33">
    <cfRule type="cellIs" dxfId="595" priority="5605" operator="lessThan">
      <formula>$C$4</formula>
    </cfRule>
  </conditionalFormatting>
  <conditionalFormatting sqref="CJ33">
    <cfRule type="cellIs" dxfId="594" priority="5606" operator="lessThan">
      <formula>$C$4</formula>
    </cfRule>
  </conditionalFormatting>
  <conditionalFormatting sqref="CJ34">
    <cfRule type="cellIs" dxfId="593" priority="5607" operator="lessThan">
      <formula>$C$4</formula>
    </cfRule>
  </conditionalFormatting>
  <conditionalFormatting sqref="CJ34">
    <cfRule type="cellIs" dxfId="592" priority="5608" operator="lessThan">
      <formula>$C$4</formula>
    </cfRule>
  </conditionalFormatting>
  <conditionalFormatting sqref="CJ35">
    <cfRule type="cellIs" dxfId="591" priority="5609" operator="lessThan">
      <formula>$C$4</formula>
    </cfRule>
  </conditionalFormatting>
  <conditionalFormatting sqref="CJ35">
    <cfRule type="cellIs" dxfId="590" priority="5610" operator="lessThan">
      <formula>$C$4</formula>
    </cfRule>
  </conditionalFormatting>
  <conditionalFormatting sqref="CJ36">
    <cfRule type="cellIs" dxfId="589" priority="5611" operator="lessThan">
      <formula>$C$4</formula>
    </cfRule>
  </conditionalFormatting>
  <conditionalFormatting sqref="CJ36">
    <cfRule type="cellIs" dxfId="588" priority="5612" operator="lessThan">
      <formula>$C$4</formula>
    </cfRule>
  </conditionalFormatting>
  <conditionalFormatting sqref="CJ37">
    <cfRule type="cellIs" dxfId="587" priority="5613" operator="lessThan">
      <formula>$C$4</formula>
    </cfRule>
  </conditionalFormatting>
  <conditionalFormatting sqref="CJ37">
    <cfRule type="cellIs" dxfId="586" priority="5614" operator="lessThan">
      <formula>$C$4</formula>
    </cfRule>
  </conditionalFormatting>
  <conditionalFormatting sqref="CJ38">
    <cfRule type="cellIs" dxfId="585" priority="5615" operator="lessThan">
      <formula>$C$4</formula>
    </cfRule>
  </conditionalFormatting>
  <conditionalFormatting sqref="CJ38">
    <cfRule type="cellIs" dxfId="584" priority="5616" operator="lessThan">
      <formula>$C$4</formula>
    </cfRule>
  </conditionalFormatting>
  <conditionalFormatting sqref="CJ39">
    <cfRule type="cellIs" dxfId="583" priority="5617" operator="lessThan">
      <formula>$C$4</formula>
    </cfRule>
  </conditionalFormatting>
  <conditionalFormatting sqref="CJ39">
    <cfRule type="cellIs" dxfId="582" priority="5618" operator="lessThan">
      <formula>$C$4</formula>
    </cfRule>
  </conditionalFormatting>
  <conditionalFormatting sqref="CJ40">
    <cfRule type="cellIs" dxfId="581" priority="5619" operator="lessThan">
      <formula>$C$4</formula>
    </cfRule>
  </conditionalFormatting>
  <conditionalFormatting sqref="CJ40">
    <cfRule type="cellIs" dxfId="580" priority="5620" operator="lessThan">
      <formula>$C$4</formula>
    </cfRule>
  </conditionalFormatting>
  <conditionalFormatting sqref="CJ41">
    <cfRule type="cellIs" dxfId="579" priority="5621" operator="lessThan">
      <formula>$C$4</formula>
    </cfRule>
  </conditionalFormatting>
  <conditionalFormatting sqref="CJ41">
    <cfRule type="cellIs" dxfId="578" priority="5622" operator="lessThan">
      <formula>$C$4</formula>
    </cfRule>
  </conditionalFormatting>
  <conditionalFormatting sqref="CJ42">
    <cfRule type="cellIs" dxfId="577" priority="5623" operator="lessThan">
      <formula>$C$4</formula>
    </cfRule>
  </conditionalFormatting>
  <conditionalFormatting sqref="CJ42">
    <cfRule type="cellIs" dxfId="576" priority="5624" operator="lessThan">
      <formula>$C$4</formula>
    </cfRule>
  </conditionalFormatting>
  <conditionalFormatting sqref="CJ43">
    <cfRule type="cellIs" dxfId="575" priority="5625" operator="lessThan">
      <formula>$C$4</formula>
    </cfRule>
  </conditionalFormatting>
  <conditionalFormatting sqref="CJ43">
    <cfRule type="cellIs" dxfId="574" priority="5626" operator="lessThan">
      <formula>$C$4</formula>
    </cfRule>
  </conditionalFormatting>
  <conditionalFormatting sqref="CJ44">
    <cfRule type="cellIs" dxfId="573" priority="5627" operator="lessThan">
      <formula>$C$4</formula>
    </cfRule>
  </conditionalFormatting>
  <conditionalFormatting sqref="CJ44">
    <cfRule type="cellIs" dxfId="572" priority="5628" operator="lessThan">
      <formula>$C$4</formula>
    </cfRule>
  </conditionalFormatting>
  <conditionalFormatting sqref="CJ45">
    <cfRule type="cellIs" dxfId="571" priority="5629" operator="lessThan">
      <formula>$C$4</formula>
    </cfRule>
  </conditionalFormatting>
  <conditionalFormatting sqref="CJ45">
    <cfRule type="cellIs" dxfId="570" priority="5630" operator="lessThan">
      <formula>$C$4</formula>
    </cfRule>
  </conditionalFormatting>
  <conditionalFormatting sqref="CJ46">
    <cfRule type="cellIs" dxfId="569" priority="5631" operator="lessThan">
      <formula>$C$4</formula>
    </cfRule>
  </conditionalFormatting>
  <conditionalFormatting sqref="CJ46">
    <cfRule type="cellIs" dxfId="568" priority="5632" operator="lessThan">
      <formula>$C$4</formula>
    </cfRule>
  </conditionalFormatting>
  <conditionalFormatting sqref="CJ47">
    <cfRule type="cellIs" dxfId="567" priority="5633" operator="lessThan">
      <formula>$C$4</formula>
    </cfRule>
  </conditionalFormatting>
  <conditionalFormatting sqref="CJ47">
    <cfRule type="cellIs" dxfId="566" priority="5634" operator="lessThan">
      <formula>$C$4</formula>
    </cfRule>
  </conditionalFormatting>
  <conditionalFormatting sqref="CJ48">
    <cfRule type="cellIs" dxfId="565" priority="5635" operator="lessThan">
      <formula>$C$4</formula>
    </cfRule>
  </conditionalFormatting>
  <conditionalFormatting sqref="CJ48">
    <cfRule type="cellIs" dxfId="564" priority="5636" operator="lessThan">
      <formula>$C$4</formula>
    </cfRule>
  </conditionalFormatting>
  <conditionalFormatting sqref="CJ49">
    <cfRule type="cellIs" dxfId="563" priority="5637" operator="lessThan">
      <formula>$C$4</formula>
    </cfRule>
  </conditionalFormatting>
  <conditionalFormatting sqref="CJ49">
    <cfRule type="cellIs" dxfId="562" priority="5638" operator="lessThan">
      <formula>$C$4</formula>
    </cfRule>
  </conditionalFormatting>
  <conditionalFormatting sqref="CJ50">
    <cfRule type="cellIs" dxfId="561" priority="5639" operator="lessThan">
      <formula>$C$4</formula>
    </cfRule>
  </conditionalFormatting>
  <conditionalFormatting sqref="CJ50">
    <cfRule type="cellIs" dxfId="560" priority="5640" operator="lessThan">
      <formula>$C$4</formula>
    </cfRule>
  </conditionalFormatting>
  <conditionalFormatting sqref="CJ51">
    <cfRule type="cellIs" dxfId="559" priority="5641" operator="lessThan">
      <formula>$C$4</formula>
    </cfRule>
  </conditionalFormatting>
  <conditionalFormatting sqref="CJ51">
    <cfRule type="cellIs" dxfId="558" priority="5642" operator="lessThan">
      <formula>$C$4</formula>
    </cfRule>
  </conditionalFormatting>
  <conditionalFormatting sqref="CJ52">
    <cfRule type="cellIs" dxfId="557" priority="5643" operator="lessThan">
      <formula>$C$4</formula>
    </cfRule>
  </conditionalFormatting>
  <conditionalFormatting sqref="CJ52">
    <cfRule type="cellIs" dxfId="556" priority="5644" operator="lessThan">
      <formula>$C$4</formula>
    </cfRule>
  </conditionalFormatting>
  <conditionalFormatting sqref="CJ53">
    <cfRule type="cellIs" dxfId="555" priority="5645" operator="lessThan">
      <formula>$C$4</formula>
    </cfRule>
  </conditionalFormatting>
  <conditionalFormatting sqref="CJ53">
    <cfRule type="cellIs" dxfId="554" priority="5646" operator="lessThan">
      <formula>$C$4</formula>
    </cfRule>
  </conditionalFormatting>
  <conditionalFormatting sqref="CJ54">
    <cfRule type="cellIs" dxfId="553" priority="5647" operator="lessThan">
      <formula>$C$4</formula>
    </cfRule>
  </conditionalFormatting>
  <conditionalFormatting sqref="CJ54">
    <cfRule type="cellIs" dxfId="552" priority="5648" operator="lessThan">
      <formula>$C$4</formula>
    </cfRule>
  </conditionalFormatting>
  <conditionalFormatting sqref="CJ55">
    <cfRule type="cellIs" dxfId="551" priority="5649" operator="lessThan">
      <formula>$C$4</formula>
    </cfRule>
  </conditionalFormatting>
  <conditionalFormatting sqref="CJ55">
    <cfRule type="cellIs" dxfId="550" priority="5650" operator="lessThan">
      <formula>$C$4</formula>
    </cfRule>
  </conditionalFormatting>
  <conditionalFormatting sqref="CJ56">
    <cfRule type="cellIs" dxfId="549" priority="5651" operator="lessThan">
      <formula>$C$4</formula>
    </cfRule>
  </conditionalFormatting>
  <conditionalFormatting sqref="CJ56">
    <cfRule type="cellIs" dxfId="548" priority="5652" operator="lessThan">
      <formula>$C$4</formula>
    </cfRule>
  </conditionalFormatting>
  <conditionalFormatting sqref="CJ57">
    <cfRule type="cellIs" dxfId="547" priority="5653" operator="lessThan">
      <formula>$C$4</formula>
    </cfRule>
  </conditionalFormatting>
  <conditionalFormatting sqref="CJ57">
    <cfRule type="cellIs" dxfId="546" priority="5654" operator="lessThan">
      <formula>$C$4</formula>
    </cfRule>
  </conditionalFormatting>
  <conditionalFormatting sqref="CJ58">
    <cfRule type="cellIs" dxfId="545" priority="5655" operator="lessThan">
      <formula>$C$4</formula>
    </cfRule>
  </conditionalFormatting>
  <conditionalFormatting sqref="CJ58">
    <cfRule type="cellIs" dxfId="544" priority="5656" operator="lessThan">
      <formula>$C$4</formula>
    </cfRule>
  </conditionalFormatting>
  <conditionalFormatting sqref="CJ59">
    <cfRule type="cellIs" dxfId="543" priority="5657" operator="lessThan">
      <formula>$C$4</formula>
    </cfRule>
  </conditionalFormatting>
  <conditionalFormatting sqref="CJ59">
    <cfRule type="cellIs" dxfId="542" priority="5658" operator="lessThan">
      <formula>$C$4</formula>
    </cfRule>
  </conditionalFormatting>
  <conditionalFormatting sqref="CJ60">
    <cfRule type="cellIs" dxfId="541" priority="5659" operator="lessThan">
      <formula>$C$4</formula>
    </cfRule>
  </conditionalFormatting>
  <conditionalFormatting sqref="CJ60">
    <cfRule type="cellIs" dxfId="540" priority="5660" operator="lessThan">
      <formula>$C$4</formula>
    </cfRule>
  </conditionalFormatting>
  <conditionalFormatting sqref="CK11">
    <cfRule type="cellIs" dxfId="539" priority="5661" operator="lessThan">
      <formula>$C$4</formula>
    </cfRule>
  </conditionalFormatting>
  <conditionalFormatting sqref="CK11">
    <cfRule type="cellIs" dxfId="538" priority="5662" operator="lessThan">
      <formula>$C$4</formula>
    </cfRule>
  </conditionalFormatting>
  <conditionalFormatting sqref="CK12">
    <cfRule type="cellIs" dxfId="537" priority="5663" operator="lessThan">
      <formula>$C$4</formula>
    </cfRule>
  </conditionalFormatting>
  <conditionalFormatting sqref="CK12">
    <cfRule type="cellIs" dxfId="536" priority="5664" operator="lessThan">
      <formula>$C$4</formula>
    </cfRule>
  </conditionalFormatting>
  <conditionalFormatting sqref="CK13">
    <cfRule type="cellIs" dxfId="535" priority="5665" operator="lessThan">
      <formula>$C$4</formula>
    </cfRule>
  </conditionalFormatting>
  <conditionalFormatting sqref="CK13">
    <cfRule type="cellIs" dxfId="534" priority="5666" operator="lessThan">
      <formula>$C$4</formula>
    </cfRule>
  </conditionalFormatting>
  <conditionalFormatting sqref="CK14">
    <cfRule type="cellIs" dxfId="533" priority="5667" operator="lessThan">
      <formula>$C$4</formula>
    </cfRule>
  </conditionalFormatting>
  <conditionalFormatting sqref="CK14">
    <cfRule type="cellIs" dxfId="532" priority="5668" operator="lessThan">
      <formula>$C$4</formula>
    </cfRule>
  </conditionalFormatting>
  <conditionalFormatting sqref="CK15">
    <cfRule type="cellIs" dxfId="531" priority="5669" operator="lessThan">
      <formula>$C$4</formula>
    </cfRule>
  </conditionalFormatting>
  <conditionalFormatting sqref="CK15">
    <cfRule type="cellIs" dxfId="530" priority="5670" operator="lessThan">
      <formula>$C$4</formula>
    </cfRule>
  </conditionalFormatting>
  <conditionalFormatting sqref="CK16">
    <cfRule type="cellIs" dxfId="529" priority="5671" operator="lessThan">
      <formula>$C$4</formula>
    </cfRule>
  </conditionalFormatting>
  <conditionalFormatting sqref="CK16">
    <cfRule type="cellIs" dxfId="528" priority="5672" operator="lessThan">
      <formula>$C$4</formula>
    </cfRule>
  </conditionalFormatting>
  <conditionalFormatting sqref="CK17">
    <cfRule type="cellIs" dxfId="527" priority="5673" operator="lessThan">
      <formula>$C$4</formula>
    </cfRule>
  </conditionalFormatting>
  <conditionalFormatting sqref="CK17">
    <cfRule type="cellIs" dxfId="526" priority="5674" operator="lessThan">
      <formula>$C$4</formula>
    </cfRule>
  </conditionalFormatting>
  <conditionalFormatting sqref="CK18">
    <cfRule type="cellIs" dxfId="525" priority="5675" operator="lessThan">
      <formula>$C$4</formula>
    </cfRule>
  </conditionalFormatting>
  <conditionalFormatting sqref="CK18">
    <cfRule type="cellIs" dxfId="524" priority="5676" operator="lessThan">
      <formula>$C$4</formula>
    </cfRule>
  </conditionalFormatting>
  <conditionalFormatting sqref="CK19">
    <cfRule type="cellIs" dxfId="523" priority="5677" operator="lessThan">
      <formula>$C$4</formula>
    </cfRule>
  </conditionalFormatting>
  <conditionalFormatting sqref="CK19">
    <cfRule type="cellIs" dxfId="522" priority="5678" operator="lessThan">
      <formula>$C$4</formula>
    </cfRule>
  </conditionalFormatting>
  <conditionalFormatting sqref="CK20">
    <cfRule type="cellIs" dxfId="521" priority="5679" operator="lessThan">
      <formula>$C$4</formula>
    </cfRule>
  </conditionalFormatting>
  <conditionalFormatting sqref="CK20">
    <cfRule type="cellIs" dxfId="520" priority="5680" operator="lessThan">
      <formula>$C$4</formula>
    </cfRule>
  </conditionalFormatting>
  <conditionalFormatting sqref="CK21">
    <cfRule type="cellIs" dxfId="519" priority="5681" operator="lessThan">
      <formula>$C$4</formula>
    </cfRule>
  </conditionalFormatting>
  <conditionalFormatting sqref="CK21">
    <cfRule type="cellIs" dxfId="518" priority="5682" operator="lessThan">
      <formula>$C$4</formula>
    </cfRule>
  </conditionalFormatting>
  <conditionalFormatting sqref="CK22">
    <cfRule type="cellIs" dxfId="517" priority="5683" operator="lessThan">
      <formula>$C$4</formula>
    </cfRule>
  </conditionalFormatting>
  <conditionalFormatting sqref="CK22">
    <cfRule type="cellIs" dxfId="516" priority="5684" operator="lessThan">
      <formula>$C$4</formula>
    </cfRule>
  </conditionalFormatting>
  <conditionalFormatting sqref="CK23">
    <cfRule type="cellIs" dxfId="515" priority="5685" operator="lessThan">
      <formula>$C$4</formula>
    </cfRule>
  </conditionalFormatting>
  <conditionalFormatting sqref="CK23">
    <cfRule type="cellIs" dxfId="514" priority="5686" operator="lessThan">
      <formula>$C$4</formula>
    </cfRule>
  </conditionalFormatting>
  <conditionalFormatting sqref="CK24">
    <cfRule type="cellIs" dxfId="513" priority="5687" operator="lessThan">
      <formula>$C$4</formula>
    </cfRule>
  </conditionalFormatting>
  <conditionalFormatting sqref="CK24">
    <cfRule type="cellIs" dxfId="512" priority="5688" operator="lessThan">
      <formula>$C$4</formula>
    </cfRule>
  </conditionalFormatting>
  <conditionalFormatting sqref="CK25">
    <cfRule type="cellIs" dxfId="511" priority="5689" operator="lessThan">
      <formula>$C$4</formula>
    </cfRule>
  </conditionalFormatting>
  <conditionalFormatting sqref="CK25">
    <cfRule type="cellIs" dxfId="510" priority="5690" operator="lessThan">
      <formula>$C$4</formula>
    </cfRule>
  </conditionalFormatting>
  <conditionalFormatting sqref="CK26">
    <cfRule type="cellIs" dxfId="509" priority="5691" operator="lessThan">
      <formula>$C$4</formula>
    </cfRule>
  </conditionalFormatting>
  <conditionalFormatting sqref="CK26">
    <cfRule type="cellIs" dxfId="508" priority="5692" operator="lessThan">
      <formula>$C$4</formula>
    </cfRule>
  </conditionalFormatting>
  <conditionalFormatting sqref="CK27">
    <cfRule type="cellIs" dxfId="507" priority="5693" operator="lessThan">
      <formula>$C$4</formula>
    </cfRule>
  </conditionalFormatting>
  <conditionalFormatting sqref="CK27">
    <cfRule type="cellIs" dxfId="506" priority="5694" operator="lessThan">
      <formula>$C$4</formula>
    </cfRule>
  </conditionalFormatting>
  <conditionalFormatting sqref="CK28">
    <cfRule type="cellIs" dxfId="505" priority="5695" operator="lessThan">
      <formula>$C$4</formula>
    </cfRule>
  </conditionalFormatting>
  <conditionalFormatting sqref="CK28">
    <cfRule type="cellIs" dxfId="504" priority="5696" operator="lessThan">
      <formula>$C$4</formula>
    </cfRule>
  </conditionalFormatting>
  <conditionalFormatting sqref="CK29">
    <cfRule type="cellIs" dxfId="503" priority="5697" operator="lessThan">
      <formula>$C$4</formula>
    </cfRule>
  </conditionalFormatting>
  <conditionalFormatting sqref="CK29">
    <cfRule type="cellIs" dxfId="502" priority="5698" operator="lessThan">
      <formula>$C$4</formula>
    </cfRule>
  </conditionalFormatting>
  <conditionalFormatting sqref="CK30">
    <cfRule type="cellIs" dxfId="501" priority="5699" operator="lessThan">
      <formula>$C$4</formula>
    </cfRule>
  </conditionalFormatting>
  <conditionalFormatting sqref="CK30">
    <cfRule type="cellIs" dxfId="500" priority="5700" operator="lessThan">
      <formula>$C$4</formula>
    </cfRule>
  </conditionalFormatting>
  <conditionalFormatting sqref="CK31">
    <cfRule type="cellIs" dxfId="499" priority="5701" operator="lessThan">
      <formula>$C$4</formula>
    </cfRule>
  </conditionalFormatting>
  <conditionalFormatting sqref="CK31">
    <cfRule type="cellIs" dxfId="498" priority="5702" operator="lessThan">
      <formula>$C$4</formula>
    </cfRule>
  </conditionalFormatting>
  <conditionalFormatting sqref="CK32">
    <cfRule type="cellIs" dxfId="497" priority="5703" operator="lessThan">
      <formula>$C$4</formula>
    </cfRule>
  </conditionalFormatting>
  <conditionalFormatting sqref="CK32">
    <cfRule type="cellIs" dxfId="496" priority="5704" operator="lessThan">
      <formula>$C$4</formula>
    </cfRule>
  </conditionalFormatting>
  <conditionalFormatting sqref="CK33">
    <cfRule type="cellIs" dxfId="495" priority="5705" operator="lessThan">
      <formula>$C$4</formula>
    </cfRule>
  </conditionalFormatting>
  <conditionalFormatting sqref="CK33">
    <cfRule type="cellIs" dxfId="494" priority="5706" operator="lessThan">
      <formula>$C$4</formula>
    </cfRule>
  </conditionalFormatting>
  <conditionalFormatting sqref="CK34">
    <cfRule type="cellIs" dxfId="493" priority="5707" operator="lessThan">
      <formula>$C$4</formula>
    </cfRule>
  </conditionalFormatting>
  <conditionalFormatting sqref="CK34">
    <cfRule type="cellIs" dxfId="492" priority="5708" operator="lessThan">
      <formula>$C$4</formula>
    </cfRule>
  </conditionalFormatting>
  <conditionalFormatting sqref="CK35">
    <cfRule type="cellIs" dxfId="491" priority="5709" operator="lessThan">
      <formula>$C$4</formula>
    </cfRule>
  </conditionalFormatting>
  <conditionalFormatting sqref="CK35">
    <cfRule type="cellIs" dxfId="490" priority="5710" operator="lessThan">
      <formula>$C$4</formula>
    </cfRule>
  </conditionalFormatting>
  <conditionalFormatting sqref="CK36">
    <cfRule type="cellIs" dxfId="489" priority="5711" operator="lessThan">
      <formula>$C$4</formula>
    </cfRule>
  </conditionalFormatting>
  <conditionalFormatting sqref="CK36">
    <cfRule type="cellIs" dxfId="488" priority="5712" operator="lessThan">
      <formula>$C$4</formula>
    </cfRule>
  </conditionalFormatting>
  <conditionalFormatting sqref="CK37">
    <cfRule type="cellIs" dxfId="487" priority="5713" operator="lessThan">
      <formula>$C$4</formula>
    </cfRule>
  </conditionalFormatting>
  <conditionalFormatting sqref="CK37">
    <cfRule type="cellIs" dxfId="486" priority="5714" operator="lessThan">
      <formula>$C$4</formula>
    </cfRule>
  </conditionalFormatting>
  <conditionalFormatting sqref="CK38">
    <cfRule type="cellIs" dxfId="485" priority="5715" operator="lessThan">
      <formula>$C$4</formula>
    </cfRule>
  </conditionalFormatting>
  <conditionalFormatting sqref="CK38">
    <cfRule type="cellIs" dxfId="484" priority="5716" operator="lessThan">
      <formula>$C$4</formula>
    </cfRule>
  </conditionalFormatting>
  <conditionalFormatting sqref="CK39">
    <cfRule type="cellIs" dxfId="483" priority="5717" operator="lessThan">
      <formula>$C$4</formula>
    </cfRule>
  </conditionalFormatting>
  <conditionalFormatting sqref="CK39">
    <cfRule type="cellIs" dxfId="482" priority="5718" operator="lessThan">
      <formula>$C$4</formula>
    </cfRule>
  </conditionalFormatting>
  <conditionalFormatting sqref="CK40">
    <cfRule type="cellIs" dxfId="481" priority="5719" operator="lessThan">
      <formula>$C$4</formula>
    </cfRule>
  </conditionalFormatting>
  <conditionalFormatting sqref="CK40">
    <cfRule type="cellIs" dxfId="480" priority="5720" operator="lessThan">
      <formula>$C$4</formula>
    </cfRule>
  </conditionalFormatting>
  <conditionalFormatting sqref="CK41">
    <cfRule type="cellIs" dxfId="479" priority="5721" operator="lessThan">
      <formula>$C$4</formula>
    </cfRule>
  </conditionalFormatting>
  <conditionalFormatting sqref="CK41">
    <cfRule type="cellIs" dxfId="478" priority="5722" operator="lessThan">
      <formula>$C$4</formula>
    </cfRule>
  </conditionalFormatting>
  <conditionalFormatting sqref="CK42">
    <cfRule type="cellIs" dxfId="477" priority="5723" operator="lessThan">
      <formula>$C$4</formula>
    </cfRule>
  </conditionalFormatting>
  <conditionalFormatting sqref="CK42">
    <cfRule type="cellIs" dxfId="476" priority="5724" operator="lessThan">
      <formula>$C$4</formula>
    </cfRule>
  </conditionalFormatting>
  <conditionalFormatting sqref="CK43">
    <cfRule type="cellIs" dxfId="475" priority="5725" operator="lessThan">
      <formula>$C$4</formula>
    </cfRule>
  </conditionalFormatting>
  <conditionalFormatting sqref="CK43">
    <cfRule type="cellIs" dxfId="474" priority="5726" operator="lessThan">
      <formula>$C$4</formula>
    </cfRule>
  </conditionalFormatting>
  <conditionalFormatting sqref="CK44">
    <cfRule type="cellIs" dxfId="473" priority="5727" operator="lessThan">
      <formula>$C$4</formula>
    </cfRule>
  </conditionalFormatting>
  <conditionalFormatting sqref="CK44">
    <cfRule type="cellIs" dxfId="472" priority="5728" operator="lessThan">
      <formula>$C$4</formula>
    </cfRule>
  </conditionalFormatting>
  <conditionalFormatting sqref="CK45">
    <cfRule type="cellIs" dxfId="471" priority="5729" operator="lessThan">
      <formula>$C$4</formula>
    </cfRule>
  </conditionalFormatting>
  <conditionalFormatting sqref="CK45">
    <cfRule type="cellIs" dxfId="470" priority="5730" operator="lessThan">
      <formula>$C$4</formula>
    </cfRule>
  </conditionalFormatting>
  <conditionalFormatting sqref="CK46">
    <cfRule type="cellIs" dxfId="469" priority="5731" operator="lessThan">
      <formula>$C$4</formula>
    </cfRule>
  </conditionalFormatting>
  <conditionalFormatting sqref="CK46">
    <cfRule type="cellIs" dxfId="468" priority="5732" operator="lessThan">
      <formula>$C$4</formula>
    </cfRule>
  </conditionalFormatting>
  <conditionalFormatting sqref="CK47">
    <cfRule type="cellIs" dxfId="467" priority="5733" operator="lessThan">
      <formula>$C$4</formula>
    </cfRule>
  </conditionalFormatting>
  <conditionalFormatting sqref="CK47">
    <cfRule type="cellIs" dxfId="466" priority="5734" operator="lessThan">
      <formula>$C$4</formula>
    </cfRule>
  </conditionalFormatting>
  <conditionalFormatting sqref="CK48">
    <cfRule type="cellIs" dxfId="465" priority="5735" operator="lessThan">
      <formula>$C$4</formula>
    </cfRule>
  </conditionalFormatting>
  <conditionalFormatting sqref="CK48">
    <cfRule type="cellIs" dxfId="464" priority="5736" operator="lessThan">
      <formula>$C$4</formula>
    </cfRule>
  </conditionalFormatting>
  <conditionalFormatting sqref="CK49">
    <cfRule type="cellIs" dxfId="463" priority="5737" operator="lessThan">
      <formula>$C$4</formula>
    </cfRule>
  </conditionalFormatting>
  <conditionalFormatting sqref="CK49">
    <cfRule type="cellIs" dxfId="462" priority="5738" operator="lessThan">
      <formula>$C$4</formula>
    </cfRule>
  </conditionalFormatting>
  <conditionalFormatting sqref="CK50">
    <cfRule type="cellIs" dxfId="461" priority="5739" operator="lessThan">
      <formula>$C$4</formula>
    </cfRule>
  </conditionalFormatting>
  <conditionalFormatting sqref="CK50">
    <cfRule type="cellIs" dxfId="460" priority="5740" operator="lessThan">
      <formula>$C$4</formula>
    </cfRule>
  </conditionalFormatting>
  <conditionalFormatting sqref="CK51">
    <cfRule type="cellIs" dxfId="459" priority="5741" operator="lessThan">
      <formula>$C$4</formula>
    </cfRule>
  </conditionalFormatting>
  <conditionalFormatting sqref="CK51">
    <cfRule type="cellIs" dxfId="458" priority="5742" operator="lessThan">
      <formula>$C$4</formula>
    </cfRule>
  </conditionalFormatting>
  <conditionalFormatting sqref="CK52">
    <cfRule type="cellIs" dxfId="457" priority="5743" operator="lessThan">
      <formula>$C$4</formula>
    </cfRule>
  </conditionalFormatting>
  <conditionalFormatting sqref="CK52">
    <cfRule type="cellIs" dxfId="456" priority="5744" operator="lessThan">
      <formula>$C$4</formula>
    </cfRule>
  </conditionalFormatting>
  <conditionalFormatting sqref="CK53">
    <cfRule type="cellIs" dxfId="455" priority="5745" operator="lessThan">
      <formula>$C$4</formula>
    </cfRule>
  </conditionalFormatting>
  <conditionalFormatting sqref="CK53">
    <cfRule type="cellIs" dxfId="454" priority="5746" operator="lessThan">
      <formula>$C$4</formula>
    </cfRule>
  </conditionalFormatting>
  <conditionalFormatting sqref="CK54">
    <cfRule type="cellIs" dxfId="453" priority="5747" operator="lessThan">
      <formula>$C$4</formula>
    </cfRule>
  </conditionalFormatting>
  <conditionalFormatting sqref="CK54">
    <cfRule type="cellIs" dxfId="452" priority="5748" operator="lessThan">
      <formula>$C$4</formula>
    </cfRule>
  </conditionalFormatting>
  <conditionalFormatting sqref="CK55">
    <cfRule type="cellIs" dxfId="451" priority="5749" operator="lessThan">
      <formula>$C$4</formula>
    </cfRule>
  </conditionalFormatting>
  <conditionalFormatting sqref="CK55">
    <cfRule type="cellIs" dxfId="450" priority="5750" operator="lessThan">
      <formula>$C$4</formula>
    </cfRule>
  </conditionalFormatting>
  <conditionalFormatting sqref="CK56">
    <cfRule type="cellIs" dxfId="449" priority="5751" operator="lessThan">
      <formula>$C$4</formula>
    </cfRule>
  </conditionalFormatting>
  <conditionalFormatting sqref="CK56">
    <cfRule type="cellIs" dxfId="448" priority="5752" operator="lessThan">
      <formula>$C$4</formula>
    </cfRule>
  </conditionalFormatting>
  <conditionalFormatting sqref="CK57">
    <cfRule type="cellIs" dxfId="447" priority="5753" operator="lessThan">
      <formula>$C$4</formula>
    </cfRule>
  </conditionalFormatting>
  <conditionalFormatting sqref="CK57">
    <cfRule type="cellIs" dxfId="446" priority="5754" operator="lessThan">
      <formula>$C$4</formula>
    </cfRule>
  </conditionalFormatting>
  <conditionalFormatting sqref="CK58">
    <cfRule type="cellIs" dxfId="445" priority="5755" operator="lessThan">
      <formula>$C$4</formula>
    </cfRule>
  </conditionalFormatting>
  <conditionalFormatting sqref="CK58">
    <cfRule type="cellIs" dxfId="444" priority="5756" operator="lessThan">
      <formula>$C$4</formula>
    </cfRule>
  </conditionalFormatting>
  <conditionalFormatting sqref="CK59">
    <cfRule type="cellIs" dxfId="443" priority="5757" operator="lessThan">
      <formula>$C$4</formula>
    </cfRule>
  </conditionalFormatting>
  <conditionalFormatting sqref="CK59">
    <cfRule type="cellIs" dxfId="442" priority="5758" operator="lessThan">
      <formula>$C$4</formula>
    </cfRule>
  </conditionalFormatting>
  <conditionalFormatting sqref="CK60">
    <cfRule type="cellIs" dxfId="441" priority="5759" operator="lessThan">
      <formula>$C$4</formula>
    </cfRule>
  </conditionalFormatting>
  <conditionalFormatting sqref="CK60">
    <cfRule type="cellIs" dxfId="440" priority="5760" operator="lessThan">
      <formula>$C$4</formula>
    </cfRule>
  </conditionalFormatting>
  <conditionalFormatting sqref="CL11">
    <cfRule type="cellIs" dxfId="439" priority="5761" operator="lessThan">
      <formula>$C$4</formula>
    </cfRule>
  </conditionalFormatting>
  <conditionalFormatting sqref="CL11">
    <cfRule type="cellIs" dxfId="438" priority="5762" operator="lessThan">
      <formula>$C$4</formula>
    </cfRule>
  </conditionalFormatting>
  <conditionalFormatting sqref="CL12">
    <cfRule type="cellIs" dxfId="437" priority="5763" operator="lessThan">
      <formula>$C$4</formula>
    </cfRule>
  </conditionalFormatting>
  <conditionalFormatting sqref="CL12">
    <cfRule type="cellIs" dxfId="436" priority="5764" operator="lessThan">
      <formula>$C$4</formula>
    </cfRule>
  </conditionalFormatting>
  <conditionalFormatting sqref="CL13">
    <cfRule type="cellIs" dxfId="435" priority="5765" operator="lessThan">
      <formula>$C$4</formula>
    </cfRule>
  </conditionalFormatting>
  <conditionalFormatting sqref="CL13">
    <cfRule type="cellIs" dxfId="434" priority="5766" operator="lessThan">
      <formula>$C$4</formula>
    </cfRule>
  </conditionalFormatting>
  <conditionalFormatting sqref="CL14">
    <cfRule type="cellIs" dxfId="433" priority="5767" operator="lessThan">
      <formula>$C$4</formula>
    </cfRule>
  </conditionalFormatting>
  <conditionalFormatting sqref="CL14">
    <cfRule type="cellIs" dxfId="432" priority="5768" operator="lessThan">
      <formula>$C$4</formula>
    </cfRule>
  </conditionalFormatting>
  <conditionalFormatting sqref="CL15">
    <cfRule type="cellIs" dxfId="431" priority="5769" operator="lessThan">
      <formula>$C$4</formula>
    </cfRule>
  </conditionalFormatting>
  <conditionalFormatting sqref="CL15">
    <cfRule type="cellIs" dxfId="430" priority="5770" operator="lessThan">
      <formula>$C$4</formula>
    </cfRule>
  </conditionalFormatting>
  <conditionalFormatting sqref="CL16">
    <cfRule type="cellIs" dxfId="429" priority="5771" operator="lessThan">
      <formula>$C$4</formula>
    </cfRule>
  </conditionalFormatting>
  <conditionalFormatting sqref="CL16">
    <cfRule type="cellIs" dxfId="428" priority="5772" operator="lessThan">
      <formula>$C$4</formula>
    </cfRule>
  </conditionalFormatting>
  <conditionalFormatting sqref="CL17">
    <cfRule type="cellIs" dxfId="427" priority="5773" operator="lessThan">
      <formula>$C$4</formula>
    </cfRule>
  </conditionalFormatting>
  <conditionalFormatting sqref="CL17">
    <cfRule type="cellIs" dxfId="426" priority="5774" operator="lessThan">
      <formula>$C$4</formula>
    </cfRule>
  </conditionalFormatting>
  <conditionalFormatting sqref="CL18">
    <cfRule type="cellIs" dxfId="425" priority="5775" operator="lessThan">
      <formula>$C$4</formula>
    </cfRule>
  </conditionalFormatting>
  <conditionalFormatting sqref="CL18">
    <cfRule type="cellIs" dxfId="424" priority="5776" operator="lessThan">
      <formula>$C$4</formula>
    </cfRule>
  </conditionalFormatting>
  <conditionalFormatting sqref="CL19">
    <cfRule type="cellIs" dxfId="423" priority="5777" operator="lessThan">
      <formula>$C$4</formula>
    </cfRule>
  </conditionalFormatting>
  <conditionalFormatting sqref="CL19">
    <cfRule type="cellIs" dxfId="422" priority="5778" operator="lessThan">
      <formula>$C$4</formula>
    </cfRule>
  </conditionalFormatting>
  <conditionalFormatting sqref="CL20">
    <cfRule type="cellIs" dxfId="421" priority="5779" operator="lessThan">
      <formula>$C$4</formula>
    </cfRule>
  </conditionalFormatting>
  <conditionalFormatting sqref="CL20">
    <cfRule type="cellIs" dxfId="420" priority="5780" operator="lessThan">
      <formula>$C$4</formula>
    </cfRule>
  </conditionalFormatting>
  <conditionalFormatting sqref="CL21">
    <cfRule type="cellIs" dxfId="419" priority="5781" operator="lessThan">
      <formula>$C$4</formula>
    </cfRule>
  </conditionalFormatting>
  <conditionalFormatting sqref="CL21">
    <cfRule type="cellIs" dxfId="418" priority="5782" operator="lessThan">
      <formula>$C$4</formula>
    </cfRule>
  </conditionalFormatting>
  <conditionalFormatting sqref="CL22">
    <cfRule type="cellIs" dxfId="417" priority="5783" operator="lessThan">
      <formula>$C$4</formula>
    </cfRule>
  </conditionalFormatting>
  <conditionalFormatting sqref="CL22">
    <cfRule type="cellIs" dxfId="416" priority="5784" operator="lessThan">
      <formula>$C$4</formula>
    </cfRule>
  </conditionalFormatting>
  <conditionalFormatting sqref="CL23">
    <cfRule type="cellIs" dxfId="415" priority="5785" operator="lessThan">
      <formula>$C$4</formula>
    </cfRule>
  </conditionalFormatting>
  <conditionalFormatting sqref="CL23">
    <cfRule type="cellIs" dxfId="414" priority="5786" operator="lessThan">
      <formula>$C$4</formula>
    </cfRule>
  </conditionalFormatting>
  <conditionalFormatting sqref="CL24">
    <cfRule type="cellIs" dxfId="413" priority="5787" operator="lessThan">
      <formula>$C$4</formula>
    </cfRule>
  </conditionalFormatting>
  <conditionalFormatting sqref="CL24">
    <cfRule type="cellIs" dxfId="412" priority="5788" operator="lessThan">
      <formula>$C$4</formula>
    </cfRule>
  </conditionalFormatting>
  <conditionalFormatting sqref="CL25">
    <cfRule type="cellIs" dxfId="411" priority="5789" operator="lessThan">
      <formula>$C$4</formula>
    </cfRule>
  </conditionalFormatting>
  <conditionalFormatting sqref="CL25">
    <cfRule type="cellIs" dxfId="410" priority="5790" operator="lessThan">
      <formula>$C$4</formula>
    </cfRule>
  </conditionalFormatting>
  <conditionalFormatting sqref="CL26">
    <cfRule type="cellIs" dxfId="409" priority="5791" operator="lessThan">
      <formula>$C$4</formula>
    </cfRule>
  </conditionalFormatting>
  <conditionalFormatting sqref="CL26">
    <cfRule type="cellIs" dxfId="408" priority="5792" operator="lessThan">
      <formula>$C$4</formula>
    </cfRule>
  </conditionalFormatting>
  <conditionalFormatting sqref="CL27">
    <cfRule type="cellIs" dxfId="407" priority="5793" operator="lessThan">
      <formula>$C$4</formula>
    </cfRule>
  </conditionalFormatting>
  <conditionalFormatting sqref="CL27">
    <cfRule type="cellIs" dxfId="406" priority="5794" operator="lessThan">
      <formula>$C$4</formula>
    </cfRule>
  </conditionalFormatting>
  <conditionalFormatting sqref="CL28">
    <cfRule type="cellIs" dxfId="405" priority="5795" operator="lessThan">
      <formula>$C$4</formula>
    </cfRule>
  </conditionalFormatting>
  <conditionalFormatting sqref="CL28">
    <cfRule type="cellIs" dxfId="404" priority="5796" operator="lessThan">
      <formula>$C$4</formula>
    </cfRule>
  </conditionalFormatting>
  <conditionalFormatting sqref="CL29">
    <cfRule type="cellIs" dxfId="403" priority="5797" operator="lessThan">
      <formula>$C$4</formula>
    </cfRule>
  </conditionalFormatting>
  <conditionalFormatting sqref="CL29">
    <cfRule type="cellIs" dxfId="402" priority="5798" operator="lessThan">
      <formula>$C$4</formula>
    </cfRule>
  </conditionalFormatting>
  <conditionalFormatting sqref="CL30">
    <cfRule type="cellIs" dxfId="401" priority="5799" operator="lessThan">
      <formula>$C$4</formula>
    </cfRule>
  </conditionalFormatting>
  <conditionalFormatting sqref="CL30">
    <cfRule type="cellIs" dxfId="400" priority="5800" operator="lessThan">
      <formula>$C$4</formula>
    </cfRule>
  </conditionalFormatting>
  <conditionalFormatting sqref="CL31">
    <cfRule type="cellIs" dxfId="399" priority="5801" operator="lessThan">
      <formula>$C$4</formula>
    </cfRule>
  </conditionalFormatting>
  <conditionalFormatting sqref="CL31">
    <cfRule type="cellIs" dxfId="398" priority="5802" operator="lessThan">
      <formula>$C$4</formula>
    </cfRule>
  </conditionalFormatting>
  <conditionalFormatting sqref="CL32">
    <cfRule type="cellIs" dxfId="397" priority="5803" operator="lessThan">
      <formula>$C$4</formula>
    </cfRule>
  </conditionalFormatting>
  <conditionalFormatting sqref="CL32">
    <cfRule type="cellIs" dxfId="396" priority="5804" operator="lessThan">
      <formula>$C$4</formula>
    </cfRule>
  </conditionalFormatting>
  <conditionalFormatting sqref="CL33">
    <cfRule type="cellIs" dxfId="395" priority="5805" operator="lessThan">
      <formula>$C$4</formula>
    </cfRule>
  </conditionalFormatting>
  <conditionalFormatting sqref="CL33">
    <cfRule type="cellIs" dxfId="394" priority="5806" operator="lessThan">
      <formula>$C$4</formula>
    </cfRule>
  </conditionalFormatting>
  <conditionalFormatting sqref="CL34">
    <cfRule type="cellIs" dxfId="393" priority="5807" operator="lessThan">
      <formula>$C$4</formula>
    </cfRule>
  </conditionalFormatting>
  <conditionalFormatting sqref="CL34">
    <cfRule type="cellIs" dxfId="392" priority="5808" operator="lessThan">
      <formula>$C$4</formula>
    </cfRule>
  </conditionalFormatting>
  <conditionalFormatting sqref="CL35">
    <cfRule type="cellIs" dxfId="391" priority="5809" operator="lessThan">
      <formula>$C$4</formula>
    </cfRule>
  </conditionalFormatting>
  <conditionalFormatting sqref="CL35">
    <cfRule type="cellIs" dxfId="390" priority="5810" operator="lessThan">
      <formula>$C$4</formula>
    </cfRule>
  </conditionalFormatting>
  <conditionalFormatting sqref="CL36">
    <cfRule type="cellIs" dxfId="389" priority="5811" operator="lessThan">
      <formula>$C$4</formula>
    </cfRule>
  </conditionalFormatting>
  <conditionalFormatting sqref="CL36">
    <cfRule type="cellIs" dxfId="388" priority="5812" operator="lessThan">
      <formula>$C$4</formula>
    </cfRule>
  </conditionalFormatting>
  <conditionalFormatting sqref="CL37">
    <cfRule type="cellIs" dxfId="387" priority="5813" operator="lessThan">
      <formula>$C$4</formula>
    </cfRule>
  </conditionalFormatting>
  <conditionalFormatting sqref="CL37">
    <cfRule type="cellIs" dxfId="386" priority="5814" operator="lessThan">
      <formula>$C$4</formula>
    </cfRule>
  </conditionalFormatting>
  <conditionalFormatting sqref="CL38">
    <cfRule type="cellIs" dxfId="385" priority="5815" operator="lessThan">
      <formula>$C$4</formula>
    </cfRule>
  </conditionalFormatting>
  <conditionalFormatting sqref="CL38">
    <cfRule type="cellIs" dxfId="384" priority="5816" operator="lessThan">
      <formula>$C$4</formula>
    </cfRule>
  </conditionalFormatting>
  <conditionalFormatting sqref="CL39">
    <cfRule type="cellIs" dxfId="383" priority="5817" operator="lessThan">
      <formula>$C$4</formula>
    </cfRule>
  </conditionalFormatting>
  <conditionalFormatting sqref="CL39">
    <cfRule type="cellIs" dxfId="382" priority="5818" operator="lessThan">
      <formula>$C$4</formula>
    </cfRule>
  </conditionalFormatting>
  <conditionalFormatting sqref="CL40">
    <cfRule type="cellIs" dxfId="381" priority="5819" operator="lessThan">
      <formula>$C$4</formula>
    </cfRule>
  </conditionalFormatting>
  <conditionalFormatting sqref="CL40">
    <cfRule type="cellIs" dxfId="380" priority="5820" operator="lessThan">
      <formula>$C$4</formula>
    </cfRule>
  </conditionalFormatting>
  <conditionalFormatting sqref="CL41">
    <cfRule type="cellIs" dxfId="379" priority="5821" operator="lessThan">
      <formula>$C$4</formula>
    </cfRule>
  </conditionalFormatting>
  <conditionalFormatting sqref="CL41">
    <cfRule type="cellIs" dxfId="378" priority="5822" operator="lessThan">
      <formula>$C$4</formula>
    </cfRule>
  </conditionalFormatting>
  <conditionalFormatting sqref="CL42">
    <cfRule type="cellIs" dxfId="377" priority="5823" operator="lessThan">
      <formula>$C$4</formula>
    </cfRule>
  </conditionalFormatting>
  <conditionalFormatting sqref="CL42">
    <cfRule type="cellIs" dxfId="376" priority="5824" operator="lessThan">
      <formula>$C$4</formula>
    </cfRule>
  </conditionalFormatting>
  <conditionalFormatting sqref="CL43">
    <cfRule type="cellIs" dxfId="375" priority="5825" operator="lessThan">
      <formula>$C$4</formula>
    </cfRule>
  </conditionalFormatting>
  <conditionalFormatting sqref="CL43">
    <cfRule type="cellIs" dxfId="374" priority="5826" operator="lessThan">
      <formula>$C$4</formula>
    </cfRule>
  </conditionalFormatting>
  <conditionalFormatting sqref="CL44">
    <cfRule type="cellIs" dxfId="373" priority="5827" operator="lessThan">
      <formula>$C$4</formula>
    </cfRule>
  </conditionalFormatting>
  <conditionalFormatting sqref="CL44">
    <cfRule type="cellIs" dxfId="372" priority="5828" operator="lessThan">
      <formula>$C$4</formula>
    </cfRule>
  </conditionalFormatting>
  <conditionalFormatting sqref="CL45">
    <cfRule type="cellIs" dxfId="371" priority="5829" operator="lessThan">
      <formula>$C$4</formula>
    </cfRule>
  </conditionalFormatting>
  <conditionalFormatting sqref="CL45">
    <cfRule type="cellIs" dxfId="370" priority="5830" operator="lessThan">
      <formula>$C$4</formula>
    </cfRule>
  </conditionalFormatting>
  <conditionalFormatting sqref="CL46">
    <cfRule type="cellIs" dxfId="369" priority="5831" operator="lessThan">
      <formula>$C$4</formula>
    </cfRule>
  </conditionalFormatting>
  <conditionalFormatting sqref="CL46">
    <cfRule type="cellIs" dxfId="368" priority="5832" operator="lessThan">
      <formula>$C$4</formula>
    </cfRule>
  </conditionalFormatting>
  <conditionalFormatting sqref="CL47">
    <cfRule type="cellIs" dxfId="367" priority="5833" operator="lessThan">
      <formula>$C$4</formula>
    </cfRule>
  </conditionalFormatting>
  <conditionalFormatting sqref="CL47">
    <cfRule type="cellIs" dxfId="366" priority="5834" operator="lessThan">
      <formula>$C$4</formula>
    </cfRule>
  </conditionalFormatting>
  <conditionalFormatting sqref="CL48">
    <cfRule type="cellIs" dxfId="365" priority="5835" operator="lessThan">
      <formula>$C$4</formula>
    </cfRule>
  </conditionalFormatting>
  <conditionalFormatting sqref="CL48">
    <cfRule type="cellIs" dxfId="364" priority="5836" operator="lessThan">
      <formula>$C$4</formula>
    </cfRule>
  </conditionalFormatting>
  <conditionalFormatting sqref="CL49">
    <cfRule type="cellIs" dxfId="363" priority="5837" operator="lessThan">
      <formula>$C$4</formula>
    </cfRule>
  </conditionalFormatting>
  <conditionalFormatting sqref="CL49">
    <cfRule type="cellIs" dxfId="362" priority="5838" operator="lessThan">
      <formula>$C$4</formula>
    </cfRule>
  </conditionalFormatting>
  <conditionalFormatting sqref="CL50">
    <cfRule type="cellIs" dxfId="361" priority="5839" operator="lessThan">
      <formula>$C$4</formula>
    </cfRule>
  </conditionalFormatting>
  <conditionalFormatting sqref="CL50">
    <cfRule type="cellIs" dxfId="360" priority="5840" operator="lessThan">
      <formula>$C$4</formula>
    </cfRule>
  </conditionalFormatting>
  <conditionalFormatting sqref="CL51">
    <cfRule type="cellIs" dxfId="359" priority="5841" operator="lessThan">
      <formula>$C$4</formula>
    </cfRule>
  </conditionalFormatting>
  <conditionalFormatting sqref="CL51">
    <cfRule type="cellIs" dxfId="358" priority="5842" operator="lessThan">
      <formula>$C$4</formula>
    </cfRule>
  </conditionalFormatting>
  <conditionalFormatting sqref="CL52">
    <cfRule type="cellIs" dxfId="357" priority="5843" operator="lessThan">
      <formula>$C$4</formula>
    </cfRule>
  </conditionalFormatting>
  <conditionalFormatting sqref="CL52">
    <cfRule type="cellIs" dxfId="356" priority="5844" operator="lessThan">
      <formula>$C$4</formula>
    </cfRule>
  </conditionalFormatting>
  <conditionalFormatting sqref="CL53">
    <cfRule type="cellIs" dxfId="355" priority="5845" operator="lessThan">
      <formula>$C$4</formula>
    </cfRule>
  </conditionalFormatting>
  <conditionalFormatting sqref="CL53">
    <cfRule type="cellIs" dxfId="354" priority="5846" operator="lessThan">
      <formula>$C$4</formula>
    </cfRule>
  </conditionalFormatting>
  <conditionalFormatting sqref="CL54">
    <cfRule type="cellIs" dxfId="353" priority="5847" operator="lessThan">
      <formula>$C$4</formula>
    </cfRule>
  </conditionalFormatting>
  <conditionalFormatting sqref="CL54">
    <cfRule type="cellIs" dxfId="352" priority="5848" operator="lessThan">
      <formula>$C$4</formula>
    </cfRule>
  </conditionalFormatting>
  <conditionalFormatting sqref="CL55">
    <cfRule type="cellIs" dxfId="351" priority="5849" operator="lessThan">
      <formula>$C$4</formula>
    </cfRule>
  </conditionalFormatting>
  <conditionalFormatting sqref="CL55">
    <cfRule type="cellIs" dxfId="350" priority="5850" operator="lessThan">
      <formula>$C$4</formula>
    </cfRule>
  </conditionalFormatting>
  <conditionalFormatting sqref="CL56">
    <cfRule type="cellIs" dxfId="349" priority="5851" operator="lessThan">
      <formula>$C$4</formula>
    </cfRule>
  </conditionalFormatting>
  <conditionalFormatting sqref="CL56">
    <cfRule type="cellIs" dxfId="348" priority="5852" operator="lessThan">
      <formula>$C$4</formula>
    </cfRule>
  </conditionalFormatting>
  <conditionalFormatting sqref="CL57">
    <cfRule type="cellIs" dxfId="347" priority="5853" operator="lessThan">
      <formula>$C$4</formula>
    </cfRule>
  </conditionalFormatting>
  <conditionalFormatting sqref="CL57">
    <cfRule type="cellIs" dxfId="346" priority="5854" operator="lessThan">
      <formula>$C$4</formula>
    </cfRule>
  </conditionalFormatting>
  <conditionalFormatting sqref="CL58">
    <cfRule type="cellIs" dxfId="345" priority="5855" operator="lessThan">
      <formula>$C$4</formula>
    </cfRule>
  </conditionalFormatting>
  <conditionalFormatting sqref="CL58">
    <cfRule type="cellIs" dxfId="344" priority="5856" operator="lessThan">
      <formula>$C$4</formula>
    </cfRule>
  </conditionalFormatting>
  <conditionalFormatting sqref="CL59">
    <cfRule type="cellIs" dxfId="343" priority="5857" operator="lessThan">
      <formula>$C$4</formula>
    </cfRule>
  </conditionalFormatting>
  <conditionalFormatting sqref="CL59">
    <cfRule type="cellIs" dxfId="342" priority="5858" operator="lessThan">
      <formula>$C$4</formula>
    </cfRule>
  </conditionalFormatting>
  <conditionalFormatting sqref="CL60">
    <cfRule type="cellIs" dxfId="341" priority="5859" operator="lessThan">
      <formula>$C$4</formula>
    </cfRule>
  </conditionalFormatting>
  <conditionalFormatting sqref="CL60">
    <cfRule type="cellIs" dxfId="340" priority="5860" operator="lessThan">
      <formula>$C$4</formula>
    </cfRule>
  </conditionalFormatting>
  <conditionalFormatting sqref="AK11">
    <cfRule type="cellIs" dxfId="339" priority="307" operator="lessThan">
      <formula>$C$4</formula>
    </cfRule>
  </conditionalFormatting>
  <conditionalFormatting sqref="AK12">
    <cfRule type="cellIs" dxfId="338" priority="308" operator="lessThan">
      <formula>$C$4</formula>
    </cfRule>
  </conditionalFormatting>
  <conditionalFormatting sqref="AK13">
    <cfRule type="cellIs" dxfId="337" priority="309" operator="lessThan">
      <formula>$C$4</formula>
    </cfRule>
  </conditionalFormatting>
  <conditionalFormatting sqref="AK14">
    <cfRule type="cellIs" dxfId="336" priority="310" operator="lessThan">
      <formula>$C$4</formula>
    </cfRule>
  </conditionalFormatting>
  <conditionalFormatting sqref="AK15">
    <cfRule type="cellIs" dxfId="335" priority="311" operator="lessThan">
      <formula>$C$4</formula>
    </cfRule>
  </conditionalFormatting>
  <conditionalFormatting sqref="AK16">
    <cfRule type="cellIs" dxfId="334" priority="312" operator="lessThan">
      <formula>$C$4</formula>
    </cfRule>
  </conditionalFormatting>
  <conditionalFormatting sqref="AK17">
    <cfRule type="cellIs" dxfId="333" priority="313" operator="lessThan">
      <formula>$C$4</formula>
    </cfRule>
  </conditionalFormatting>
  <conditionalFormatting sqref="AK18">
    <cfRule type="cellIs" dxfId="332" priority="314" operator="lessThan">
      <formula>$C$4</formula>
    </cfRule>
  </conditionalFormatting>
  <conditionalFormatting sqref="AK19">
    <cfRule type="cellIs" dxfId="331" priority="315" operator="lessThan">
      <formula>$C$4</formula>
    </cfRule>
  </conditionalFormatting>
  <conditionalFormatting sqref="AK20">
    <cfRule type="cellIs" dxfId="330" priority="316" operator="lessThan">
      <formula>$C$4</formula>
    </cfRule>
  </conditionalFormatting>
  <conditionalFormatting sqref="AK21">
    <cfRule type="cellIs" dxfId="329" priority="317" operator="lessThan">
      <formula>$C$4</formula>
    </cfRule>
  </conditionalFormatting>
  <conditionalFormatting sqref="AK22">
    <cfRule type="cellIs" dxfId="328" priority="318" operator="lessThan">
      <formula>$C$4</formula>
    </cfRule>
  </conditionalFormatting>
  <conditionalFormatting sqref="AK23">
    <cfRule type="cellIs" dxfId="327" priority="319" operator="lessThan">
      <formula>$C$4</formula>
    </cfRule>
  </conditionalFormatting>
  <conditionalFormatting sqref="AK24">
    <cfRule type="cellIs" dxfId="326" priority="320" operator="lessThan">
      <formula>$C$4</formula>
    </cfRule>
  </conditionalFormatting>
  <conditionalFormatting sqref="AK25">
    <cfRule type="cellIs" dxfId="325" priority="321" operator="lessThan">
      <formula>$C$4</formula>
    </cfRule>
  </conditionalFormatting>
  <conditionalFormatting sqref="AK26">
    <cfRule type="cellIs" dxfId="324" priority="322" operator="lessThan">
      <formula>$C$4</formula>
    </cfRule>
  </conditionalFormatting>
  <conditionalFormatting sqref="AK27">
    <cfRule type="cellIs" dxfId="323" priority="323" operator="lessThan">
      <formula>$C$4</formula>
    </cfRule>
  </conditionalFormatting>
  <conditionalFormatting sqref="AK28">
    <cfRule type="cellIs" dxfId="322" priority="324" operator="lessThan">
      <formula>$C$4</formula>
    </cfRule>
  </conditionalFormatting>
  <conditionalFormatting sqref="AK29">
    <cfRule type="cellIs" dxfId="321" priority="325" operator="lessThan">
      <formula>$C$4</formula>
    </cfRule>
  </conditionalFormatting>
  <conditionalFormatting sqref="AK30">
    <cfRule type="cellIs" dxfId="320" priority="326" operator="lessThan">
      <formula>$C$4</formula>
    </cfRule>
  </conditionalFormatting>
  <conditionalFormatting sqref="AK31">
    <cfRule type="cellIs" dxfId="319" priority="327" operator="lessThan">
      <formula>$C$4</formula>
    </cfRule>
  </conditionalFormatting>
  <conditionalFormatting sqref="AK32">
    <cfRule type="cellIs" dxfId="318" priority="328" operator="lessThan">
      <formula>$C$4</formula>
    </cfRule>
  </conditionalFormatting>
  <conditionalFormatting sqref="AK33">
    <cfRule type="cellIs" dxfId="317" priority="329" operator="lessThan">
      <formula>$C$4</formula>
    </cfRule>
  </conditionalFormatting>
  <conditionalFormatting sqref="AK34">
    <cfRule type="cellIs" dxfId="316" priority="330" operator="lessThan">
      <formula>$C$4</formula>
    </cfRule>
  </conditionalFormatting>
  <conditionalFormatting sqref="AK35">
    <cfRule type="cellIs" dxfId="315" priority="331" operator="lessThan">
      <formula>$C$4</formula>
    </cfRule>
  </conditionalFormatting>
  <conditionalFormatting sqref="AK36">
    <cfRule type="cellIs" dxfId="314" priority="332" operator="lessThan">
      <formula>$C$4</formula>
    </cfRule>
  </conditionalFormatting>
  <conditionalFormatting sqref="AK37">
    <cfRule type="cellIs" dxfId="313" priority="333" operator="lessThan">
      <formula>$C$4</formula>
    </cfRule>
  </conditionalFormatting>
  <conditionalFormatting sqref="AK38">
    <cfRule type="cellIs" dxfId="312" priority="334" operator="lessThan">
      <formula>$C$4</formula>
    </cfRule>
  </conditionalFormatting>
  <conditionalFormatting sqref="AK39">
    <cfRule type="cellIs" dxfId="311" priority="335" operator="lessThan">
      <formula>$C$4</formula>
    </cfRule>
  </conditionalFormatting>
  <conditionalFormatting sqref="AK40">
    <cfRule type="cellIs" dxfId="310" priority="336" operator="lessThan">
      <formula>$C$4</formula>
    </cfRule>
  </conditionalFormatting>
  <conditionalFormatting sqref="AK41">
    <cfRule type="cellIs" dxfId="309" priority="337" operator="lessThan">
      <formula>$C$4</formula>
    </cfRule>
  </conditionalFormatting>
  <conditionalFormatting sqref="AK42">
    <cfRule type="cellIs" dxfId="308" priority="338" operator="lessThan">
      <formula>$C$4</formula>
    </cfRule>
  </conditionalFormatting>
  <conditionalFormatting sqref="AK43">
    <cfRule type="cellIs" dxfId="307" priority="339" operator="lessThan">
      <formula>$C$4</formula>
    </cfRule>
  </conditionalFormatting>
  <conditionalFormatting sqref="AK44">
    <cfRule type="cellIs" dxfId="306" priority="340" operator="lessThan">
      <formula>$C$4</formula>
    </cfRule>
  </conditionalFormatting>
  <conditionalFormatting sqref="AL11">
    <cfRule type="cellIs" dxfId="305" priority="273" operator="lessThan">
      <formula>$C$4</formula>
    </cfRule>
  </conditionalFormatting>
  <conditionalFormatting sqref="AL12">
    <cfRule type="cellIs" dxfId="304" priority="274" operator="lessThan">
      <formula>$C$4</formula>
    </cfRule>
  </conditionalFormatting>
  <conditionalFormatting sqref="AL13">
    <cfRule type="cellIs" dxfId="303" priority="275" operator="lessThan">
      <formula>$C$4</formula>
    </cfRule>
  </conditionalFormatting>
  <conditionalFormatting sqref="AL14">
    <cfRule type="cellIs" dxfId="302" priority="276" operator="lessThan">
      <formula>$C$4</formula>
    </cfRule>
  </conditionalFormatting>
  <conditionalFormatting sqref="AL15">
    <cfRule type="cellIs" dxfId="301" priority="277" operator="lessThan">
      <formula>$C$4</formula>
    </cfRule>
  </conditionalFormatting>
  <conditionalFormatting sqref="AL16">
    <cfRule type="cellIs" dxfId="300" priority="278" operator="lessThan">
      <formula>$C$4</formula>
    </cfRule>
  </conditionalFormatting>
  <conditionalFormatting sqref="AL17">
    <cfRule type="cellIs" dxfId="299" priority="279" operator="lessThan">
      <formula>$C$4</formula>
    </cfRule>
  </conditionalFormatting>
  <conditionalFormatting sqref="AL18">
    <cfRule type="cellIs" dxfId="298" priority="280" operator="lessThan">
      <formula>$C$4</formula>
    </cfRule>
  </conditionalFormatting>
  <conditionalFormatting sqref="AL19">
    <cfRule type="cellIs" dxfId="297" priority="281" operator="lessThan">
      <formula>$C$4</formula>
    </cfRule>
  </conditionalFormatting>
  <conditionalFormatting sqref="AL20">
    <cfRule type="cellIs" dxfId="296" priority="282" operator="lessThan">
      <formula>$C$4</formula>
    </cfRule>
  </conditionalFormatting>
  <conditionalFormatting sqref="AL21">
    <cfRule type="cellIs" dxfId="295" priority="283" operator="lessThan">
      <formula>$C$4</formula>
    </cfRule>
  </conditionalFormatting>
  <conditionalFormatting sqref="AL22">
    <cfRule type="cellIs" dxfId="294" priority="284" operator="lessThan">
      <formula>$C$4</formula>
    </cfRule>
  </conditionalFormatting>
  <conditionalFormatting sqref="AL23">
    <cfRule type="cellIs" dxfId="293" priority="285" operator="lessThan">
      <formula>$C$4</formula>
    </cfRule>
  </conditionalFormatting>
  <conditionalFormatting sqref="AL24">
    <cfRule type="cellIs" dxfId="292" priority="286" operator="lessThan">
      <formula>$C$4</formula>
    </cfRule>
  </conditionalFormatting>
  <conditionalFormatting sqref="AL25">
    <cfRule type="cellIs" dxfId="291" priority="287" operator="lessThan">
      <formula>$C$4</formula>
    </cfRule>
  </conditionalFormatting>
  <conditionalFormatting sqref="AL26">
    <cfRule type="cellIs" dxfId="290" priority="288" operator="lessThan">
      <formula>$C$4</formula>
    </cfRule>
  </conditionalFormatting>
  <conditionalFormatting sqref="AL27">
    <cfRule type="cellIs" dxfId="289" priority="289" operator="lessThan">
      <formula>$C$4</formula>
    </cfRule>
  </conditionalFormatting>
  <conditionalFormatting sqref="AL28">
    <cfRule type="cellIs" dxfId="288" priority="290" operator="lessThan">
      <formula>$C$4</formula>
    </cfRule>
  </conditionalFormatting>
  <conditionalFormatting sqref="AL29">
    <cfRule type="cellIs" dxfId="287" priority="291" operator="lessThan">
      <formula>$C$4</formula>
    </cfRule>
  </conditionalFormatting>
  <conditionalFormatting sqref="AL30">
    <cfRule type="cellIs" dxfId="286" priority="292" operator="lessThan">
      <formula>$C$4</formula>
    </cfRule>
  </conditionalFormatting>
  <conditionalFormatting sqref="AL31">
    <cfRule type="cellIs" dxfId="285" priority="293" operator="lessThan">
      <formula>$C$4</formula>
    </cfRule>
  </conditionalFormatting>
  <conditionalFormatting sqref="AL32">
    <cfRule type="cellIs" dxfId="284" priority="294" operator="lessThan">
      <formula>$C$4</formula>
    </cfRule>
  </conditionalFormatting>
  <conditionalFormatting sqref="AL33">
    <cfRule type="cellIs" dxfId="283" priority="295" operator="lessThan">
      <formula>$C$4</formula>
    </cfRule>
  </conditionalFormatting>
  <conditionalFormatting sqref="AL34">
    <cfRule type="cellIs" dxfId="282" priority="296" operator="lessThan">
      <formula>$C$4</formula>
    </cfRule>
  </conditionalFormatting>
  <conditionalFormatting sqref="AL35">
    <cfRule type="cellIs" dxfId="281" priority="297" operator="lessThan">
      <formula>$C$4</formula>
    </cfRule>
  </conditionalFormatting>
  <conditionalFormatting sqref="AL36">
    <cfRule type="cellIs" dxfId="280" priority="298" operator="lessThan">
      <formula>$C$4</formula>
    </cfRule>
  </conditionalFormatting>
  <conditionalFormatting sqref="AL37">
    <cfRule type="cellIs" dxfId="279" priority="299" operator="lessThan">
      <formula>$C$4</formula>
    </cfRule>
  </conditionalFormatting>
  <conditionalFormatting sqref="AL38">
    <cfRule type="cellIs" dxfId="278" priority="300" operator="lessThan">
      <formula>$C$4</formula>
    </cfRule>
  </conditionalFormatting>
  <conditionalFormatting sqref="AL39">
    <cfRule type="cellIs" dxfId="277" priority="301" operator="lessThan">
      <formula>$C$4</formula>
    </cfRule>
  </conditionalFormatting>
  <conditionalFormatting sqref="AL40">
    <cfRule type="cellIs" dxfId="276" priority="302" operator="lessThan">
      <formula>$C$4</formula>
    </cfRule>
  </conditionalFormatting>
  <conditionalFormatting sqref="AL41">
    <cfRule type="cellIs" dxfId="275" priority="303" operator="lessThan">
      <formula>$C$4</formula>
    </cfRule>
  </conditionalFormatting>
  <conditionalFormatting sqref="AL42">
    <cfRule type="cellIs" dxfId="274" priority="304" operator="lessThan">
      <formula>$C$4</formula>
    </cfRule>
  </conditionalFormatting>
  <conditionalFormatting sqref="AL43">
    <cfRule type="cellIs" dxfId="273" priority="305" operator="lessThan">
      <formula>$C$4</formula>
    </cfRule>
  </conditionalFormatting>
  <conditionalFormatting sqref="AL44">
    <cfRule type="cellIs" dxfId="272" priority="306" operator="lessThan">
      <formula>$C$4</formula>
    </cfRule>
  </conditionalFormatting>
  <conditionalFormatting sqref="BF11">
    <cfRule type="cellIs" dxfId="271" priority="205" operator="lessThan">
      <formula>$C$4</formula>
    </cfRule>
  </conditionalFormatting>
  <conditionalFormatting sqref="BF11">
    <cfRule type="cellIs" dxfId="270" priority="206" operator="lessThan">
      <formula>$C$4</formula>
    </cfRule>
  </conditionalFormatting>
  <conditionalFormatting sqref="BF12">
    <cfRule type="cellIs" dxfId="269" priority="207" operator="lessThan">
      <formula>$C$4</formula>
    </cfRule>
  </conditionalFormatting>
  <conditionalFormatting sqref="BF12">
    <cfRule type="cellIs" dxfId="268" priority="208" operator="lessThan">
      <formula>$C$4</formula>
    </cfRule>
  </conditionalFormatting>
  <conditionalFormatting sqref="BF13">
    <cfRule type="cellIs" dxfId="267" priority="209" operator="lessThan">
      <formula>$C$4</formula>
    </cfRule>
  </conditionalFormatting>
  <conditionalFormatting sqref="BF13">
    <cfRule type="cellIs" dxfId="266" priority="210" operator="lessThan">
      <formula>$C$4</formula>
    </cfRule>
  </conditionalFormatting>
  <conditionalFormatting sqref="BF14">
    <cfRule type="cellIs" dxfId="265" priority="211" operator="lessThan">
      <formula>$C$4</formula>
    </cfRule>
  </conditionalFormatting>
  <conditionalFormatting sqref="BF14">
    <cfRule type="cellIs" dxfId="264" priority="212" operator="lessThan">
      <formula>$C$4</formula>
    </cfRule>
  </conditionalFormatting>
  <conditionalFormatting sqref="BF15">
    <cfRule type="cellIs" dxfId="263" priority="213" operator="lessThan">
      <formula>$C$4</formula>
    </cfRule>
  </conditionalFormatting>
  <conditionalFormatting sqref="BF15">
    <cfRule type="cellIs" dxfId="262" priority="214" operator="lessThan">
      <formula>$C$4</formula>
    </cfRule>
  </conditionalFormatting>
  <conditionalFormatting sqref="BF16">
    <cfRule type="cellIs" dxfId="261" priority="215" operator="lessThan">
      <formula>$C$4</formula>
    </cfRule>
  </conditionalFormatting>
  <conditionalFormatting sqref="BF16">
    <cfRule type="cellIs" dxfId="260" priority="216" operator="lessThan">
      <formula>$C$4</formula>
    </cfRule>
  </conditionalFormatting>
  <conditionalFormatting sqref="BF17">
    <cfRule type="cellIs" dxfId="259" priority="217" operator="lessThan">
      <formula>$C$4</formula>
    </cfRule>
  </conditionalFormatting>
  <conditionalFormatting sqref="BF17">
    <cfRule type="cellIs" dxfId="258" priority="218" operator="lessThan">
      <formula>$C$4</formula>
    </cfRule>
  </conditionalFormatting>
  <conditionalFormatting sqref="BF18">
    <cfRule type="cellIs" dxfId="257" priority="219" operator="lessThan">
      <formula>$C$4</formula>
    </cfRule>
  </conditionalFormatting>
  <conditionalFormatting sqref="BF18">
    <cfRule type="cellIs" dxfId="256" priority="220" operator="lessThan">
      <formula>$C$4</formula>
    </cfRule>
  </conditionalFormatting>
  <conditionalFormatting sqref="BF19">
    <cfRule type="cellIs" dxfId="255" priority="221" operator="lessThan">
      <formula>$C$4</formula>
    </cfRule>
  </conditionalFormatting>
  <conditionalFormatting sqref="BF19">
    <cfRule type="cellIs" dxfId="254" priority="222" operator="lessThan">
      <formula>$C$4</formula>
    </cfRule>
  </conditionalFormatting>
  <conditionalFormatting sqref="BF20">
    <cfRule type="cellIs" dxfId="253" priority="223" operator="lessThan">
      <formula>$C$4</formula>
    </cfRule>
  </conditionalFormatting>
  <conditionalFormatting sqref="BF20">
    <cfRule type="cellIs" dxfId="252" priority="224" operator="lessThan">
      <formula>$C$4</formula>
    </cfRule>
  </conditionalFormatting>
  <conditionalFormatting sqref="BF21">
    <cfRule type="cellIs" dxfId="251" priority="225" operator="lessThan">
      <formula>$C$4</formula>
    </cfRule>
  </conditionalFormatting>
  <conditionalFormatting sqref="BF21">
    <cfRule type="cellIs" dxfId="250" priority="226" operator="lessThan">
      <formula>$C$4</formula>
    </cfRule>
  </conditionalFormatting>
  <conditionalFormatting sqref="BF22">
    <cfRule type="cellIs" dxfId="249" priority="227" operator="lessThan">
      <formula>$C$4</formula>
    </cfRule>
  </conditionalFormatting>
  <conditionalFormatting sqref="BF22">
    <cfRule type="cellIs" dxfId="248" priority="228" operator="lessThan">
      <formula>$C$4</formula>
    </cfRule>
  </conditionalFormatting>
  <conditionalFormatting sqref="BF23">
    <cfRule type="cellIs" dxfId="247" priority="229" operator="lessThan">
      <formula>$C$4</formula>
    </cfRule>
  </conditionalFormatting>
  <conditionalFormatting sqref="BF23">
    <cfRule type="cellIs" dxfId="246" priority="230" operator="lessThan">
      <formula>$C$4</formula>
    </cfRule>
  </conditionalFormatting>
  <conditionalFormatting sqref="BF24">
    <cfRule type="cellIs" dxfId="245" priority="231" operator="lessThan">
      <formula>$C$4</formula>
    </cfRule>
  </conditionalFormatting>
  <conditionalFormatting sqref="BF24">
    <cfRule type="cellIs" dxfId="244" priority="232" operator="lessThan">
      <formula>$C$4</formula>
    </cfRule>
  </conditionalFormatting>
  <conditionalFormatting sqref="BF25">
    <cfRule type="cellIs" dxfId="243" priority="233" operator="lessThan">
      <formula>$C$4</formula>
    </cfRule>
  </conditionalFormatting>
  <conditionalFormatting sqref="BF25">
    <cfRule type="cellIs" dxfId="242" priority="234" operator="lessThan">
      <formula>$C$4</formula>
    </cfRule>
  </conditionalFormatting>
  <conditionalFormatting sqref="BF26">
    <cfRule type="cellIs" dxfId="241" priority="235" operator="lessThan">
      <formula>$C$4</formula>
    </cfRule>
  </conditionalFormatting>
  <conditionalFormatting sqref="BF26">
    <cfRule type="cellIs" dxfId="240" priority="236" operator="lessThan">
      <formula>$C$4</formula>
    </cfRule>
  </conditionalFormatting>
  <conditionalFormatting sqref="BF27">
    <cfRule type="cellIs" dxfId="239" priority="237" operator="lessThan">
      <formula>$C$4</formula>
    </cfRule>
  </conditionalFormatting>
  <conditionalFormatting sqref="BF27">
    <cfRule type="cellIs" dxfId="238" priority="238" operator="lessThan">
      <formula>$C$4</formula>
    </cfRule>
  </conditionalFormatting>
  <conditionalFormatting sqref="BF28">
    <cfRule type="cellIs" dxfId="237" priority="239" operator="lessThan">
      <formula>$C$4</formula>
    </cfRule>
  </conditionalFormatting>
  <conditionalFormatting sqref="BF28">
    <cfRule type="cellIs" dxfId="236" priority="240" operator="lessThan">
      <formula>$C$4</formula>
    </cfRule>
  </conditionalFormatting>
  <conditionalFormatting sqref="BF29">
    <cfRule type="cellIs" dxfId="235" priority="241" operator="lessThan">
      <formula>$C$4</formula>
    </cfRule>
  </conditionalFormatting>
  <conditionalFormatting sqref="BF29">
    <cfRule type="cellIs" dxfId="234" priority="242" operator="lessThan">
      <formula>$C$4</formula>
    </cfRule>
  </conditionalFormatting>
  <conditionalFormatting sqref="BF30">
    <cfRule type="cellIs" dxfId="233" priority="243" operator="lessThan">
      <formula>$C$4</formula>
    </cfRule>
  </conditionalFormatting>
  <conditionalFormatting sqref="BF30">
    <cfRule type="cellIs" dxfId="232" priority="244" operator="lessThan">
      <formula>$C$4</formula>
    </cfRule>
  </conditionalFormatting>
  <conditionalFormatting sqref="BF31">
    <cfRule type="cellIs" dxfId="231" priority="245" operator="lessThan">
      <formula>$C$4</formula>
    </cfRule>
  </conditionalFormatting>
  <conditionalFormatting sqref="BF31">
    <cfRule type="cellIs" dxfId="230" priority="246" operator="lessThan">
      <formula>$C$4</formula>
    </cfRule>
  </conditionalFormatting>
  <conditionalFormatting sqref="BF32">
    <cfRule type="cellIs" dxfId="229" priority="247" operator="lessThan">
      <formula>$C$4</formula>
    </cfRule>
  </conditionalFormatting>
  <conditionalFormatting sqref="BF32">
    <cfRule type="cellIs" dxfId="228" priority="248" operator="lessThan">
      <formula>$C$4</formula>
    </cfRule>
  </conditionalFormatting>
  <conditionalFormatting sqref="BF33">
    <cfRule type="cellIs" dxfId="227" priority="249" operator="lessThan">
      <formula>$C$4</formula>
    </cfRule>
  </conditionalFormatting>
  <conditionalFormatting sqref="BF33">
    <cfRule type="cellIs" dxfId="226" priority="250" operator="lessThan">
      <formula>$C$4</formula>
    </cfRule>
  </conditionalFormatting>
  <conditionalFormatting sqref="BF34">
    <cfRule type="cellIs" dxfId="225" priority="251" operator="lessThan">
      <formula>$C$4</formula>
    </cfRule>
  </conditionalFormatting>
  <conditionalFormatting sqref="BF34">
    <cfRule type="cellIs" dxfId="224" priority="252" operator="lessThan">
      <formula>$C$4</formula>
    </cfRule>
  </conditionalFormatting>
  <conditionalFormatting sqref="BF35">
    <cfRule type="cellIs" dxfId="223" priority="253" operator="lessThan">
      <formula>$C$4</formula>
    </cfRule>
  </conditionalFormatting>
  <conditionalFormatting sqref="BF35">
    <cfRule type="cellIs" dxfId="222" priority="254" operator="lessThan">
      <formula>$C$4</formula>
    </cfRule>
  </conditionalFormatting>
  <conditionalFormatting sqref="BF36">
    <cfRule type="cellIs" dxfId="221" priority="255" operator="lessThan">
      <formula>$C$4</formula>
    </cfRule>
  </conditionalFormatting>
  <conditionalFormatting sqref="BF36">
    <cfRule type="cellIs" dxfId="220" priority="256" operator="lessThan">
      <formula>$C$4</formula>
    </cfRule>
  </conditionalFormatting>
  <conditionalFormatting sqref="BF37">
    <cfRule type="cellIs" dxfId="219" priority="257" operator="lessThan">
      <formula>$C$4</formula>
    </cfRule>
  </conditionalFormatting>
  <conditionalFormatting sqref="BF37">
    <cfRule type="cellIs" dxfId="218" priority="258" operator="lessThan">
      <formula>$C$4</formula>
    </cfRule>
  </conditionalFormatting>
  <conditionalFormatting sqref="BF38">
    <cfRule type="cellIs" dxfId="217" priority="259" operator="lessThan">
      <formula>$C$4</formula>
    </cfRule>
  </conditionalFormatting>
  <conditionalFormatting sqref="BF38">
    <cfRule type="cellIs" dxfId="216" priority="260" operator="lessThan">
      <formula>$C$4</formula>
    </cfRule>
  </conditionalFormatting>
  <conditionalFormatting sqref="BF39">
    <cfRule type="cellIs" dxfId="215" priority="261" operator="lessThan">
      <formula>$C$4</formula>
    </cfRule>
  </conditionalFormatting>
  <conditionalFormatting sqref="BF39">
    <cfRule type="cellIs" dxfId="214" priority="262" operator="lessThan">
      <formula>$C$4</formula>
    </cfRule>
  </conditionalFormatting>
  <conditionalFormatting sqref="BF40">
    <cfRule type="cellIs" dxfId="213" priority="263" operator="lessThan">
      <formula>$C$4</formula>
    </cfRule>
  </conditionalFormatting>
  <conditionalFormatting sqref="BF40">
    <cfRule type="cellIs" dxfId="212" priority="264" operator="lessThan">
      <formula>$C$4</formula>
    </cfRule>
  </conditionalFormatting>
  <conditionalFormatting sqref="BF41">
    <cfRule type="cellIs" dxfId="211" priority="265" operator="lessThan">
      <formula>$C$4</formula>
    </cfRule>
  </conditionalFormatting>
  <conditionalFormatting sqref="BF41">
    <cfRule type="cellIs" dxfId="210" priority="266" operator="lessThan">
      <formula>$C$4</formula>
    </cfRule>
  </conditionalFormatting>
  <conditionalFormatting sqref="BF42">
    <cfRule type="cellIs" dxfId="209" priority="267" operator="lessThan">
      <formula>$C$4</formula>
    </cfRule>
  </conditionalFormatting>
  <conditionalFormatting sqref="BF42">
    <cfRule type="cellIs" dxfId="208" priority="268" operator="lessThan">
      <formula>$C$4</formula>
    </cfRule>
  </conditionalFormatting>
  <conditionalFormatting sqref="BF43">
    <cfRule type="cellIs" dxfId="207" priority="269" operator="lessThan">
      <formula>$C$4</formula>
    </cfRule>
  </conditionalFormatting>
  <conditionalFormatting sqref="BF43">
    <cfRule type="cellIs" dxfId="206" priority="270" operator="lessThan">
      <formula>$C$4</formula>
    </cfRule>
  </conditionalFormatting>
  <conditionalFormatting sqref="BF44">
    <cfRule type="cellIs" dxfId="205" priority="271" operator="lessThan">
      <formula>$C$4</formula>
    </cfRule>
  </conditionalFormatting>
  <conditionalFormatting sqref="BF44">
    <cfRule type="cellIs" dxfId="204" priority="272" operator="lessThan">
      <formula>$C$4</formula>
    </cfRule>
  </conditionalFormatting>
  <conditionalFormatting sqref="BS11">
    <cfRule type="cellIs" dxfId="203" priority="137" operator="lessThan">
      <formula>$C$4</formula>
    </cfRule>
  </conditionalFormatting>
  <conditionalFormatting sqref="BS11">
    <cfRule type="cellIs" dxfId="202" priority="138" operator="lessThan">
      <formula>$C$4</formula>
    </cfRule>
  </conditionalFormatting>
  <conditionalFormatting sqref="BS12">
    <cfRule type="cellIs" dxfId="201" priority="139" operator="lessThan">
      <formula>$C$4</formula>
    </cfRule>
  </conditionalFormatting>
  <conditionalFormatting sqref="BS12">
    <cfRule type="cellIs" dxfId="200" priority="140" operator="lessThan">
      <formula>$C$4</formula>
    </cfRule>
  </conditionalFormatting>
  <conditionalFormatting sqref="BS13">
    <cfRule type="cellIs" dxfId="199" priority="141" operator="lessThan">
      <formula>$C$4</formula>
    </cfRule>
  </conditionalFormatting>
  <conditionalFormatting sqref="BS13">
    <cfRule type="cellIs" dxfId="198" priority="142" operator="lessThan">
      <formula>$C$4</formula>
    </cfRule>
  </conditionalFormatting>
  <conditionalFormatting sqref="BS14">
    <cfRule type="cellIs" dxfId="197" priority="143" operator="lessThan">
      <formula>$C$4</formula>
    </cfRule>
  </conditionalFormatting>
  <conditionalFormatting sqref="BS14">
    <cfRule type="cellIs" dxfId="196" priority="144" operator="lessThan">
      <formula>$C$4</formula>
    </cfRule>
  </conditionalFormatting>
  <conditionalFormatting sqref="BS15">
    <cfRule type="cellIs" dxfId="195" priority="145" operator="lessThan">
      <formula>$C$4</formula>
    </cfRule>
  </conditionalFormatting>
  <conditionalFormatting sqref="BS15">
    <cfRule type="cellIs" dxfId="194" priority="146" operator="lessThan">
      <formula>$C$4</formula>
    </cfRule>
  </conditionalFormatting>
  <conditionalFormatting sqref="BS16">
    <cfRule type="cellIs" dxfId="193" priority="147" operator="lessThan">
      <formula>$C$4</formula>
    </cfRule>
  </conditionalFormatting>
  <conditionalFormatting sqref="BS16">
    <cfRule type="cellIs" dxfId="192" priority="148" operator="lessThan">
      <formula>$C$4</formula>
    </cfRule>
  </conditionalFormatting>
  <conditionalFormatting sqref="BS17">
    <cfRule type="cellIs" dxfId="191" priority="149" operator="lessThan">
      <formula>$C$4</formula>
    </cfRule>
  </conditionalFormatting>
  <conditionalFormatting sqref="BS17">
    <cfRule type="cellIs" dxfId="190" priority="150" operator="lessThan">
      <formula>$C$4</formula>
    </cfRule>
  </conditionalFormatting>
  <conditionalFormatting sqref="BS18">
    <cfRule type="cellIs" dxfId="189" priority="151" operator="lessThan">
      <formula>$C$4</formula>
    </cfRule>
  </conditionalFormatting>
  <conditionalFormatting sqref="BS18">
    <cfRule type="cellIs" dxfId="188" priority="152" operator="lessThan">
      <formula>$C$4</formula>
    </cfRule>
  </conditionalFormatting>
  <conditionalFormatting sqref="BS19">
    <cfRule type="cellIs" dxfId="187" priority="153" operator="lessThan">
      <formula>$C$4</formula>
    </cfRule>
  </conditionalFormatting>
  <conditionalFormatting sqref="BS19">
    <cfRule type="cellIs" dxfId="186" priority="154" operator="lessThan">
      <formula>$C$4</formula>
    </cfRule>
  </conditionalFormatting>
  <conditionalFormatting sqref="BS20">
    <cfRule type="cellIs" dxfId="185" priority="155" operator="lessThan">
      <formula>$C$4</formula>
    </cfRule>
  </conditionalFormatting>
  <conditionalFormatting sqref="BS20">
    <cfRule type="cellIs" dxfId="184" priority="156" operator="lessThan">
      <formula>$C$4</formula>
    </cfRule>
  </conditionalFormatting>
  <conditionalFormatting sqref="BS21">
    <cfRule type="cellIs" dxfId="183" priority="157" operator="lessThan">
      <formula>$C$4</formula>
    </cfRule>
  </conditionalFormatting>
  <conditionalFormatting sqref="BS21">
    <cfRule type="cellIs" dxfId="182" priority="158" operator="lessThan">
      <formula>$C$4</formula>
    </cfRule>
  </conditionalFormatting>
  <conditionalFormatting sqref="BS22">
    <cfRule type="cellIs" dxfId="181" priority="159" operator="lessThan">
      <formula>$C$4</formula>
    </cfRule>
  </conditionalFormatting>
  <conditionalFormatting sqref="BS22">
    <cfRule type="cellIs" dxfId="180" priority="160" operator="lessThan">
      <formula>$C$4</formula>
    </cfRule>
  </conditionalFormatting>
  <conditionalFormatting sqref="BS23">
    <cfRule type="cellIs" dxfId="179" priority="161" operator="lessThan">
      <formula>$C$4</formula>
    </cfRule>
  </conditionalFormatting>
  <conditionalFormatting sqref="BS23">
    <cfRule type="cellIs" dxfId="178" priority="162" operator="lessThan">
      <formula>$C$4</formula>
    </cfRule>
  </conditionalFormatting>
  <conditionalFormatting sqref="BS24">
    <cfRule type="cellIs" dxfId="177" priority="163" operator="lessThan">
      <formula>$C$4</formula>
    </cfRule>
  </conditionalFormatting>
  <conditionalFormatting sqref="BS24">
    <cfRule type="cellIs" dxfId="176" priority="164" operator="lessThan">
      <formula>$C$4</formula>
    </cfRule>
  </conditionalFormatting>
  <conditionalFormatting sqref="BS25">
    <cfRule type="cellIs" dxfId="175" priority="165" operator="lessThan">
      <formula>$C$4</formula>
    </cfRule>
  </conditionalFormatting>
  <conditionalFormatting sqref="BS25">
    <cfRule type="cellIs" dxfId="174" priority="166" operator="lessThan">
      <formula>$C$4</formula>
    </cfRule>
  </conditionalFormatting>
  <conditionalFormatting sqref="BS26">
    <cfRule type="cellIs" dxfId="173" priority="167" operator="lessThan">
      <formula>$C$4</formula>
    </cfRule>
  </conditionalFormatting>
  <conditionalFormatting sqref="BS26">
    <cfRule type="cellIs" dxfId="172" priority="168" operator="lessThan">
      <formula>$C$4</formula>
    </cfRule>
  </conditionalFormatting>
  <conditionalFormatting sqref="BS27">
    <cfRule type="cellIs" dxfId="171" priority="169" operator="lessThan">
      <formula>$C$4</formula>
    </cfRule>
  </conditionalFormatting>
  <conditionalFormatting sqref="BS27">
    <cfRule type="cellIs" dxfId="170" priority="170" operator="lessThan">
      <formula>$C$4</formula>
    </cfRule>
  </conditionalFormatting>
  <conditionalFormatting sqref="BS28">
    <cfRule type="cellIs" dxfId="169" priority="171" operator="lessThan">
      <formula>$C$4</formula>
    </cfRule>
  </conditionalFormatting>
  <conditionalFormatting sqref="BS28">
    <cfRule type="cellIs" dxfId="168" priority="172" operator="lessThan">
      <formula>$C$4</formula>
    </cfRule>
  </conditionalFormatting>
  <conditionalFormatting sqref="BS29">
    <cfRule type="cellIs" dxfId="167" priority="173" operator="lessThan">
      <formula>$C$4</formula>
    </cfRule>
  </conditionalFormatting>
  <conditionalFormatting sqref="BS29">
    <cfRule type="cellIs" dxfId="166" priority="174" operator="lessThan">
      <formula>$C$4</formula>
    </cfRule>
  </conditionalFormatting>
  <conditionalFormatting sqref="BS30">
    <cfRule type="cellIs" dxfId="165" priority="175" operator="lessThan">
      <formula>$C$4</formula>
    </cfRule>
  </conditionalFormatting>
  <conditionalFormatting sqref="BS30">
    <cfRule type="cellIs" dxfId="164" priority="176" operator="lessThan">
      <formula>$C$4</formula>
    </cfRule>
  </conditionalFormatting>
  <conditionalFormatting sqref="BS31">
    <cfRule type="cellIs" dxfId="163" priority="177" operator="lessThan">
      <formula>$C$4</formula>
    </cfRule>
  </conditionalFormatting>
  <conditionalFormatting sqref="BS31">
    <cfRule type="cellIs" dxfId="162" priority="178" operator="lessThan">
      <formula>$C$4</formula>
    </cfRule>
  </conditionalFormatting>
  <conditionalFormatting sqref="BS32">
    <cfRule type="cellIs" dxfId="161" priority="179" operator="lessThan">
      <formula>$C$4</formula>
    </cfRule>
  </conditionalFormatting>
  <conditionalFormatting sqref="BS32">
    <cfRule type="cellIs" dxfId="160" priority="180" operator="lessThan">
      <formula>$C$4</formula>
    </cfRule>
  </conditionalFormatting>
  <conditionalFormatting sqref="BS33">
    <cfRule type="cellIs" dxfId="159" priority="181" operator="lessThan">
      <formula>$C$4</formula>
    </cfRule>
  </conditionalFormatting>
  <conditionalFormatting sqref="BS33">
    <cfRule type="cellIs" dxfId="158" priority="182" operator="lessThan">
      <formula>$C$4</formula>
    </cfRule>
  </conditionalFormatting>
  <conditionalFormatting sqref="BS34">
    <cfRule type="cellIs" dxfId="157" priority="183" operator="lessThan">
      <formula>$C$4</formula>
    </cfRule>
  </conditionalFormatting>
  <conditionalFormatting sqref="BS34">
    <cfRule type="cellIs" dxfId="156" priority="184" operator="lessThan">
      <formula>$C$4</formula>
    </cfRule>
  </conditionalFormatting>
  <conditionalFormatting sqref="BS35">
    <cfRule type="cellIs" dxfId="155" priority="185" operator="lessThan">
      <formula>$C$4</formula>
    </cfRule>
  </conditionalFormatting>
  <conditionalFormatting sqref="BS35">
    <cfRule type="cellIs" dxfId="154" priority="186" operator="lessThan">
      <formula>$C$4</formula>
    </cfRule>
  </conditionalFormatting>
  <conditionalFormatting sqref="BS36">
    <cfRule type="cellIs" dxfId="153" priority="187" operator="lessThan">
      <formula>$C$4</formula>
    </cfRule>
  </conditionalFormatting>
  <conditionalFormatting sqref="BS36">
    <cfRule type="cellIs" dxfId="152" priority="188" operator="lessThan">
      <formula>$C$4</formula>
    </cfRule>
  </conditionalFormatting>
  <conditionalFormatting sqref="BS37">
    <cfRule type="cellIs" dxfId="151" priority="189" operator="lessThan">
      <formula>$C$4</formula>
    </cfRule>
  </conditionalFormatting>
  <conditionalFormatting sqref="BS37">
    <cfRule type="cellIs" dxfId="150" priority="190" operator="lessThan">
      <formula>$C$4</formula>
    </cfRule>
  </conditionalFormatting>
  <conditionalFormatting sqref="BS38">
    <cfRule type="cellIs" dxfId="149" priority="191" operator="lessThan">
      <formula>$C$4</formula>
    </cfRule>
  </conditionalFormatting>
  <conditionalFormatting sqref="BS38">
    <cfRule type="cellIs" dxfId="148" priority="192" operator="lessThan">
      <formula>$C$4</formula>
    </cfRule>
  </conditionalFormatting>
  <conditionalFormatting sqref="BS39">
    <cfRule type="cellIs" dxfId="147" priority="193" operator="lessThan">
      <formula>$C$4</formula>
    </cfRule>
  </conditionalFormatting>
  <conditionalFormatting sqref="BS39">
    <cfRule type="cellIs" dxfId="146" priority="194" operator="lessThan">
      <formula>$C$4</formula>
    </cfRule>
  </conditionalFormatting>
  <conditionalFormatting sqref="BS40">
    <cfRule type="cellIs" dxfId="145" priority="195" operator="lessThan">
      <formula>$C$4</formula>
    </cfRule>
  </conditionalFormatting>
  <conditionalFormatting sqref="BS40">
    <cfRule type="cellIs" dxfId="144" priority="196" operator="lessThan">
      <formula>$C$4</formula>
    </cfRule>
  </conditionalFormatting>
  <conditionalFormatting sqref="BS41">
    <cfRule type="cellIs" dxfId="143" priority="197" operator="lessThan">
      <formula>$C$4</formula>
    </cfRule>
  </conditionalFormatting>
  <conditionalFormatting sqref="BS41">
    <cfRule type="cellIs" dxfId="142" priority="198" operator="lessThan">
      <formula>$C$4</formula>
    </cfRule>
  </conditionalFormatting>
  <conditionalFormatting sqref="BS42">
    <cfRule type="cellIs" dxfId="141" priority="199" operator="lessThan">
      <formula>$C$4</formula>
    </cfRule>
  </conditionalFormatting>
  <conditionalFormatting sqref="BS42">
    <cfRule type="cellIs" dxfId="140" priority="200" operator="lessThan">
      <formula>$C$4</formula>
    </cfRule>
  </conditionalFormatting>
  <conditionalFormatting sqref="BS43">
    <cfRule type="cellIs" dxfId="139" priority="201" operator="lessThan">
      <formula>$C$4</formula>
    </cfRule>
  </conditionalFormatting>
  <conditionalFormatting sqref="BS43">
    <cfRule type="cellIs" dxfId="138" priority="202" operator="lessThan">
      <formula>$C$4</formula>
    </cfRule>
  </conditionalFormatting>
  <conditionalFormatting sqref="BS44">
    <cfRule type="cellIs" dxfId="137" priority="203" operator="lessThan">
      <formula>$C$4</formula>
    </cfRule>
  </conditionalFormatting>
  <conditionalFormatting sqref="BS44">
    <cfRule type="cellIs" dxfId="136" priority="204" operator="lessThan">
      <formula>$C$4</formula>
    </cfRule>
  </conditionalFormatting>
  <conditionalFormatting sqref="BW11">
    <cfRule type="cellIs" dxfId="135" priority="69" operator="lessThan">
      <formula>$C$4</formula>
    </cfRule>
  </conditionalFormatting>
  <conditionalFormatting sqref="BW11">
    <cfRule type="cellIs" dxfId="134" priority="70" operator="lessThan">
      <formula>$C$4</formula>
    </cfRule>
  </conditionalFormatting>
  <conditionalFormatting sqref="BW12">
    <cfRule type="cellIs" dxfId="133" priority="71" operator="lessThan">
      <formula>$C$4</formula>
    </cfRule>
  </conditionalFormatting>
  <conditionalFormatting sqref="BW12">
    <cfRule type="cellIs" dxfId="132" priority="72" operator="lessThan">
      <formula>$C$4</formula>
    </cfRule>
  </conditionalFormatting>
  <conditionalFormatting sqref="BW13">
    <cfRule type="cellIs" dxfId="131" priority="73" operator="lessThan">
      <formula>$C$4</formula>
    </cfRule>
  </conditionalFormatting>
  <conditionalFormatting sqref="BW13">
    <cfRule type="cellIs" dxfId="130" priority="74" operator="lessThan">
      <formula>$C$4</formula>
    </cfRule>
  </conditionalFormatting>
  <conditionalFormatting sqref="BW14">
    <cfRule type="cellIs" dxfId="129" priority="75" operator="lessThan">
      <formula>$C$4</formula>
    </cfRule>
  </conditionalFormatting>
  <conditionalFormatting sqref="BW14">
    <cfRule type="cellIs" dxfId="128" priority="76" operator="lessThan">
      <formula>$C$4</formula>
    </cfRule>
  </conditionalFormatting>
  <conditionalFormatting sqref="BW15">
    <cfRule type="cellIs" dxfId="127" priority="77" operator="lessThan">
      <formula>$C$4</formula>
    </cfRule>
  </conditionalFormatting>
  <conditionalFormatting sqref="BW15">
    <cfRule type="cellIs" dxfId="126" priority="78" operator="lessThan">
      <formula>$C$4</formula>
    </cfRule>
  </conditionalFormatting>
  <conditionalFormatting sqref="BW16">
    <cfRule type="cellIs" dxfId="125" priority="79" operator="lessThan">
      <formula>$C$4</formula>
    </cfRule>
  </conditionalFormatting>
  <conditionalFormatting sqref="BW16">
    <cfRule type="cellIs" dxfId="124" priority="80" operator="lessThan">
      <formula>$C$4</formula>
    </cfRule>
  </conditionalFormatting>
  <conditionalFormatting sqref="BW17">
    <cfRule type="cellIs" dxfId="123" priority="81" operator="lessThan">
      <formula>$C$4</formula>
    </cfRule>
  </conditionalFormatting>
  <conditionalFormatting sqref="BW17">
    <cfRule type="cellIs" dxfId="122" priority="82" operator="lessThan">
      <formula>$C$4</formula>
    </cfRule>
  </conditionalFormatting>
  <conditionalFormatting sqref="BW18">
    <cfRule type="cellIs" dxfId="121" priority="83" operator="lessThan">
      <formula>$C$4</formula>
    </cfRule>
  </conditionalFormatting>
  <conditionalFormatting sqref="BW18">
    <cfRule type="cellIs" dxfId="120" priority="84" operator="lessThan">
      <formula>$C$4</formula>
    </cfRule>
  </conditionalFormatting>
  <conditionalFormatting sqref="BW19">
    <cfRule type="cellIs" dxfId="119" priority="85" operator="lessThan">
      <formula>$C$4</formula>
    </cfRule>
  </conditionalFormatting>
  <conditionalFormatting sqref="BW19">
    <cfRule type="cellIs" dxfId="118" priority="86" operator="lessThan">
      <formula>$C$4</formula>
    </cfRule>
  </conditionalFormatting>
  <conditionalFormatting sqref="BW20">
    <cfRule type="cellIs" dxfId="117" priority="87" operator="lessThan">
      <formula>$C$4</formula>
    </cfRule>
  </conditionalFormatting>
  <conditionalFormatting sqref="BW20">
    <cfRule type="cellIs" dxfId="116" priority="88" operator="lessThan">
      <formula>$C$4</formula>
    </cfRule>
  </conditionalFormatting>
  <conditionalFormatting sqref="BW21">
    <cfRule type="cellIs" dxfId="115" priority="89" operator="lessThan">
      <formula>$C$4</formula>
    </cfRule>
  </conditionalFormatting>
  <conditionalFormatting sqref="BW21">
    <cfRule type="cellIs" dxfId="114" priority="90" operator="lessThan">
      <formula>$C$4</formula>
    </cfRule>
  </conditionalFormatting>
  <conditionalFormatting sqref="BW22">
    <cfRule type="cellIs" dxfId="113" priority="91" operator="lessThan">
      <formula>$C$4</formula>
    </cfRule>
  </conditionalFormatting>
  <conditionalFormatting sqref="BW22">
    <cfRule type="cellIs" dxfId="112" priority="92" operator="lessThan">
      <formula>$C$4</formula>
    </cfRule>
  </conditionalFormatting>
  <conditionalFormatting sqref="BW23">
    <cfRule type="cellIs" dxfId="111" priority="93" operator="lessThan">
      <formula>$C$4</formula>
    </cfRule>
  </conditionalFormatting>
  <conditionalFormatting sqref="BW23">
    <cfRule type="cellIs" dxfId="110" priority="94" operator="lessThan">
      <formula>$C$4</formula>
    </cfRule>
  </conditionalFormatting>
  <conditionalFormatting sqref="BW24">
    <cfRule type="cellIs" dxfId="109" priority="95" operator="lessThan">
      <formula>$C$4</formula>
    </cfRule>
  </conditionalFormatting>
  <conditionalFormatting sqref="BW24">
    <cfRule type="cellIs" dxfId="108" priority="96" operator="lessThan">
      <formula>$C$4</formula>
    </cfRule>
  </conditionalFormatting>
  <conditionalFormatting sqref="BW25">
    <cfRule type="cellIs" dxfId="107" priority="97" operator="lessThan">
      <formula>$C$4</formula>
    </cfRule>
  </conditionalFormatting>
  <conditionalFormatting sqref="BW25">
    <cfRule type="cellIs" dxfId="106" priority="98" operator="lessThan">
      <formula>$C$4</formula>
    </cfRule>
  </conditionalFormatting>
  <conditionalFormatting sqref="BW26">
    <cfRule type="cellIs" dxfId="105" priority="99" operator="lessThan">
      <formula>$C$4</formula>
    </cfRule>
  </conditionalFormatting>
  <conditionalFormatting sqref="BW26">
    <cfRule type="cellIs" dxfId="104" priority="100" operator="lessThan">
      <formula>$C$4</formula>
    </cfRule>
  </conditionalFormatting>
  <conditionalFormatting sqref="BW27">
    <cfRule type="cellIs" dxfId="103" priority="101" operator="lessThan">
      <formula>$C$4</formula>
    </cfRule>
  </conditionalFormatting>
  <conditionalFormatting sqref="BW27">
    <cfRule type="cellIs" dxfId="102" priority="102" operator="lessThan">
      <formula>$C$4</formula>
    </cfRule>
  </conditionalFormatting>
  <conditionalFormatting sqref="BW28">
    <cfRule type="cellIs" dxfId="101" priority="103" operator="lessThan">
      <formula>$C$4</formula>
    </cfRule>
  </conditionalFormatting>
  <conditionalFormatting sqref="BW28">
    <cfRule type="cellIs" dxfId="100" priority="104" operator="lessThan">
      <formula>$C$4</formula>
    </cfRule>
  </conditionalFormatting>
  <conditionalFormatting sqref="BW29">
    <cfRule type="cellIs" dxfId="99" priority="105" operator="lessThan">
      <formula>$C$4</formula>
    </cfRule>
  </conditionalFormatting>
  <conditionalFormatting sqref="BW29">
    <cfRule type="cellIs" dxfId="98" priority="106" operator="lessThan">
      <formula>$C$4</formula>
    </cfRule>
  </conditionalFormatting>
  <conditionalFormatting sqref="BW30">
    <cfRule type="cellIs" dxfId="97" priority="107" operator="lessThan">
      <formula>$C$4</formula>
    </cfRule>
  </conditionalFormatting>
  <conditionalFormatting sqref="BW30">
    <cfRule type="cellIs" dxfId="96" priority="108" operator="lessThan">
      <formula>$C$4</formula>
    </cfRule>
  </conditionalFormatting>
  <conditionalFormatting sqref="BW31">
    <cfRule type="cellIs" dxfId="95" priority="109" operator="lessThan">
      <formula>$C$4</formula>
    </cfRule>
  </conditionalFormatting>
  <conditionalFormatting sqref="BW31">
    <cfRule type="cellIs" dxfId="94" priority="110" operator="lessThan">
      <formula>$C$4</formula>
    </cfRule>
  </conditionalFormatting>
  <conditionalFormatting sqref="BW32">
    <cfRule type="cellIs" dxfId="93" priority="111" operator="lessThan">
      <formula>$C$4</formula>
    </cfRule>
  </conditionalFormatting>
  <conditionalFormatting sqref="BW32">
    <cfRule type="cellIs" dxfId="92" priority="112" operator="lessThan">
      <formula>$C$4</formula>
    </cfRule>
  </conditionalFormatting>
  <conditionalFormatting sqref="BW33">
    <cfRule type="cellIs" dxfId="91" priority="113" operator="lessThan">
      <formula>$C$4</formula>
    </cfRule>
  </conditionalFormatting>
  <conditionalFormatting sqref="BW33">
    <cfRule type="cellIs" dxfId="90" priority="114" operator="lessThan">
      <formula>$C$4</formula>
    </cfRule>
  </conditionalFormatting>
  <conditionalFormatting sqref="BW34">
    <cfRule type="cellIs" dxfId="89" priority="115" operator="lessThan">
      <formula>$C$4</formula>
    </cfRule>
  </conditionalFormatting>
  <conditionalFormatting sqref="BW34">
    <cfRule type="cellIs" dxfId="88" priority="116" operator="lessThan">
      <formula>$C$4</formula>
    </cfRule>
  </conditionalFormatting>
  <conditionalFormatting sqref="BW35">
    <cfRule type="cellIs" dxfId="87" priority="117" operator="lessThan">
      <formula>$C$4</formula>
    </cfRule>
  </conditionalFormatting>
  <conditionalFormatting sqref="BW35">
    <cfRule type="cellIs" dxfId="86" priority="118" operator="lessThan">
      <formula>$C$4</formula>
    </cfRule>
  </conditionalFormatting>
  <conditionalFormatting sqref="BW36">
    <cfRule type="cellIs" dxfId="85" priority="119" operator="lessThan">
      <formula>$C$4</formula>
    </cfRule>
  </conditionalFormatting>
  <conditionalFormatting sqref="BW36">
    <cfRule type="cellIs" dxfId="84" priority="120" operator="lessThan">
      <formula>$C$4</formula>
    </cfRule>
  </conditionalFormatting>
  <conditionalFormatting sqref="BW37">
    <cfRule type="cellIs" dxfId="83" priority="121" operator="lessThan">
      <formula>$C$4</formula>
    </cfRule>
  </conditionalFormatting>
  <conditionalFormatting sqref="BW37">
    <cfRule type="cellIs" dxfId="82" priority="122" operator="lessThan">
      <formula>$C$4</formula>
    </cfRule>
  </conditionalFormatting>
  <conditionalFormatting sqref="BW38">
    <cfRule type="cellIs" dxfId="81" priority="123" operator="lessThan">
      <formula>$C$4</formula>
    </cfRule>
  </conditionalFormatting>
  <conditionalFormatting sqref="BW38">
    <cfRule type="cellIs" dxfId="80" priority="124" operator="lessThan">
      <formula>$C$4</formula>
    </cfRule>
  </conditionalFormatting>
  <conditionalFormatting sqref="BW39">
    <cfRule type="cellIs" dxfId="79" priority="125" operator="lessThan">
      <formula>$C$4</formula>
    </cfRule>
  </conditionalFormatting>
  <conditionalFormatting sqref="BW39">
    <cfRule type="cellIs" dxfId="78" priority="126" operator="lessThan">
      <formula>$C$4</formula>
    </cfRule>
  </conditionalFormatting>
  <conditionalFormatting sqref="BW40">
    <cfRule type="cellIs" dxfId="77" priority="127" operator="lessThan">
      <formula>$C$4</formula>
    </cfRule>
  </conditionalFormatting>
  <conditionalFormatting sqref="BW40">
    <cfRule type="cellIs" dxfId="76" priority="128" operator="lessThan">
      <formula>$C$4</formula>
    </cfRule>
  </conditionalFormatting>
  <conditionalFormatting sqref="BW41">
    <cfRule type="cellIs" dxfId="75" priority="129" operator="lessThan">
      <formula>$C$4</formula>
    </cfRule>
  </conditionalFormatting>
  <conditionalFormatting sqref="BW41">
    <cfRule type="cellIs" dxfId="74" priority="130" operator="lessThan">
      <formula>$C$4</formula>
    </cfRule>
  </conditionalFormatting>
  <conditionalFormatting sqref="BW42">
    <cfRule type="cellIs" dxfId="73" priority="131" operator="lessThan">
      <formula>$C$4</formula>
    </cfRule>
  </conditionalFormatting>
  <conditionalFormatting sqref="BW42">
    <cfRule type="cellIs" dxfId="72" priority="132" operator="lessThan">
      <formula>$C$4</formula>
    </cfRule>
  </conditionalFormatting>
  <conditionalFormatting sqref="BW43">
    <cfRule type="cellIs" dxfId="71" priority="133" operator="lessThan">
      <formula>$C$4</formula>
    </cfRule>
  </conditionalFormatting>
  <conditionalFormatting sqref="BW43">
    <cfRule type="cellIs" dxfId="70" priority="134" operator="lessThan">
      <formula>$C$4</formula>
    </cfRule>
  </conditionalFormatting>
  <conditionalFormatting sqref="BW44">
    <cfRule type="cellIs" dxfId="69" priority="135" operator="lessThan">
      <formula>$C$4</formula>
    </cfRule>
  </conditionalFormatting>
  <conditionalFormatting sqref="BW44">
    <cfRule type="cellIs" dxfId="68" priority="136" operator="lessThan">
      <formula>$C$4</formula>
    </cfRule>
  </conditionalFormatting>
  <conditionalFormatting sqref="CA11">
    <cfRule type="cellIs" dxfId="67" priority="1" operator="lessThan">
      <formula>$C$4</formula>
    </cfRule>
  </conditionalFormatting>
  <conditionalFormatting sqref="CA11">
    <cfRule type="cellIs" dxfId="66" priority="2" operator="lessThan">
      <formula>$C$4</formula>
    </cfRule>
  </conditionalFormatting>
  <conditionalFormatting sqref="CA12">
    <cfRule type="cellIs" dxfId="65" priority="3" operator="lessThan">
      <formula>$C$4</formula>
    </cfRule>
  </conditionalFormatting>
  <conditionalFormatting sqref="CA12">
    <cfRule type="cellIs" dxfId="64" priority="4" operator="lessThan">
      <formula>$C$4</formula>
    </cfRule>
  </conditionalFormatting>
  <conditionalFormatting sqref="CA13">
    <cfRule type="cellIs" dxfId="63" priority="5" operator="lessThan">
      <formula>$C$4</formula>
    </cfRule>
  </conditionalFormatting>
  <conditionalFormatting sqref="CA13">
    <cfRule type="cellIs" dxfId="62" priority="6" operator="lessThan">
      <formula>$C$4</formula>
    </cfRule>
  </conditionalFormatting>
  <conditionalFormatting sqref="CA14">
    <cfRule type="cellIs" dxfId="61" priority="7" operator="lessThan">
      <formula>$C$4</formula>
    </cfRule>
  </conditionalFormatting>
  <conditionalFormatting sqref="CA14">
    <cfRule type="cellIs" dxfId="60" priority="8" operator="lessThan">
      <formula>$C$4</formula>
    </cfRule>
  </conditionalFormatting>
  <conditionalFormatting sqref="CA15">
    <cfRule type="cellIs" dxfId="59" priority="9" operator="lessThan">
      <formula>$C$4</formula>
    </cfRule>
  </conditionalFormatting>
  <conditionalFormatting sqref="CA15">
    <cfRule type="cellIs" dxfId="58" priority="10" operator="lessThan">
      <formula>$C$4</formula>
    </cfRule>
  </conditionalFormatting>
  <conditionalFormatting sqref="CA16">
    <cfRule type="cellIs" dxfId="57" priority="11" operator="lessThan">
      <formula>$C$4</formula>
    </cfRule>
  </conditionalFormatting>
  <conditionalFormatting sqref="CA16">
    <cfRule type="cellIs" dxfId="56" priority="12" operator="lessThan">
      <formula>$C$4</formula>
    </cfRule>
  </conditionalFormatting>
  <conditionalFormatting sqref="CA17">
    <cfRule type="cellIs" dxfId="55" priority="13" operator="lessThan">
      <formula>$C$4</formula>
    </cfRule>
  </conditionalFormatting>
  <conditionalFormatting sqref="CA17">
    <cfRule type="cellIs" dxfId="54" priority="14" operator="lessThan">
      <formula>$C$4</formula>
    </cfRule>
  </conditionalFormatting>
  <conditionalFormatting sqref="CA18">
    <cfRule type="cellIs" dxfId="53" priority="15" operator="lessThan">
      <formula>$C$4</formula>
    </cfRule>
  </conditionalFormatting>
  <conditionalFormatting sqref="CA18">
    <cfRule type="cellIs" dxfId="52" priority="16" operator="lessThan">
      <formula>$C$4</formula>
    </cfRule>
  </conditionalFormatting>
  <conditionalFormatting sqref="CA19">
    <cfRule type="cellIs" dxfId="51" priority="17" operator="lessThan">
      <formula>$C$4</formula>
    </cfRule>
  </conditionalFormatting>
  <conditionalFormatting sqref="CA19">
    <cfRule type="cellIs" dxfId="50" priority="18" operator="lessThan">
      <formula>$C$4</formula>
    </cfRule>
  </conditionalFormatting>
  <conditionalFormatting sqref="CA20">
    <cfRule type="cellIs" dxfId="49" priority="19" operator="lessThan">
      <formula>$C$4</formula>
    </cfRule>
  </conditionalFormatting>
  <conditionalFormatting sqref="CA20">
    <cfRule type="cellIs" dxfId="48" priority="20" operator="lessThan">
      <formula>$C$4</formula>
    </cfRule>
  </conditionalFormatting>
  <conditionalFormatting sqref="CA21">
    <cfRule type="cellIs" dxfId="47" priority="21" operator="lessThan">
      <formula>$C$4</formula>
    </cfRule>
  </conditionalFormatting>
  <conditionalFormatting sqref="CA21">
    <cfRule type="cellIs" dxfId="46" priority="22" operator="lessThan">
      <formula>$C$4</formula>
    </cfRule>
  </conditionalFormatting>
  <conditionalFormatting sqref="CA22">
    <cfRule type="cellIs" dxfId="45" priority="23" operator="lessThan">
      <formula>$C$4</formula>
    </cfRule>
  </conditionalFormatting>
  <conditionalFormatting sqref="CA22">
    <cfRule type="cellIs" dxfId="44" priority="24" operator="lessThan">
      <formula>$C$4</formula>
    </cfRule>
  </conditionalFormatting>
  <conditionalFormatting sqref="CA23">
    <cfRule type="cellIs" dxfId="43" priority="25" operator="lessThan">
      <formula>$C$4</formula>
    </cfRule>
  </conditionalFormatting>
  <conditionalFormatting sqref="CA23">
    <cfRule type="cellIs" dxfId="42" priority="26" operator="lessThan">
      <formula>$C$4</formula>
    </cfRule>
  </conditionalFormatting>
  <conditionalFormatting sqref="CA24">
    <cfRule type="cellIs" dxfId="41" priority="27" operator="lessThan">
      <formula>$C$4</formula>
    </cfRule>
  </conditionalFormatting>
  <conditionalFormatting sqref="CA24">
    <cfRule type="cellIs" dxfId="40" priority="28" operator="lessThan">
      <formula>$C$4</formula>
    </cfRule>
  </conditionalFormatting>
  <conditionalFormatting sqref="CA25">
    <cfRule type="cellIs" dxfId="39" priority="29" operator="lessThan">
      <formula>$C$4</formula>
    </cfRule>
  </conditionalFormatting>
  <conditionalFormatting sqref="CA25">
    <cfRule type="cellIs" dxfId="38" priority="30" operator="lessThan">
      <formula>$C$4</formula>
    </cfRule>
  </conditionalFormatting>
  <conditionalFormatting sqref="CA26">
    <cfRule type="cellIs" dxfId="37" priority="31" operator="lessThan">
      <formula>$C$4</formula>
    </cfRule>
  </conditionalFormatting>
  <conditionalFormatting sqref="CA26">
    <cfRule type="cellIs" dxfId="36" priority="32" operator="lessThan">
      <formula>$C$4</formula>
    </cfRule>
  </conditionalFormatting>
  <conditionalFormatting sqref="CA27">
    <cfRule type="cellIs" dxfId="35" priority="33" operator="lessThan">
      <formula>$C$4</formula>
    </cfRule>
  </conditionalFormatting>
  <conditionalFormatting sqref="CA27">
    <cfRule type="cellIs" dxfId="34" priority="34" operator="lessThan">
      <formula>$C$4</formula>
    </cfRule>
  </conditionalFormatting>
  <conditionalFormatting sqref="CA28">
    <cfRule type="cellIs" dxfId="33" priority="35" operator="lessThan">
      <formula>$C$4</formula>
    </cfRule>
  </conditionalFormatting>
  <conditionalFormatting sqref="CA28">
    <cfRule type="cellIs" dxfId="32" priority="36" operator="lessThan">
      <formula>$C$4</formula>
    </cfRule>
  </conditionalFormatting>
  <conditionalFormatting sqref="CA29">
    <cfRule type="cellIs" dxfId="31" priority="37" operator="lessThan">
      <formula>$C$4</formula>
    </cfRule>
  </conditionalFormatting>
  <conditionalFormatting sqref="CA29">
    <cfRule type="cellIs" dxfId="30" priority="38" operator="lessThan">
      <formula>$C$4</formula>
    </cfRule>
  </conditionalFormatting>
  <conditionalFormatting sqref="CA30">
    <cfRule type="cellIs" dxfId="29" priority="39" operator="lessThan">
      <formula>$C$4</formula>
    </cfRule>
  </conditionalFormatting>
  <conditionalFormatting sqref="CA30">
    <cfRule type="cellIs" dxfId="28" priority="40" operator="lessThan">
      <formula>$C$4</formula>
    </cfRule>
  </conditionalFormatting>
  <conditionalFormatting sqref="CA31">
    <cfRule type="cellIs" dxfId="27" priority="41" operator="lessThan">
      <formula>$C$4</formula>
    </cfRule>
  </conditionalFormatting>
  <conditionalFormatting sqref="CA31">
    <cfRule type="cellIs" dxfId="26" priority="42" operator="lessThan">
      <formula>$C$4</formula>
    </cfRule>
  </conditionalFormatting>
  <conditionalFormatting sqref="CA32">
    <cfRule type="cellIs" dxfId="25" priority="43" operator="lessThan">
      <formula>$C$4</formula>
    </cfRule>
  </conditionalFormatting>
  <conditionalFormatting sqref="CA32">
    <cfRule type="cellIs" dxfId="24" priority="44" operator="lessThan">
      <formula>$C$4</formula>
    </cfRule>
  </conditionalFormatting>
  <conditionalFormatting sqref="CA33">
    <cfRule type="cellIs" dxfId="23" priority="45" operator="lessThan">
      <formula>$C$4</formula>
    </cfRule>
  </conditionalFormatting>
  <conditionalFormatting sqref="CA33">
    <cfRule type="cellIs" dxfId="22" priority="46" operator="lessThan">
      <formula>$C$4</formula>
    </cfRule>
  </conditionalFormatting>
  <conditionalFormatting sqref="CA34">
    <cfRule type="cellIs" dxfId="21" priority="47" operator="lessThan">
      <formula>$C$4</formula>
    </cfRule>
  </conditionalFormatting>
  <conditionalFormatting sqref="CA34">
    <cfRule type="cellIs" dxfId="20" priority="48" operator="lessThan">
      <formula>$C$4</formula>
    </cfRule>
  </conditionalFormatting>
  <conditionalFormatting sqref="CA35">
    <cfRule type="cellIs" dxfId="19" priority="49" operator="lessThan">
      <formula>$C$4</formula>
    </cfRule>
  </conditionalFormatting>
  <conditionalFormatting sqref="CA35">
    <cfRule type="cellIs" dxfId="18" priority="50" operator="lessThan">
      <formula>$C$4</formula>
    </cfRule>
  </conditionalFormatting>
  <conditionalFormatting sqref="CA36">
    <cfRule type="cellIs" dxfId="17" priority="51" operator="lessThan">
      <formula>$C$4</formula>
    </cfRule>
  </conditionalFormatting>
  <conditionalFormatting sqref="CA36">
    <cfRule type="cellIs" dxfId="16" priority="52" operator="lessThan">
      <formula>$C$4</formula>
    </cfRule>
  </conditionalFormatting>
  <conditionalFormatting sqref="CA37">
    <cfRule type="cellIs" dxfId="15" priority="53" operator="lessThan">
      <formula>$C$4</formula>
    </cfRule>
  </conditionalFormatting>
  <conditionalFormatting sqref="CA37">
    <cfRule type="cellIs" dxfId="14" priority="54" operator="lessThan">
      <formula>$C$4</formula>
    </cfRule>
  </conditionalFormatting>
  <conditionalFormatting sqref="CA38">
    <cfRule type="cellIs" dxfId="13" priority="55" operator="lessThan">
      <formula>$C$4</formula>
    </cfRule>
  </conditionalFormatting>
  <conditionalFormatting sqref="CA38">
    <cfRule type="cellIs" dxfId="12" priority="56" operator="lessThan">
      <formula>$C$4</formula>
    </cfRule>
  </conditionalFormatting>
  <conditionalFormatting sqref="CA39">
    <cfRule type="cellIs" dxfId="11" priority="57" operator="lessThan">
      <formula>$C$4</formula>
    </cfRule>
  </conditionalFormatting>
  <conditionalFormatting sqref="CA39">
    <cfRule type="cellIs" dxfId="10" priority="58" operator="lessThan">
      <formula>$C$4</formula>
    </cfRule>
  </conditionalFormatting>
  <conditionalFormatting sqref="CA40">
    <cfRule type="cellIs" dxfId="9" priority="59" operator="lessThan">
      <formula>$C$4</formula>
    </cfRule>
  </conditionalFormatting>
  <conditionalFormatting sqref="CA40">
    <cfRule type="cellIs" dxfId="8" priority="60" operator="lessThan">
      <formula>$C$4</formula>
    </cfRule>
  </conditionalFormatting>
  <conditionalFormatting sqref="CA41">
    <cfRule type="cellIs" dxfId="7" priority="61" operator="lessThan">
      <formula>$C$4</formula>
    </cfRule>
  </conditionalFormatting>
  <conditionalFormatting sqref="CA41">
    <cfRule type="cellIs" dxfId="6" priority="62" operator="lessThan">
      <formula>$C$4</formula>
    </cfRule>
  </conditionalFormatting>
  <conditionalFormatting sqref="CA42">
    <cfRule type="cellIs" dxfId="5" priority="63" operator="lessThan">
      <formula>$C$4</formula>
    </cfRule>
  </conditionalFormatting>
  <conditionalFormatting sqref="CA42">
    <cfRule type="cellIs" dxfId="4" priority="64" operator="lessThan">
      <formula>$C$4</formula>
    </cfRule>
  </conditionalFormatting>
  <conditionalFormatting sqref="CA43">
    <cfRule type="cellIs" dxfId="3" priority="65" operator="lessThan">
      <formula>$C$4</formula>
    </cfRule>
  </conditionalFormatting>
  <conditionalFormatting sqref="CA43">
    <cfRule type="cellIs" dxfId="2" priority="66" operator="lessThan">
      <formula>$C$4</formula>
    </cfRule>
  </conditionalFormatting>
  <conditionalFormatting sqref="CA44">
    <cfRule type="cellIs" dxfId="1" priority="67" operator="lessThan">
      <formula>$C$4</formula>
    </cfRule>
  </conditionalFormatting>
  <conditionalFormatting sqref="CA44">
    <cfRule type="cellIs" dxfId="0" priority="68"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 IPS 1</vt:lpstr>
      <vt:lpstr>XII IPS 2</vt:lpstr>
      <vt:lpstr>XII IPS 3</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IK</cp:lastModifiedBy>
  <dcterms:created xsi:type="dcterms:W3CDTF">2015-09-01T09:01:01Z</dcterms:created>
  <dcterms:modified xsi:type="dcterms:W3CDTF">2019-12-11T00:44:25Z</dcterms:modified>
  <cp:category/>
</cp:coreProperties>
</file>