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570" windowWidth="11175" windowHeight="4050"/>
  </bookViews>
  <sheets>
    <sheet name="XI IPS 2" sheetId="1" r:id="rId1"/>
    <sheet name="XI IPS 3" sheetId="2" r:id="rId2"/>
    <sheet name="XI IPS 4" sheetId="3" r:id="rId3"/>
  </sheets>
  <calcPr calcId="124519"/>
</workbook>
</file>

<file path=xl/calcChain.xml><?xml version="1.0" encoding="utf-8"?>
<calcChain xmlns="http://schemas.openxmlformats.org/spreadsheetml/2006/main">
  <c r="CT60" i="3"/>
  <c r="M60" s="1"/>
  <c r="CQ60"/>
  <c r="H60" s="1"/>
  <c r="CL60"/>
  <c r="CK60"/>
  <c r="CJ60"/>
  <c r="CI60"/>
  <c r="CH60"/>
  <c r="CM60" s="1"/>
  <c r="CN60" s="1"/>
  <c r="K60" s="1"/>
  <c r="L60" s="1"/>
  <c r="BR60"/>
  <c r="I60" s="1"/>
  <c r="J60" s="1"/>
  <c r="BQ60"/>
  <c r="BP60"/>
  <c r="BO60"/>
  <c r="BN60"/>
  <c r="BM60"/>
  <c r="AU60"/>
  <c r="AV60" s="1"/>
  <c r="F60" s="1"/>
  <c r="G60" s="1"/>
  <c r="AD60"/>
  <c r="D60" s="1"/>
  <c r="E60" s="1"/>
  <c r="CT59"/>
  <c r="M59" s="1"/>
  <c r="CQ59"/>
  <c r="H59" s="1"/>
  <c r="CL59"/>
  <c r="CK59"/>
  <c r="CJ59"/>
  <c r="CI59"/>
  <c r="CH59"/>
  <c r="CM59" s="1"/>
  <c r="CN59" s="1"/>
  <c r="K59" s="1"/>
  <c r="L59" s="1"/>
  <c r="BR59"/>
  <c r="I59" s="1"/>
  <c r="J59" s="1"/>
  <c r="BQ59"/>
  <c r="BP59"/>
  <c r="BO59"/>
  <c r="BN59"/>
  <c r="BM59"/>
  <c r="AU59"/>
  <c r="AV59" s="1"/>
  <c r="F59" s="1"/>
  <c r="G59" s="1"/>
  <c r="AD59"/>
  <c r="D59" s="1"/>
  <c r="E59" s="1"/>
  <c r="CT58"/>
  <c r="M58" s="1"/>
  <c r="CQ58"/>
  <c r="H58" s="1"/>
  <c r="CL58"/>
  <c r="CK58"/>
  <c r="CJ58"/>
  <c r="CI58"/>
  <c r="CH58"/>
  <c r="CM58" s="1"/>
  <c r="CN58" s="1"/>
  <c r="K58" s="1"/>
  <c r="L58" s="1"/>
  <c r="BR58"/>
  <c r="I58" s="1"/>
  <c r="J58" s="1"/>
  <c r="BQ58"/>
  <c r="BP58"/>
  <c r="BO58"/>
  <c r="BN58"/>
  <c r="BM58"/>
  <c r="AU58"/>
  <c r="AV58" s="1"/>
  <c r="F58" s="1"/>
  <c r="G58" s="1"/>
  <c r="AD58"/>
  <c r="D58" s="1"/>
  <c r="E58" s="1"/>
  <c r="CT57"/>
  <c r="M57" s="1"/>
  <c r="CQ57"/>
  <c r="H57" s="1"/>
  <c r="CL57"/>
  <c r="CK57"/>
  <c r="CJ57"/>
  <c r="CI57"/>
  <c r="CH57"/>
  <c r="CM57" s="1"/>
  <c r="CN57" s="1"/>
  <c r="K57" s="1"/>
  <c r="L57" s="1"/>
  <c r="BR57"/>
  <c r="I57" s="1"/>
  <c r="J57" s="1"/>
  <c r="BQ57"/>
  <c r="BP57"/>
  <c r="BO57"/>
  <c r="BN57"/>
  <c r="BM57"/>
  <c r="AU57"/>
  <c r="AV57" s="1"/>
  <c r="F57" s="1"/>
  <c r="G57" s="1"/>
  <c r="AD57"/>
  <c r="D57" s="1"/>
  <c r="E57" s="1"/>
  <c r="CT56"/>
  <c r="M56" s="1"/>
  <c r="CQ56"/>
  <c r="H56" s="1"/>
  <c r="CL56"/>
  <c r="CK56"/>
  <c r="CJ56"/>
  <c r="CI56"/>
  <c r="CH56"/>
  <c r="CM56" s="1"/>
  <c r="CN56" s="1"/>
  <c r="K56" s="1"/>
  <c r="L56" s="1"/>
  <c r="BR56"/>
  <c r="I56" s="1"/>
  <c r="J56" s="1"/>
  <c r="BQ56"/>
  <c r="BP56"/>
  <c r="BO56"/>
  <c r="BN56"/>
  <c r="BM56"/>
  <c r="AU56"/>
  <c r="AV56" s="1"/>
  <c r="F56" s="1"/>
  <c r="G56" s="1"/>
  <c r="AD56"/>
  <c r="D56" s="1"/>
  <c r="E56" s="1"/>
  <c r="CT55"/>
  <c r="M55" s="1"/>
  <c r="CQ55"/>
  <c r="H55" s="1"/>
  <c r="CL55"/>
  <c r="CK55"/>
  <c r="CJ55"/>
  <c r="CI55"/>
  <c r="CH55"/>
  <c r="CM55" s="1"/>
  <c r="CN55" s="1"/>
  <c r="K55" s="1"/>
  <c r="L55" s="1"/>
  <c r="BR55"/>
  <c r="I55" s="1"/>
  <c r="J55" s="1"/>
  <c r="BQ55"/>
  <c r="BP55"/>
  <c r="BO55"/>
  <c r="BN55"/>
  <c r="BM55"/>
  <c r="AU55"/>
  <c r="AV55" s="1"/>
  <c r="F55" s="1"/>
  <c r="G55" s="1"/>
  <c r="AD55"/>
  <c r="D55" s="1"/>
  <c r="E55" s="1"/>
  <c r="CT54"/>
  <c r="M54" s="1"/>
  <c r="CQ54"/>
  <c r="H54" s="1"/>
  <c r="CL54"/>
  <c r="CK54"/>
  <c r="CJ54"/>
  <c r="CI54"/>
  <c r="CH54"/>
  <c r="CM54" s="1"/>
  <c r="CN54" s="1"/>
  <c r="K54" s="1"/>
  <c r="L54" s="1"/>
  <c r="BR54"/>
  <c r="I54" s="1"/>
  <c r="J54" s="1"/>
  <c r="BQ54"/>
  <c r="BP54"/>
  <c r="BO54"/>
  <c r="BN54"/>
  <c r="BM54"/>
  <c r="AU54"/>
  <c r="AV54" s="1"/>
  <c r="F54" s="1"/>
  <c r="G54" s="1"/>
  <c r="AD54"/>
  <c r="D54" s="1"/>
  <c r="E54" s="1"/>
  <c r="CT53"/>
  <c r="M53" s="1"/>
  <c r="CQ53"/>
  <c r="H53" s="1"/>
  <c r="CL53"/>
  <c r="CK53"/>
  <c r="CJ53"/>
  <c r="CI53"/>
  <c r="CH53"/>
  <c r="CM53" s="1"/>
  <c r="CN53" s="1"/>
  <c r="K53" s="1"/>
  <c r="L53" s="1"/>
  <c r="BR53"/>
  <c r="I53" s="1"/>
  <c r="J53" s="1"/>
  <c r="BQ53"/>
  <c r="BP53"/>
  <c r="BO53"/>
  <c r="BN53"/>
  <c r="BM53"/>
  <c r="AU53"/>
  <c r="AV53" s="1"/>
  <c r="F53" s="1"/>
  <c r="G53" s="1"/>
  <c r="AD53"/>
  <c r="D53" s="1"/>
  <c r="E53" s="1"/>
  <c r="CT52"/>
  <c r="M52" s="1"/>
  <c r="CQ52"/>
  <c r="H52" s="1"/>
  <c r="CL52"/>
  <c r="CK52"/>
  <c r="CJ52"/>
  <c r="CI52"/>
  <c r="CH52"/>
  <c r="CM52" s="1"/>
  <c r="CN52" s="1"/>
  <c r="K52" s="1"/>
  <c r="L52" s="1"/>
  <c r="BR52"/>
  <c r="I52" s="1"/>
  <c r="J52" s="1"/>
  <c r="BQ52"/>
  <c r="BP52"/>
  <c r="BO52"/>
  <c r="BN52"/>
  <c r="BM52"/>
  <c r="AU52"/>
  <c r="AV52" s="1"/>
  <c r="F52" s="1"/>
  <c r="G52" s="1"/>
  <c r="AD52"/>
  <c r="D52" s="1"/>
  <c r="E52" s="1"/>
  <c r="CT51"/>
  <c r="M51" s="1"/>
  <c r="CQ51"/>
  <c r="H51" s="1"/>
  <c r="CL51"/>
  <c r="CK51"/>
  <c r="CJ51"/>
  <c r="CI51"/>
  <c r="CH51"/>
  <c r="CM51" s="1"/>
  <c r="CN51" s="1"/>
  <c r="K51" s="1"/>
  <c r="L51" s="1"/>
  <c r="BR51"/>
  <c r="I51" s="1"/>
  <c r="J51" s="1"/>
  <c r="BQ51"/>
  <c r="BP51"/>
  <c r="BO51"/>
  <c r="BN51"/>
  <c r="BM51"/>
  <c r="AU51"/>
  <c r="AV51" s="1"/>
  <c r="F51" s="1"/>
  <c r="G51" s="1"/>
  <c r="AD51"/>
  <c r="D51" s="1"/>
  <c r="E51" s="1"/>
  <c r="CT50"/>
  <c r="M50" s="1"/>
  <c r="CQ50"/>
  <c r="H50" s="1"/>
  <c r="CL50"/>
  <c r="CK50"/>
  <c r="CJ50"/>
  <c r="CI50"/>
  <c r="CH50"/>
  <c r="CM50" s="1"/>
  <c r="CN50" s="1"/>
  <c r="K50" s="1"/>
  <c r="L50" s="1"/>
  <c r="BR50"/>
  <c r="I50" s="1"/>
  <c r="J50" s="1"/>
  <c r="BQ50"/>
  <c r="BP50"/>
  <c r="BO50"/>
  <c r="BN50"/>
  <c r="BM50"/>
  <c r="AU50"/>
  <c r="AV50" s="1"/>
  <c r="F50" s="1"/>
  <c r="G50" s="1"/>
  <c r="AD50"/>
  <c r="D50" s="1"/>
  <c r="E50" s="1"/>
  <c r="CT49"/>
  <c r="M49" s="1"/>
  <c r="CQ49"/>
  <c r="H49" s="1"/>
  <c r="CL49"/>
  <c r="CK49"/>
  <c r="CJ49"/>
  <c r="CI49"/>
  <c r="CH49"/>
  <c r="CM49" s="1"/>
  <c r="CN49" s="1"/>
  <c r="K49" s="1"/>
  <c r="L49" s="1"/>
  <c r="BR49"/>
  <c r="I49" s="1"/>
  <c r="J49" s="1"/>
  <c r="BQ49"/>
  <c r="BP49"/>
  <c r="BO49"/>
  <c r="BN49"/>
  <c r="BM49"/>
  <c r="AU49"/>
  <c r="AV49" s="1"/>
  <c r="F49" s="1"/>
  <c r="G49" s="1"/>
  <c r="AD49"/>
  <c r="D49" s="1"/>
  <c r="E49" s="1"/>
  <c r="CT48"/>
  <c r="M48" s="1"/>
  <c r="CQ48"/>
  <c r="H48" s="1"/>
  <c r="CL48"/>
  <c r="CK48"/>
  <c r="CJ48"/>
  <c r="CI48"/>
  <c r="CH48"/>
  <c r="CM48" s="1"/>
  <c r="CN48" s="1"/>
  <c r="K48" s="1"/>
  <c r="L48" s="1"/>
  <c r="BR48"/>
  <c r="I48" s="1"/>
  <c r="J48" s="1"/>
  <c r="BQ48"/>
  <c r="BP48"/>
  <c r="BO48"/>
  <c r="BN48"/>
  <c r="BM48"/>
  <c r="AU48"/>
  <c r="AV48" s="1"/>
  <c r="F48" s="1"/>
  <c r="G48" s="1"/>
  <c r="AD48"/>
  <c r="D48" s="1"/>
  <c r="E48" s="1"/>
  <c r="CT47"/>
  <c r="M47" s="1"/>
  <c r="CQ47"/>
  <c r="H47" s="1"/>
  <c r="CL47"/>
  <c r="CK47"/>
  <c r="CJ47"/>
  <c r="CI47"/>
  <c r="CH47"/>
  <c r="CM47" s="1"/>
  <c r="CN47" s="1"/>
  <c r="K47" s="1"/>
  <c r="L47" s="1"/>
  <c r="BR47"/>
  <c r="I47" s="1"/>
  <c r="J47" s="1"/>
  <c r="BQ47"/>
  <c r="BP47"/>
  <c r="BO47"/>
  <c r="BN47"/>
  <c r="BM47"/>
  <c r="AU47"/>
  <c r="AV47" s="1"/>
  <c r="F47" s="1"/>
  <c r="G47" s="1"/>
  <c r="AD47"/>
  <c r="D47" s="1"/>
  <c r="E47" s="1"/>
  <c r="CT46"/>
  <c r="M46" s="1"/>
  <c r="CQ46"/>
  <c r="H46" s="1"/>
  <c r="CL46"/>
  <c r="CK46"/>
  <c r="CJ46"/>
  <c r="CI46"/>
  <c r="CH46"/>
  <c r="CM46" s="1"/>
  <c r="CN46" s="1"/>
  <c r="K46" s="1"/>
  <c r="L46" s="1"/>
  <c r="BR46"/>
  <c r="I46" s="1"/>
  <c r="J46" s="1"/>
  <c r="BQ46"/>
  <c r="BP46"/>
  <c r="BO46"/>
  <c r="BN46"/>
  <c r="BM46"/>
  <c r="AU46"/>
  <c r="AV46" s="1"/>
  <c r="F46" s="1"/>
  <c r="G46" s="1"/>
  <c r="AD46"/>
  <c r="D46" s="1"/>
  <c r="E46" s="1"/>
  <c r="CT45"/>
  <c r="M45" s="1"/>
  <c r="CQ45"/>
  <c r="H45" s="1"/>
  <c r="CL45"/>
  <c r="CK45"/>
  <c r="CJ45"/>
  <c r="CI45"/>
  <c r="CH45"/>
  <c r="CM45" s="1"/>
  <c r="CN45" s="1"/>
  <c r="K45" s="1"/>
  <c r="L45" s="1"/>
  <c r="BR45"/>
  <c r="I45" s="1"/>
  <c r="J45" s="1"/>
  <c r="BQ45"/>
  <c r="BP45"/>
  <c r="BO45"/>
  <c r="BN45"/>
  <c r="BM45"/>
  <c r="AU45"/>
  <c r="AV45" s="1"/>
  <c r="F45" s="1"/>
  <c r="G45" s="1"/>
  <c r="AD45"/>
  <c r="D45" s="1"/>
  <c r="E45" s="1"/>
  <c r="CT44"/>
  <c r="M44" s="1"/>
  <c r="CQ44"/>
  <c r="H44" s="1"/>
  <c r="CL44"/>
  <c r="CK44"/>
  <c r="CJ44"/>
  <c r="CI44"/>
  <c r="CH44"/>
  <c r="CM44" s="1"/>
  <c r="CN44" s="1"/>
  <c r="K44" s="1"/>
  <c r="L44" s="1"/>
  <c r="BR44"/>
  <c r="I44" s="1"/>
  <c r="J44" s="1"/>
  <c r="BQ44"/>
  <c r="BP44"/>
  <c r="BO44"/>
  <c r="BN44"/>
  <c r="BM44"/>
  <c r="AU44"/>
  <c r="AV44" s="1"/>
  <c r="F44" s="1"/>
  <c r="G44" s="1"/>
  <c r="AD44"/>
  <c r="D44" s="1"/>
  <c r="E44" s="1"/>
  <c r="CT43"/>
  <c r="M43" s="1"/>
  <c r="CQ43"/>
  <c r="H43" s="1"/>
  <c r="CL43"/>
  <c r="CK43"/>
  <c r="CJ43"/>
  <c r="CI43"/>
  <c r="CH43"/>
  <c r="CM43" s="1"/>
  <c r="CN43" s="1"/>
  <c r="K43" s="1"/>
  <c r="L43" s="1"/>
  <c r="BR43"/>
  <c r="I43" s="1"/>
  <c r="J43" s="1"/>
  <c r="BQ43"/>
  <c r="BP43"/>
  <c r="BO43"/>
  <c r="BN43"/>
  <c r="BM43"/>
  <c r="AU43"/>
  <c r="AV43" s="1"/>
  <c r="F43" s="1"/>
  <c r="G43" s="1"/>
  <c r="AD43"/>
  <c r="D43" s="1"/>
  <c r="E43" s="1"/>
  <c r="CT42"/>
  <c r="M42" s="1"/>
  <c r="CQ42"/>
  <c r="H42" s="1"/>
  <c r="CL42"/>
  <c r="CK42"/>
  <c r="CJ42"/>
  <c r="CI42"/>
  <c r="CH42"/>
  <c r="CM42" s="1"/>
  <c r="CN42" s="1"/>
  <c r="K42" s="1"/>
  <c r="L42" s="1"/>
  <c r="BR42"/>
  <c r="I42" s="1"/>
  <c r="J42" s="1"/>
  <c r="BQ42"/>
  <c r="BP42"/>
  <c r="BO42"/>
  <c r="BN42"/>
  <c r="BM42"/>
  <c r="AU42"/>
  <c r="AV42" s="1"/>
  <c r="F42" s="1"/>
  <c r="G42" s="1"/>
  <c r="AD42"/>
  <c r="D42" s="1"/>
  <c r="E42" s="1"/>
  <c r="CT41"/>
  <c r="M41" s="1"/>
  <c r="CQ41"/>
  <c r="H41" s="1"/>
  <c r="CL41"/>
  <c r="CK41"/>
  <c r="CJ41"/>
  <c r="CI41"/>
  <c r="CH41"/>
  <c r="CM41" s="1"/>
  <c r="CN41" s="1"/>
  <c r="K41" s="1"/>
  <c r="L41" s="1"/>
  <c r="BR41"/>
  <c r="I41" s="1"/>
  <c r="J41" s="1"/>
  <c r="BQ41"/>
  <c r="BP41"/>
  <c r="BO41"/>
  <c r="BN41"/>
  <c r="BM41"/>
  <c r="AU41"/>
  <c r="AV41" s="1"/>
  <c r="F41" s="1"/>
  <c r="G41" s="1"/>
  <c r="AD41"/>
  <c r="D41" s="1"/>
  <c r="E41" s="1"/>
  <c r="CT40"/>
  <c r="M40" s="1"/>
  <c r="CQ40"/>
  <c r="H40" s="1"/>
  <c r="CL40"/>
  <c r="CK40"/>
  <c r="CJ40"/>
  <c r="CI40"/>
  <c r="CH40"/>
  <c r="CM40" s="1"/>
  <c r="CN40" s="1"/>
  <c r="K40" s="1"/>
  <c r="L40" s="1"/>
  <c r="BR40"/>
  <c r="I40" s="1"/>
  <c r="J40" s="1"/>
  <c r="BQ40"/>
  <c r="BP40"/>
  <c r="BO40"/>
  <c r="BN40"/>
  <c r="BM40"/>
  <c r="AU40"/>
  <c r="AV40" s="1"/>
  <c r="F40" s="1"/>
  <c r="G40" s="1"/>
  <c r="AD40"/>
  <c r="D40" s="1"/>
  <c r="E40" s="1"/>
  <c r="CL39"/>
  <c r="CK39"/>
  <c r="CJ39"/>
  <c r="CI39"/>
  <c r="CH39"/>
  <c r="BQ39"/>
  <c r="BP39"/>
  <c r="BO39"/>
  <c r="BN39"/>
  <c r="BR39" s="1"/>
  <c r="I39" s="1"/>
  <c r="J39" s="1"/>
  <c r="BM39"/>
  <c r="AU39"/>
  <c r="AV39" s="1"/>
  <c r="F39" s="1"/>
  <c r="G39" s="1"/>
  <c r="AD39"/>
  <c r="D39" s="1"/>
  <c r="E39" s="1"/>
  <c r="CL38"/>
  <c r="CK38"/>
  <c r="CJ38"/>
  <c r="CI38"/>
  <c r="CH38"/>
  <c r="BQ38"/>
  <c r="BP38"/>
  <c r="BO38"/>
  <c r="BN38"/>
  <c r="BR38" s="1"/>
  <c r="I38" s="1"/>
  <c r="J38" s="1"/>
  <c r="BM38"/>
  <c r="AU38"/>
  <c r="AV38" s="1"/>
  <c r="F38" s="1"/>
  <c r="G38" s="1"/>
  <c r="AD38"/>
  <c r="D38" s="1"/>
  <c r="E38" s="1"/>
  <c r="CL37"/>
  <c r="CK37"/>
  <c r="CJ37"/>
  <c r="CI37"/>
  <c r="CH37"/>
  <c r="BQ37"/>
  <c r="BP37"/>
  <c r="BO37"/>
  <c r="BN37"/>
  <c r="BR37" s="1"/>
  <c r="I37" s="1"/>
  <c r="J37" s="1"/>
  <c r="BM37"/>
  <c r="AU37"/>
  <c r="AV37" s="1"/>
  <c r="F37" s="1"/>
  <c r="G37" s="1"/>
  <c r="AD37"/>
  <c r="D37" s="1"/>
  <c r="E37" s="1"/>
  <c r="CL36"/>
  <c r="CK36"/>
  <c r="CJ36"/>
  <c r="CI36"/>
  <c r="CH36"/>
  <c r="BQ36"/>
  <c r="BP36"/>
  <c r="BO36"/>
  <c r="BN36"/>
  <c r="BR36" s="1"/>
  <c r="I36" s="1"/>
  <c r="J36" s="1"/>
  <c r="BM36"/>
  <c r="AU36"/>
  <c r="AV36" s="1"/>
  <c r="F36" s="1"/>
  <c r="G36" s="1"/>
  <c r="AD36"/>
  <c r="D36" s="1"/>
  <c r="E36" s="1"/>
  <c r="CL35"/>
  <c r="CK35"/>
  <c r="CJ35"/>
  <c r="CI35"/>
  <c r="CH35"/>
  <c r="BQ35"/>
  <c r="BP35"/>
  <c r="BO35"/>
  <c r="BN35"/>
  <c r="BR35" s="1"/>
  <c r="I35" s="1"/>
  <c r="J35" s="1"/>
  <c r="BM35"/>
  <c r="AU35"/>
  <c r="AV35" s="1"/>
  <c r="F35" s="1"/>
  <c r="G35" s="1"/>
  <c r="AD35"/>
  <c r="D35" s="1"/>
  <c r="E35" s="1"/>
  <c r="CL34"/>
  <c r="CK34"/>
  <c r="CJ34"/>
  <c r="CI34"/>
  <c r="CH34"/>
  <c r="BQ34"/>
  <c r="BP34"/>
  <c r="BO34"/>
  <c r="BN34"/>
  <c r="BR34" s="1"/>
  <c r="I34" s="1"/>
  <c r="J34" s="1"/>
  <c r="BM34"/>
  <c r="AU34"/>
  <c r="AV34" s="1"/>
  <c r="F34" s="1"/>
  <c r="G34" s="1"/>
  <c r="AD34"/>
  <c r="D34" s="1"/>
  <c r="E34" s="1"/>
  <c r="DF33"/>
  <c r="CT31" s="1"/>
  <c r="M31" s="1"/>
  <c r="CL33"/>
  <c r="CK33"/>
  <c r="CJ33"/>
  <c r="CI33"/>
  <c r="CH33"/>
  <c r="BQ33"/>
  <c r="BP33"/>
  <c r="BO33"/>
  <c r="BN33"/>
  <c r="BR33" s="1"/>
  <c r="I33" s="1"/>
  <c r="J33" s="1"/>
  <c r="BM33"/>
  <c r="AU33"/>
  <c r="AV33" s="1"/>
  <c r="F33" s="1"/>
  <c r="G33" s="1"/>
  <c r="AD33"/>
  <c r="D33"/>
  <c r="E33" s="1"/>
  <c r="DF32"/>
  <c r="CL32"/>
  <c r="CK32"/>
  <c r="CJ32"/>
  <c r="CI32"/>
  <c r="CH32"/>
  <c r="BQ32"/>
  <c r="BP32"/>
  <c r="BO32"/>
  <c r="BN32"/>
  <c r="BM32"/>
  <c r="BR32" s="1"/>
  <c r="I32" s="1"/>
  <c r="J32" s="1"/>
  <c r="AU32"/>
  <c r="AV32" s="1"/>
  <c r="F32" s="1"/>
  <c r="G32" s="1"/>
  <c r="AD32"/>
  <c r="D32"/>
  <c r="E32" s="1"/>
  <c r="DF31"/>
  <c r="CL31"/>
  <c r="CK31"/>
  <c r="CJ31"/>
  <c r="CI31"/>
  <c r="CH31"/>
  <c r="BQ31"/>
  <c r="BP31"/>
  <c r="BO31"/>
  <c r="BN31"/>
  <c r="BR31" s="1"/>
  <c r="I31" s="1"/>
  <c r="J31" s="1"/>
  <c r="BM31"/>
  <c r="AU31"/>
  <c r="AV31" s="1"/>
  <c r="F31" s="1"/>
  <c r="G31" s="1"/>
  <c r="AD31"/>
  <c r="D31"/>
  <c r="E31" s="1"/>
  <c r="DF30"/>
  <c r="CT30"/>
  <c r="CL30"/>
  <c r="CK30"/>
  <c r="CJ30"/>
  <c r="CI30"/>
  <c r="CH30"/>
  <c r="BQ30"/>
  <c r="BP30"/>
  <c r="BO30"/>
  <c r="BN30"/>
  <c r="BM30"/>
  <c r="BR30" s="1"/>
  <c r="I30" s="1"/>
  <c r="J30" s="1"/>
  <c r="AU30"/>
  <c r="AV30" s="1"/>
  <c r="F30" s="1"/>
  <c r="G30" s="1"/>
  <c r="AD30"/>
  <c r="M30"/>
  <c r="E30"/>
  <c r="D30"/>
  <c r="DF29"/>
  <c r="CT29"/>
  <c r="CQ29"/>
  <c r="H29" s="1"/>
  <c r="CL29"/>
  <c r="CK29"/>
  <c r="CJ29"/>
  <c r="CI29"/>
  <c r="CH29"/>
  <c r="BQ29"/>
  <c r="BP29"/>
  <c r="BO29"/>
  <c r="BN29"/>
  <c r="BR29" s="1"/>
  <c r="I29" s="1"/>
  <c r="J29" s="1"/>
  <c r="BM29"/>
  <c r="AU29"/>
  <c r="AV29" s="1"/>
  <c r="F29" s="1"/>
  <c r="G29" s="1"/>
  <c r="AD29"/>
  <c r="D29" s="1"/>
  <c r="E29" s="1"/>
  <c r="M29"/>
  <c r="DF28"/>
  <c r="CT28"/>
  <c r="M28" s="1"/>
  <c r="CQ28"/>
  <c r="H28" s="1"/>
  <c r="CL28"/>
  <c r="CK28"/>
  <c r="CJ28"/>
  <c r="CI28"/>
  <c r="CH28"/>
  <c r="CM28" s="1"/>
  <c r="CN28" s="1"/>
  <c r="K28" s="1"/>
  <c r="L28" s="1"/>
  <c r="BQ28"/>
  <c r="BP28"/>
  <c r="BO28"/>
  <c r="BN28"/>
  <c r="BR28" s="1"/>
  <c r="I28" s="1"/>
  <c r="BM28"/>
  <c r="AU28"/>
  <c r="AV28" s="1"/>
  <c r="F28" s="1"/>
  <c r="G28" s="1"/>
  <c r="AD28"/>
  <c r="D28" s="1"/>
  <c r="E28" s="1"/>
  <c r="J28"/>
  <c r="DF27"/>
  <c r="CT27"/>
  <c r="M27" s="1"/>
  <c r="CL27"/>
  <c r="CK27"/>
  <c r="CJ27"/>
  <c r="CI27"/>
  <c r="CH27"/>
  <c r="BQ27"/>
  <c r="BP27"/>
  <c r="BO27"/>
  <c r="BN27"/>
  <c r="BM27"/>
  <c r="AU27"/>
  <c r="AV27" s="1"/>
  <c r="F27" s="1"/>
  <c r="G27" s="1"/>
  <c r="AD27"/>
  <c r="D27"/>
  <c r="E27" s="1"/>
  <c r="DF26"/>
  <c r="CT26"/>
  <c r="CL26"/>
  <c r="CK26"/>
  <c r="CJ26"/>
  <c r="CI26"/>
  <c r="CH26"/>
  <c r="BQ26"/>
  <c r="BP26"/>
  <c r="BO26"/>
  <c r="BN26"/>
  <c r="BM26"/>
  <c r="BR26" s="1"/>
  <c r="I26" s="1"/>
  <c r="J26" s="1"/>
  <c r="AU26"/>
  <c r="AV26" s="1"/>
  <c r="F26" s="1"/>
  <c r="G26" s="1"/>
  <c r="AD26"/>
  <c r="M26"/>
  <c r="E26"/>
  <c r="D26"/>
  <c r="DF25"/>
  <c r="CT25"/>
  <c r="CQ25"/>
  <c r="H25" s="1"/>
  <c r="CL25"/>
  <c r="CK25"/>
  <c r="CJ25"/>
  <c r="CI25"/>
  <c r="CH25"/>
  <c r="BQ25"/>
  <c r="BP25"/>
  <c r="BO25"/>
  <c r="BN25"/>
  <c r="BR25" s="1"/>
  <c r="I25" s="1"/>
  <c r="J25" s="1"/>
  <c r="BM25"/>
  <c r="AU25"/>
  <c r="AV25" s="1"/>
  <c r="F25" s="1"/>
  <c r="G25" s="1"/>
  <c r="AD25"/>
  <c r="D25" s="1"/>
  <c r="E25" s="1"/>
  <c r="M25"/>
  <c r="DF24"/>
  <c r="CT24"/>
  <c r="M24" s="1"/>
  <c r="CQ24"/>
  <c r="H24" s="1"/>
  <c r="CL24"/>
  <c r="CK24"/>
  <c r="CJ24"/>
  <c r="CI24"/>
  <c r="CH24"/>
  <c r="BQ24"/>
  <c r="BP24"/>
  <c r="BO24"/>
  <c r="BN24"/>
  <c r="BR24" s="1"/>
  <c r="I24" s="1"/>
  <c r="BM24"/>
  <c r="AU24"/>
  <c r="AV24" s="1"/>
  <c r="F24" s="1"/>
  <c r="G24" s="1"/>
  <c r="AD24"/>
  <c r="D24" s="1"/>
  <c r="E24" s="1"/>
  <c r="J24"/>
  <c r="DF23"/>
  <c r="CT23"/>
  <c r="M23" s="1"/>
  <c r="CL23"/>
  <c r="CK23"/>
  <c r="CJ23"/>
  <c r="CI23"/>
  <c r="CH23"/>
  <c r="BQ23"/>
  <c r="BP23"/>
  <c r="BO23"/>
  <c r="BN23"/>
  <c r="BM23"/>
  <c r="AU23"/>
  <c r="AV23" s="1"/>
  <c r="F23" s="1"/>
  <c r="G23" s="1"/>
  <c r="AD23"/>
  <c r="D23"/>
  <c r="E23" s="1"/>
  <c r="DF22"/>
  <c r="CT22"/>
  <c r="CL22"/>
  <c r="CK22"/>
  <c r="CJ22"/>
  <c r="CI22"/>
  <c r="CH22"/>
  <c r="BQ22"/>
  <c r="BP22"/>
  <c r="BO22"/>
  <c r="BN22"/>
  <c r="BM22"/>
  <c r="BR22" s="1"/>
  <c r="I22" s="1"/>
  <c r="J22" s="1"/>
  <c r="AU22"/>
  <c r="AV22" s="1"/>
  <c r="F22" s="1"/>
  <c r="G22" s="1"/>
  <c r="AD22"/>
  <c r="M22"/>
  <c r="E22"/>
  <c r="D22"/>
  <c r="CT21"/>
  <c r="CL21"/>
  <c r="CK21"/>
  <c r="CJ21"/>
  <c r="CI21"/>
  <c r="CH21"/>
  <c r="BQ21"/>
  <c r="BP21"/>
  <c r="BO21"/>
  <c r="BN21"/>
  <c r="BM21"/>
  <c r="AU21"/>
  <c r="AV21" s="1"/>
  <c r="F21" s="1"/>
  <c r="G21" s="1"/>
  <c r="AD21"/>
  <c r="M21"/>
  <c r="D21"/>
  <c r="E21" s="1"/>
  <c r="DF20"/>
  <c r="CQ32" s="1"/>
  <c r="H32" s="1"/>
  <c r="CT20"/>
  <c r="CQ20"/>
  <c r="H20" s="1"/>
  <c r="CL20"/>
  <c r="CK20"/>
  <c r="CJ20"/>
  <c r="CI20"/>
  <c r="CH20"/>
  <c r="BQ20"/>
  <c r="BP20"/>
  <c r="BO20"/>
  <c r="BN20"/>
  <c r="BM20"/>
  <c r="BR20" s="1"/>
  <c r="I20" s="1"/>
  <c r="J20" s="1"/>
  <c r="AU20"/>
  <c r="AV20" s="1"/>
  <c r="F20" s="1"/>
  <c r="G20" s="1"/>
  <c r="AD20"/>
  <c r="D20" s="1"/>
  <c r="M20"/>
  <c r="E20"/>
  <c r="DF19"/>
  <c r="CT19"/>
  <c r="M19" s="1"/>
  <c r="CQ19"/>
  <c r="H19" s="1"/>
  <c r="CL19"/>
  <c r="CK19"/>
  <c r="CJ19"/>
  <c r="CI19"/>
  <c r="CH19"/>
  <c r="BQ19"/>
  <c r="BP19"/>
  <c r="BO19"/>
  <c r="BN19"/>
  <c r="BR19" s="1"/>
  <c r="I19" s="1"/>
  <c r="J19" s="1"/>
  <c r="BM19"/>
  <c r="AU19"/>
  <c r="AV19" s="1"/>
  <c r="F19" s="1"/>
  <c r="G19" s="1"/>
  <c r="AD19"/>
  <c r="D19" s="1"/>
  <c r="E19" s="1"/>
  <c r="DF18"/>
  <c r="CT18"/>
  <c r="M18" s="1"/>
  <c r="CQ18"/>
  <c r="CL18"/>
  <c r="CK18"/>
  <c r="CJ18"/>
  <c r="CI18"/>
  <c r="CH18"/>
  <c r="BQ18"/>
  <c r="BP18"/>
  <c r="BO18"/>
  <c r="BN18"/>
  <c r="BM18"/>
  <c r="AU18"/>
  <c r="AV18" s="1"/>
  <c r="F18" s="1"/>
  <c r="G18" s="1"/>
  <c r="AD18"/>
  <c r="H18"/>
  <c r="D18"/>
  <c r="E18" s="1"/>
  <c r="DF17"/>
  <c r="CT17"/>
  <c r="CQ17"/>
  <c r="CL17"/>
  <c r="CK17"/>
  <c r="CJ17"/>
  <c r="CI17"/>
  <c r="CH17"/>
  <c r="BQ17"/>
  <c r="BP17"/>
  <c r="BO17"/>
  <c r="BN17"/>
  <c r="BM17"/>
  <c r="BR17" s="1"/>
  <c r="I17" s="1"/>
  <c r="J17" s="1"/>
  <c r="AU17"/>
  <c r="AV17" s="1"/>
  <c r="F17" s="1"/>
  <c r="G17" s="1"/>
  <c r="AD17"/>
  <c r="M17"/>
  <c r="H17"/>
  <c r="E17"/>
  <c r="D17"/>
  <c r="DF16"/>
  <c r="CT16"/>
  <c r="CQ16"/>
  <c r="H16" s="1"/>
  <c r="CL16"/>
  <c r="CK16"/>
  <c r="CJ16"/>
  <c r="CI16"/>
  <c r="CH16"/>
  <c r="BQ16"/>
  <c r="BP16"/>
  <c r="BO16"/>
  <c r="BN16"/>
  <c r="BR16" s="1"/>
  <c r="I16" s="1"/>
  <c r="J16" s="1"/>
  <c r="BM16"/>
  <c r="AU16"/>
  <c r="AV16" s="1"/>
  <c r="F16" s="1"/>
  <c r="G16" s="1"/>
  <c r="AD16"/>
  <c r="D16" s="1"/>
  <c r="E16" s="1"/>
  <c r="M16"/>
  <c r="DF15"/>
  <c r="CT15"/>
  <c r="M15" s="1"/>
  <c r="CQ15"/>
  <c r="H15" s="1"/>
  <c r="CL15"/>
  <c r="CK15"/>
  <c r="CJ15"/>
  <c r="CI15"/>
  <c r="CH15"/>
  <c r="BQ15"/>
  <c r="BP15"/>
  <c r="BO15"/>
  <c r="BN15"/>
  <c r="BR15" s="1"/>
  <c r="I15" s="1"/>
  <c r="BM15"/>
  <c r="AU15"/>
  <c r="AV15" s="1"/>
  <c r="F15" s="1"/>
  <c r="G15" s="1"/>
  <c r="AD15"/>
  <c r="D15" s="1"/>
  <c r="E15" s="1"/>
  <c r="J15"/>
  <c r="DF14"/>
  <c r="CT14"/>
  <c r="M14" s="1"/>
  <c r="CQ14"/>
  <c r="CL14"/>
  <c r="CK14"/>
  <c r="CJ14"/>
  <c r="CI14"/>
  <c r="CH14"/>
  <c r="BQ14"/>
  <c r="BP14"/>
  <c r="BO14"/>
  <c r="BN14"/>
  <c r="BM14"/>
  <c r="AU14"/>
  <c r="AV14" s="1"/>
  <c r="F14" s="1"/>
  <c r="G14" s="1"/>
  <c r="AD14"/>
  <c r="H14"/>
  <c r="D14"/>
  <c r="E14" s="1"/>
  <c r="DF13"/>
  <c r="CT13"/>
  <c r="CQ13"/>
  <c r="CL13"/>
  <c r="CK13"/>
  <c r="CJ13"/>
  <c r="CI13"/>
  <c r="CH13"/>
  <c r="BQ13"/>
  <c r="BP13"/>
  <c r="BO13"/>
  <c r="BN13"/>
  <c r="BM13"/>
  <c r="AU13"/>
  <c r="AV13" s="1"/>
  <c r="F13" s="1"/>
  <c r="G13" s="1"/>
  <c r="AD13"/>
  <c r="M13"/>
  <c r="H13"/>
  <c r="D13"/>
  <c r="E13" s="1"/>
  <c r="DF12"/>
  <c r="CT12"/>
  <c r="CQ12"/>
  <c r="H12" s="1"/>
  <c r="CL12"/>
  <c r="CK12"/>
  <c r="CJ12"/>
  <c r="CI12"/>
  <c r="CH12"/>
  <c r="BQ12"/>
  <c r="BP12"/>
  <c r="BO12"/>
  <c r="BN12"/>
  <c r="BM12"/>
  <c r="BR12" s="1"/>
  <c r="I12" s="1"/>
  <c r="J12" s="1"/>
  <c r="AU12"/>
  <c r="AV12" s="1"/>
  <c r="F12" s="1"/>
  <c r="G12" s="1"/>
  <c r="AD12"/>
  <c r="D12" s="1"/>
  <c r="M12"/>
  <c r="E12"/>
  <c r="DF11"/>
  <c r="CT11"/>
  <c r="M11" s="1"/>
  <c r="CQ11"/>
  <c r="H11" s="1"/>
  <c r="CL11"/>
  <c r="CK11"/>
  <c r="CJ11"/>
  <c r="CI11"/>
  <c r="CH11"/>
  <c r="BQ11"/>
  <c r="BP11"/>
  <c r="BO11"/>
  <c r="BN11"/>
  <c r="BR11" s="1"/>
  <c r="I11" s="1"/>
  <c r="J11" s="1"/>
  <c r="BM11"/>
  <c r="AU11"/>
  <c r="AV11" s="1"/>
  <c r="F11" s="1"/>
  <c r="G11" s="1"/>
  <c r="AD11"/>
  <c r="D11" s="1"/>
  <c r="E11" s="1"/>
  <c r="DF10"/>
  <c r="DF9"/>
  <c r="BC2"/>
  <c r="CT60" i="2"/>
  <c r="CQ60"/>
  <c r="H60" s="1"/>
  <c r="CN60"/>
  <c r="K60" s="1"/>
  <c r="L60" s="1"/>
  <c r="CM60"/>
  <c r="CL60"/>
  <c r="CK60"/>
  <c r="CJ60"/>
  <c r="CI60"/>
  <c r="CH60"/>
  <c r="BR60"/>
  <c r="BQ60"/>
  <c r="BP60"/>
  <c r="BO60"/>
  <c r="BN60"/>
  <c r="BM60"/>
  <c r="AV60"/>
  <c r="AU60"/>
  <c r="AD60"/>
  <c r="D60" s="1"/>
  <c r="E60" s="1"/>
  <c r="M60"/>
  <c r="I60"/>
  <c r="J60" s="1"/>
  <c r="F60"/>
  <c r="G60" s="1"/>
  <c r="CT59"/>
  <c r="CQ59"/>
  <c r="H59" s="1"/>
  <c r="CN59"/>
  <c r="K59" s="1"/>
  <c r="L59" s="1"/>
  <c r="CM59"/>
  <c r="CL59"/>
  <c r="CK59"/>
  <c r="CJ59"/>
  <c r="CI59"/>
  <c r="CH59"/>
  <c r="BR59"/>
  <c r="I59" s="1"/>
  <c r="J59" s="1"/>
  <c r="BQ59"/>
  <c r="BP59"/>
  <c r="BO59"/>
  <c r="BN59"/>
  <c r="BM59"/>
  <c r="AV59"/>
  <c r="AU59"/>
  <c r="AD59"/>
  <c r="D59" s="1"/>
  <c r="E59" s="1"/>
  <c r="M59"/>
  <c r="F59"/>
  <c r="G59" s="1"/>
  <c r="CT58"/>
  <c r="CQ58"/>
  <c r="H58" s="1"/>
  <c r="CN58"/>
  <c r="K58" s="1"/>
  <c r="L58" s="1"/>
  <c r="CM58"/>
  <c r="CL58"/>
  <c r="CK58"/>
  <c r="CJ58"/>
  <c r="CI58"/>
  <c r="CH58"/>
  <c r="BQ58"/>
  <c r="BP58"/>
  <c r="BO58"/>
  <c r="BN58"/>
  <c r="BM58"/>
  <c r="BR58" s="1"/>
  <c r="I58" s="1"/>
  <c r="J58" s="1"/>
  <c r="AV58"/>
  <c r="AU58"/>
  <c r="AD58"/>
  <c r="D58" s="1"/>
  <c r="M58"/>
  <c r="F58"/>
  <c r="G58" s="1"/>
  <c r="E58"/>
  <c r="CT57"/>
  <c r="CQ57"/>
  <c r="H57" s="1"/>
  <c r="CN57"/>
  <c r="K57" s="1"/>
  <c r="L57" s="1"/>
  <c r="CM57"/>
  <c r="CL57"/>
  <c r="CK57"/>
  <c r="CJ57"/>
  <c r="CI57"/>
  <c r="CH57"/>
  <c r="BR57"/>
  <c r="BQ57"/>
  <c r="BP57"/>
  <c r="BO57"/>
  <c r="BN57"/>
  <c r="BM57"/>
  <c r="AV57"/>
  <c r="AU57"/>
  <c r="AD57"/>
  <c r="D57" s="1"/>
  <c r="E57" s="1"/>
  <c r="M57"/>
  <c r="J57"/>
  <c r="I57"/>
  <c r="F57"/>
  <c r="G57" s="1"/>
  <c r="CT56"/>
  <c r="CQ56"/>
  <c r="H56" s="1"/>
  <c r="CN56"/>
  <c r="K56" s="1"/>
  <c r="L56" s="1"/>
  <c r="CM56"/>
  <c r="CL56"/>
  <c r="CK56"/>
  <c r="CJ56"/>
  <c r="CI56"/>
  <c r="CH56"/>
  <c r="BR56"/>
  <c r="I56" s="1"/>
  <c r="J56" s="1"/>
  <c r="BQ56"/>
  <c r="BP56"/>
  <c r="BO56"/>
  <c r="BN56"/>
  <c r="BM56"/>
  <c r="AV56"/>
  <c r="AU56"/>
  <c r="AD56"/>
  <c r="D56" s="1"/>
  <c r="E56" s="1"/>
  <c r="M56"/>
  <c r="F56"/>
  <c r="G56" s="1"/>
  <c r="CT55"/>
  <c r="CQ55"/>
  <c r="H55" s="1"/>
  <c r="CN55"/>
  <c r="K55" s="1"/>
  <c r="L55" s="1"/>
  <c r="CM55"/>
  <c r="CL55"/>
  <c r="CK55"/>
  <c r="CJ55"/>
  <c r="CI55"/>
  <c r="CH55"/>
  <c r="BR55"/>
  <c r="I55" s="1"/>
  <c r="J55" s="1"/>
  <c r="BQ55"/>
  <c r="BP55"/>
  <c r="BO55"/>
  <c r="BN55"/>
  <c r="BM55"/>
  <c r="AV55"/>
  <c r="AU55"/>
  <c r="AD55"/>
  <c r="D55" s="1"/>
  <c r="M55"/>
  <c r="F55"/>
  <c r="G55" s="1"/>
  <c r="E55"/>
  <c r="CT54"/>
  <c r="CQ54"/>
  <c r="H54" s="1"/>
  <c r="CN54"/>
  <c r="K54" s="1"/>
  <c r="L54" s="1"/>
  <c r="CM54"/>
  <c r="CL54"/>
  <c r="CK54"/>
  <c r="CJ54"/>
  <c r="CI54"/>
  <c r="CH54"/>
  <c r="BQ54"/>
  <c r="BP54"/>
  <c r="BO54"/>
  <c r="BN54"/>
  <c r="BM54"/>
  <c r="BR54" s="1"/>
  <c r="I54" s="1"/>
  <c r="AV54"/>
  <c r="AU54"/>
  <c r="AD54"/>
  <c r="D54" s="1"/>
  <c r="M54"/>
  <c r="J54"/>
  <c r="F54"/>
  <c r="G54" s="1"/>
  <c r="E54"/>
  <c r="CT53"/>
  <c r="CQ53"/>
  <c r="H53" s="1"/>
  <c r="CN53"/>
  <c r="K53" s="1"/>
  <c r="L53" s="1"/>
  <c r="CM53"/>
  <c r="CL53"/>
  <c r="CK53"/>
  <c r="CJ53"/>
  <c r="CI53"/>
  <c r="CH53"/>
  <c r="BR53"/>
  <c r="BQ53"/>
  <c r="BP53"/>
  <c r="BO53"/>
  <c r="BN53"/>
  <c r="BM53"/>
  <c r="AV53"/>
  <c r="AU53"/>
  <c r="AD53"/>
  <c r="D53" s="1"/>
  <c r="E53" s="1"/>
  <c r="M53"/>
  <c r="J53"/>
  <c r="I53"/>
  <c r="F53"/>
  <c r="G53" s="1"/>
  <c r="CT52"/>
  <c r="CQ52"/>
  <c r="H52" s="1"/>
  <c r="CN52"/>
  <c r="K52" s="1"/>
  <c r="L52" s="1"/>
  <c r="CM52"/>
  <c r="CL52"/>
  <c r="CK52"/>
  <c r="CJ52"/>
  <c r="CI52"/>
  <c r="CH52"/>
  <c r="BR52"/>
  <c r="I52" s="1"/>
  <c r="J52" s="1"/>
  <c r="BQ52"/>
  <c r="BP52"/>
  <c r="BO52"/>
  <c r="BN52"/>
  <c r="BM52"/>
  <c r="AV52"/>
  <c r="AU52"/>
  <c r="AD52"/>
  <c r="D52" s="1"/>
  <c r="E52" s="1"/>
  <c r="M52"/>
  <c r="F52"/>
  <c r="G52" s="1"/>
  <c r="CT51"/>
  <c r="CQ51"/>
  <c r="H51" s="1"/>
  <c r="CN51"/>
  <c r="K51" s="1"/>
  <c r="L51" s="1"/>
  <c r="CM51"/>
  <c r="CL51"/>
  <c r="CK51"/>
  <c r="CJ51"/>
  <c r="CI51"/>
  <c r="CH51"/>
  <c r="BQ51"/>
  <c r="BP51"/>
  <c r="BO51"/>
  <c r="BN51"/>
  <c r="BM51"/>
  <c r="BR51" s="1"/>
  <c r="I51" s="1"/>
  <c r="J51" s="1"/>
  <c r="AV51"/>
  <c r="AU51"/>
  <c r="AD51"/>
  <c r="D51" s="1"/>
  <c r="M51"/>
  <c r="F51"/>
  <c r="G51" s="1"/>
  <c r="E51"/>
  <c r="CT50"/>
  <c r="CQ50"/>
  <c r="H50" s="1"/>
  <c r="CN50"/>
  <c r="K50" s="1"/>
  <c r="L50" s="1"/>
  <c r="CL50"/>
  <c r="CK50"/>
  <c r="CJ50"/>
  <c r="CI50"/>
  <c r="CH50"/>
  <c r="CM50" s="1"/>
  <c r="BR50"/>
  <c r="BQ50"/>
  <c r="BP50"/>
  <c r="BO50"/>
  <c r="BN50"/>
  <c r="BM50"/>
  <c r="AV50"/>
  <c r="AU50"/>
  <c r="AD50"/>
  <c r="D50" s="1"/>
  <c r="E50" s="1"/>
  <c r="M50"/>
  <c r="J50"/>
  <c r="I50"/>
  <c r="F50"/>
  <c r="G50" s="1"/>
  <c r="CT49"/>
  <c r="CQ49"/>
  <c r="H49" s="1"/>
  <c r="CN49"/>
  <c r="K49" s="1"/>
  <c r="L49" s="1"/>
  <c r="CL49"/>
  <c r="CK49"/>
  <c r="CJ49"/>
  <c r="CI49"/>
  <c r="CH49"/>
  <c r="CM49" s="1"/>
  <c r="BQ49"/>
  <c r="BP49"/>
  <c r="BO49"/>
  <c r="BN49"/>
  <c r="BM49"/>
  <c r="BR49" s="1"/>
  <c r="I49" s="1"/>
  <c r="J49" s="1"/>
  <c r="AU49"/>
  <c r="AV49" s="1"/>
  <c r="F49" s="1"/>
  <c r="G49" s="1"/>
  <c r="AD49"/>
  <c r="D49" s="1"/>
  <c r="M49"/>
  <c r="E49"/>
  <c r="CT48"/>
  <c r="CQ48"/>
  <c r="H48" s="1"/>
  <c r="CL48"/>
  <c r="CK48"/>
  <c r="CJ48"/>
  <c r="CI48"/>
  <c r="CH48"/>
  <c r="CM48" s="1"/>
  <c r="CN48" s="1"/>
  <c r="K48" s="1"/>
  <c r="L48" s="1"/>
  <c r="BR48"/>
  <c r="I48" s="1"/>
  <c r="J48" s="1"/>
  <c r="BQ48"/>
  <c r="BP48"/>
  <c r="BO48"/>
  <c r="BN48"/>
  <c r="BM48"/>
  <c r="AU48"/>
  <c r="AV48" s="1"/>
  <c r="AD48"/>
  <c r="D48" s="1"/>
  <c r="E48" s="1"/>
  <c r="M48"/>
  <c r="F48"/>
  <c r="G48" s="1"/>
  <c r="CT47"/>
  <c r="CQ47"/>
  <c r="H47" s="1"/>
  <c r="CL47"/>
  <c r="CK47"/>
  <c r="CJ47"/>
  <c r="CI47"/>
  <c r="CH47"/>
  <c r="CM47" s="1"/>
  <c r="CN47" s="1"/>
  <c r="K47" s="1"/>
  <c r="L47" s="1"/>
  <c r="BR47"/>
  <c r="BQ47"/>
  <c r="BP47"/>
  <c r="BO47"/>
  <c r="BN47"/>
  <c r="BM47"/>
  <c r="AU47"/>
  <c r="AV47" s="1"/>
  <c r="AD47"/>
  <c r="D47" s="1"/>
  <c r="E47" s="1"/>
  <c r="M47"/>
  <c r="I47"/>
  <c r="J47" s="1"/>
  <c r="F47"/>
  <c r="G47" s="1"/>
  <c r="CT46"/>
  <c r="CQ46"/>
  <c r="H46" s="1"/>
  <c r="CN46"/>
  <c r="K46" s="1"/>
  <c r="L46" s="1"/>
  <c r="CL46"/>
  <c r="CK46"/>
  <c r="CJ46"/>
  <c r="CI46"/>
  <c r="CH46"/>
  <c r="CM46" s="1"/>
  <c r="BQ46"/>
  <c r="BP46"/>
  <c r="BO46"/>
  <c r="BN46"/>
  <c r="BM46"/>
  <c r="BR46" s="1"/>
  <c r="AU46"/>
  <c r="AV46" s="1"/>
  <c r="F46" s="1"/>
  <c r="G46" s="1"/>
  <c r="AD46"/>
  <c r="D46" s="1"/>
  <c r="E46" s="1"/>
  <c r="M46"/>
  <c r="I46"/>
  <c r="J46" s="1"/>
  <c r="CT45"/>
  <c r="CQ45"/>
  <c r="H45" s="1"/>
  <c r="CN45"/>
  <c r="K45" s="1"/>
  <c r="L45" s="1"/>
  <c r="CL45"/>
  <c r="CK45"/>
  <c r="CJ45"/>
  <c r="CI45"/>
  <c r="CH45"/>
  <c r="CM45" s="1"/>
  <c r="BR45"/>
  <c r="I45" s="1"/>
  <c r="J45" s="1"/>
  <c r="BQ45"/>
  <c r="BP45"/>
  <c r="BO45"/>
  <c r="BN45"/>
  <c r="BM45"/>
  <c r="AU45"/>
  <c r="AV45" s="1"/>
  <c r="F45" s="1"/>
  <c r="G45" s="1"/>
  <c r="AD45"/>
  <c r="D45" s="1"/>
  <c r="M45"/>
  <c r="E45"/>
  <c r="CQ44"/>
  <c r="H44" s="1"/>
  <c r="CL44"/>
  <c r="CK44"/>
  <c r="CJ44"/>
  <c r="CI44"/>
  <c r="CH44"/>
  <c r="BQ44"/>
  <c r="BP44"/>
  <c r="BO44"/>
  <c r="BN44"/>
  <c r="BM44"/>
  <c r="BR44" s="1"/>
  <c r="I44" s="1"/>
  <c r="J44" s="1"/>
  <c r="AU44"/>
  <c r="AV44" s="1"/>
  <c r="F44" s="1"/>
  <c r="G44" s="1"/>
  <c r="AD44"/>
  <c r="D44" s="1"/>
  <c r="E44"/>
  <c r="CQ43"/>
  <c r="H43" s="1"/>
  <c r="CL43"/>
  <c r="CK43"/>
  <c r="CJ43"/>
  <c r="CI43"/>
  <c r="CH43"/>
  <c r="BQ43"/>
  <c r="BP43"/>
  <c r="BO43"/>
  <c r="BN43"/>
  <c r="BR43" s="1"/>
  <c r="I43" s="1"/>
  <c r="J43" s="1"/>
  <c r="BM43"/>
  <c r="AU43"/>
  <c r="AV43" s="1"/>
  <c r="F43" s="1"/>
  <c r="G43" s="1"/>
  <c r="AD43"/>
  <c r="D43" s="1"/>
  <c r="E43"/>
  <c r="CQ42"/>
  <c r="H42" s="1"/>
  <c r="CL42"/>
  <c r="CK42"/>
  <c r="CJ42"/>
  <c r="CI42"/>
  <c r="CH42"/>
  <c r="BQ42"/>
  <c r="BP42"/>
  <c r="BO42"/>
  <c r="BN42"/>
  <c r="BM42"/>
  <c r="BR42" s="1"/>
  <c r="I42" s="1"/>
  <c r="J42" s="1"/>
  <c r="AU42"/>
  <c r="AV42" s="1"/>
  <c r="F42" s="1"/>
  <c r="G42" s="1"/>
  <c r="AD42"/>
  <c r="D42" s="1"/>
  <c r="E42"/>
  <c r="CQ41"/>
  <c r="H41" s="1"/>
  <c r="CL41"/>
  <c r="CK41"/>
  <c r="CJ41"/>
  <c r="CI41"/>
  <c r="CH41"/>
  <c r="BQ41"/>
  <c r="BP41"/>
  <c r="BO41"/>
  <c r="BN41"/>
  <c r="BR41" s="1"/>
  <c r="I41" s="1"/>
  <c r="J41" s="1"/>
  <c r="BM41"/>
  <c r="AU41"/>
  <c r="AV41" s="1"/>
  <c r="F41" s="1"/>
  <c r="G41" s="1"/>
  <c r="AD41"/>
  <c r="D41" s="1"/>
  <c r="E41"/>
  <c r="CQ40"/>
  <c r="H40" s="1"/>
  <c r="CL40"/>
  <c r="CK40"/>
  <c r="CJ40"/>
  <c r="CI40"/>
  <c r="CH40"/>
  <c r="BQ40"/>
  <c r="BP40"/>
  <c r="BO40"/>
  <c r="BN40"/>
  <c r="BM40"/>
  <c r="BR40" s="1"/>
  <c r="I40" s="1"/>
  <c r="J40" s="1"/>
  <c r="AU40"/>
  <c r="AV40" s="1"/>
  <c r="F40" s="1"/>
  <c r="G40" s="1"/>
  <c r="AD40"/>
  <c r="D40" s="1"/>
  <c r="E40"/>
  <c r="CQ39"/>
  <c r="H39" s="1"/>
  <c r="CL39"/>
  <c r="CK39"/>
  <c r="CJ39"/>
  <c r="CI39"/>
  <c r="CH39"/>
  <c r="BQ39"/>
  <c r="BP39"/>
  <c r="BO39"/>
  <c r="BN39"/>
  <c r="BR39" s="1"/>
  <c r="I39" s="1"/>
  <c r="J39" s="1"/>
  <c r="BM39"/>
  <c r="AU39"/>
  <c r="AV39" s="1"/>
  <c r="F39" s="1"/>
  <c r="G39" s="1"/>
  <c r="AD39"/>
  <c r="D39" s="1"/>
  <c r="E39"/>
  <c r="CQ38"/>
  <c r="H38" s="1"/>
  <c r="CL38"/>
  <c r="CK38"/>
  <c r="CJ38"/>
  <c r="CI38"/>
  <c r="CH38"/>
  <c r="BQ38"/>
  <c r="BP38"/>
  <c r="BO38"/>
  <c r="BN38"/>
  <c r="BM38"/>
  <c r="BR38" s="1"/>
  <c r="I38" s="1"/>
  <c r="J38" s="1"/>
  <c r="AU38"/>
  <c r="AV38" s="1"/>
  <c r="F38" s="1"/>
  <c r="G38" s="1"/>
  <c r="AD38"/>
  <c r="D38" s="1"/>
  <c r="E38"/>
  <c r="CQ37"/>
  <c r="H37" s="1"/>
  <c r="CL37"/>
  <c r="CK37"/>
  <c r="CJ37"/>
  <c r="CI37"/>
  <c r="CH37"/>
  <c r="BQ37"/>
  <c r="BP37"/>
  <c r="BO37"/>
  <c r="BN37"/>
  <c r="BR37" s="1"/>
  <c r="I37" s="1"/>
  <c r="J37" s="1"/>
  <c r="BM37"/>
  <c r="AU37"/>
  <c r="AV37" s="1"/>
  <c r="F37" s="1"/>
  <c r="G37" s="1"/>
  <c r="AD37"/>
  <c r="D37" s="1"/>
  <c r="E37"/>
  <c r="CQ36"/>
  <c r="H36" s="1"/>
  <c r="CL36"/>
  <c r="CK36"/>
  <c r="CJ36"/>
  <c r="CI36"/>
  <c r="CH36"/>
  <c r="BQ36"/>
  <c r="BP36"/>
  <c r="BO36"/>
  <c r="BN36"/>
  <c r="BM36"/>
  <c r="BR36" s="1"/>
  <c r="I36" s="1"/>
  <c r="J36" s="1"/>
  <c r="AU36"/>
  <c r="AV36" s="1"/>
  <c r="F36" s="1"/>
  <c r="G36" s="1"/>
  <c r="AD36"/>
  <c r="D36" s="1"/>
  <c r="E36"/>
  <c r="CQ35"/>
  <c r="H35" s="1"/>
  <c r="CL35"/>
  <c r="CK35"/>
  <c r="CJ35"/>
  <c r="CI35"/>
  <c r="CH35"/>
  <c r="BQ35"/>
  <c r="BP35"/>
  <c r="BO35"/>
  <c r="BN35"/>
  <c r="BR35" s="1"/>
  <c r="I35" s="1"/>
  <c r="J35" s="1"/>
  <c r="BM35"/>
  <c r="AU35"/>
  <c r="AV35" s="1"/>
  <c r="F35" s="1"/>
  <c r="G35" s="1"/>
  <c r="AD35"/>
  <c r="D35" s="1"/>
  <c r="E35" s="1"/>
  <c r="CQ34"/>
  <c r="H34" s="1"/>
  <c r="CL34"/>
  <c r="CK34"/>
  <c r="CJ34"/>
  <c r="CI34"/>
  <c r="CH34"/>
  <c r="BQ34"/>
  <c r="BP34"/>
  <c r="BO34"/>
  <c r="BN34"/>
  <c r="BM34"/>
  <c r="BR34" s="1"/>
  <c r="I34" s="1"/>
  <c r="AU34"/>
  <c r="AV34" s="1"/>
  <c r="F34" s="1"/>
  <c r="G34" s="1"/>
  <c r="AD34"/>
  <c r="D34" s="1"/>
  <c r="J34"/>
  <c r="E34"/>
  <c r="DF33"/>
  <c r="CT34" s="1"/>
  <c r="M34" s="1"/>
  <c r="CQ33"/>
  <c r="H33" s="1"/>
  <c r="CL33"/>
  <c r="CK33"/>
  <c r="CJ33"/>
  <c r="CI33"/>
  <c r="CH33"/>
  <c r="BQ33"/>
  <c r="BP33"/>
  <c r="BO33"/>
  <c r="BN33"/>
  <c r="BR33" s="1"/>
  <c r="I33" s="1"/>
  <c r="J33" s="1"/>
  <c r="BM33"/>
  <c r="AV33"/>
  <c r="F33" s="1"/>
  <c r="G33" s="1"/>
  <c r="AU33"/>
  <c r="AD33"/>
  <c r="D33"/>
  <c r="E33" s="1"/>
  <c r="DF32"/>
  <c r="CT32"/>
  <c r="M32" s="1"/>
  <c r="CL32"/>
  <c r="CK32"/>
  <c r="CJ32"/>
  <c r="CI32"/>
  <c r="CH32"/>
  <c r="BQ32"/>
  <c r="BP32"/>
  <c r="BO32"/>
  <c r="BN32"/>
  <c r="BM32"/>
  <c r="AV32"/>
  <c r="F32" s="1"/>
  <c r="G32" s="1"/>
  <c r="AU32"/>
  <c r="AD32"/>
  <c r="H32"/>
  <c r="D32"/>
  <c r="E32" s="1"/>
  <c r="DF31"/>
  <c r="CQ31"/>
  <c r="H31" s="1"/>
  <c r="CL31"/>
  <c r="CK31"/>
  <c r="CJ31"/>
  <c r="CI31"/>
  <c r="CH31"/>
  <c r="BQ31"/>
  <c r="BP31"/>
  <c r="BO31"/>
  <c r="BN31"/>
  <c r="BR31" s="1"/>
  <c r="I31" s="1"/>
  <c r="J31" s="1"/>
  <c r="BM31"/>
  <c r="AU31"/>
  <c r="AV31" s="1"/>
  <c r="F31" s="1"/>
  <c r="G31" s="1"/>
  <c r="AD31"/>
  <c r="D31" s="1"/>
  <c r="E31" s="1"/>
  <c r="DF30"/>
  <c r="CT30"/>
  <c r="CQ30"/>
  <c r="H30" s="1"/>
  <c r="CL30"/>
  <c r="CK30"/>
  <c r="CJ30"/>
  <c r="CI30"/>
  <c r="CH30"/>
  <c r="BQ30"/>
  <c r="BP30"/>
  <c r="BO30"/>
  <c r="BN30"/>
  <c r="BM30"/>
  <c r="BR30" s="1"/>
  <c r="I30" s="1"/>
  <c r="J30" s="1"/>
  <c r="AU30"/>
  <c r="AV30" s="1"/>
  <c r="F30" s="1"/>
  <c r="G30" s="1"/>
  <c r="AD30"/>
  <c r="D30" s="1"/>
  <c r="M30"/>
  <c r="E30"/>
  <c r="DF29"/>
  <c r="CT29"/>
  <c r="M29" s="1"/>
  <c r="CQ29"/>
  <c r="H29" s="1"/>
  <c r="CL29"/>
  <c r="CK29"/>
  <c r="CJ29"/>
  <c r="CI29"/>
  <c r="CH29"/>
  <c r="BQ29"/>
  <c r="BP29"/>
  <c r="BO29"/>
  <c r="BN29"/>
  <c r="BR29" s="1"/>
  <c r="I29" s="1"/>
  <c r="J29" s="1"/>
  <c r="BM29"/>
  <c r="AU29"/>
  <c r="AV29" s="1"/>
  <c r="AD29"/>
  <c r="D29" s="1"/>
  <c r="E29" s="1"/>
  <c r="F29"/>
  <c r="G29" s="1"/>
  <c r="DF28"/>
  <c r="CT28"/>
  <c r="M28" s="1"/>
  <c r="CL28"/>
  <c r="CK28"/>
  <c r="CJ28"/>
  <c r="CI28"/>
  <c r="CH28"/>
  <c r="BQ28"/>
  <c r="BP28"/>
  <c r="BO28"/>
  <c r="BN28"/>
  <c r="BM28"/>
  <c r="BR28" s="1"/>
  <c r="I28" s="1"/>
  <c r="J28" s="1"/>
  <c r="AU28"/>
  <c r="AV28" s="1"/>
  <c r="F28" s="1"/>
  <c r="G28" s="1"/>
  <c r="AD28"/>
  <c r="D28"/>
  <c r="E28" s="1"/>
  <c r="DF27"/>
  <c r="CT27"/>
  <c r="CL27"/>
  <c r="CK27"/>
  <c r="CJ27"/>
  <c r="CI27"/>
  <c r="CH27"/>
  <c r="BQ27"/>
  <c r="BP27"/>
  <c r="BO27"/>
  <c r="BN27"/>
  <c r="BM27"/>
  <c r="AU27"/>
  <c r="AV27" s="1"/>
  <c r="F27" s="1"/>
  <c r="G27" s="1"/>
  <c r="AD27"/>
  <c r="M27"/>
  <c r="D27"/>
  <c r="E27" s="1"/>
  <c r="DF26"/>
  <c r="CT26"/>
  <c r="CQ26"/>
  <c r="H26" s="1"/>
  <c r="CL26"/>
  <c r="CK26"/>
  <c r="CJ26"/>
  <c r="CI26"/>
  <c r="CH26"/>
  <c r="BQ26"/>
  <c r="BP26"/>
  <c r="BO26"/>
  <c r="BN26"/>
  <c r="BR26" s="1"/>
  <c r="I26" s="1"/>
  <c r="J26" s="1"/>
  <c r="BM26"/>
  <c r="AU26"/>
  <c r="AV26" s="1"/>
  <c r="F26" s="1"/>
  <c r="G26" s="1"/>
  <c r="AD26"/>
  <c r="D26" s="1"/>
  <c r="E26" s="1"/>
  <c r="M26"/>
  <c r="DF25"/>
  <c r="CT25"/>
  <c r="M25" s="1"/>
  <c r="CQ25"/>
  <c r="H25" s="1"/>
  <c r="CL25"/>
  <c r="CK25"/>
  <c r="CJ25"/>
  <c r="CI25"/>
  <c r="CH25"/>
  <c r="BQ25"/>
  <c r="BP25"/>
  <c r="BO25"/>
  <c r="BN25"/>
  <c r="BR25" s="1"/>
  <c r="I25" s="1"/>
  <c r="J25" s="1"/>
  <c r="BM25"/>
  <c r="AU25"/>
  <c r="AV25" s="1"/>
  <c r="F25" s="1"/>
  <c r="G25" s="1"/>
  <c r="AD25"/>
  <c r="D25" s="1"/>
  <c r="E25" s="1"/>
  <c r="DF24"/>
  <c r="CT24"/>
  <c r="M24" s="1"/>
  <c r="CL24"/>
  <c r="CK24"/>
  <c r="CJ24"/>
  <c r="CI24"/>
  <c r="CH24"/>
  <c r="BQ24"/>
  <c r="BP24"/>
  <c r="BO24"/>
  <c r="BN24"/>
  <c r="BM24"/>
  <c r="AU24"/>
  <c r="AV24" s="1"/>
  <c r="F24" s="1"/>
  <c r="G24" s="1"/>
  <c r="AD24"/>
  <c r="D24"/>
  <c r="E24" s="1"/>
  <c r="DF23"/>
  <c r="CT23"/>
  <c r="CL23"/>
  <c r="CK23"/>
  <c r="CJ23"/>
  <c r="CI23"/>
  <c r="CH23"/>
  <c r="BQ23"/>
  <c r="BP23"/>
  <c r="BO23"/>
  <c r="BN23"/>
  <c r="BM23"/>
  <c r="BR23" s="1"/>
  <c r="I23" s="1"/>
  <c r="J23" s="1"/>
  <c r="AU23"/>
  <c r="AV23" s="1"/>
  <c r="F23" s="1"/>
  <c r="G23" s="1"/>
  <c r="AD23"/>
  <c r="M23"/>
  <c r="E23"/>
  <c r="D23"/>
  <c r="DF22"/>
  <c r="CT22"/>
  <c r="CQ22"/>
  <c r="H22" s="1"/>
  <c r="CL22"/>
  <c r="CK22"/>
  <c r="CJ22"/>
  <c r="CI22"/>
  <c r="CH22"/>
  <c r="BQ22"/>
  <c r="BP22"/>
  <c r="BO22"/>
  <c r="BN22"/>
  <c r="BM22"/>
  <c r="BR22" s="1"/>
  <c r="I22" s="1"/>
  <c r="J22" s="1"/>
  <c r="AU22"/>
  <c r="AV22" s="1"/>
  <c r="F22" s="1"/>
  <c r="G22" s="1"/>
  <c r="AD22"/>
  <c r="D22" s="1"/>
  <c r="M22"/>
  <c r="E22"/>
  <c r="CT21"/>
  <c r="CQ21"/>
  <c r="H21" s="1"/>
  <c r="CL21"/>
  <c r="CK21"/>
  <c r="CJ21"/>
  <c r="CI21"/>
  <c r="CH21"/>
  <c r="BQ21"/>
  <c r="BP21"/>
  <c r="BO21"/>
  <c r="BN21"/>
  <c r="BR21" s="1"/>
  <c r="I21" s="1"/>
  <c r="J21" s="1"/>
  <c r="BM21"/>
  <c r="AU21"/>
  <c r="AV21" s="1"/>
  <c r="F21" s="1"/>
  <c r="G21" s="1"/>
  <c r="AD21"/>
  <c r="D21" s="1"/>
  <c r="M21"/>
  <c r="E21"/>
  <c r="DF20"/>
  <c r="CQ32" s="1"/>
  <c r="CT20"/>
  <c r="M20" s="1"/>
  <c r="CQ20"/>
  <c r="H20" s="1"/>
  <c r="CL20"/>
  <c r="CK20"/>
  <c r="CJ20"/>
  <c r="CI20"/>
  <c r="CH20"/>
  <c r="BQ20"/>
  <c r="BP20"/>
  <c r="BO20"/>
  <c r="BN20"/>
  <c r="BR20" s="1"/>
  <c r="I20" s="1"/>
  <c r="J20" s="1"/>
  <c r="BM20"/>
  <c r="AU20"/>
  <c r="AV20" s="1"/>
  <c r="F20" s="1"/>
  <c r="G20" s="1"/>
  <c r="AD20"/>
  <c r="D20" s="1"/>
  <c r="E20" s="1"/>
  <c r="DF19"/>
  <c r="CT19"/>
  <c r="M19" s="1"/>
  <c r="CL19"/>
  <c r="CK19"/>
  <c r="CJ19"/>
  <c r="CI19"/>
  <c r="CH19"/>
  <c r="BQ19"/>
  <c r="BP19"/>
  <c r="BO19"/>
  <c r="BN19"/>
  <c r="BM19"/>
  <c r="BR19" s="1"/>
  <c r="I19" s="1"/>
  <c r="J19" s="1"/>
  <c r="AU19"/>
  <c r="AV19" s="1"/>
  <c r="F19" s="1"/>
  <c r="G19" s="1"/>
  <c r="AD19"/>
  <c r="D19"/>
  <c r="E19" s="1"/>
  <c r="DF18"/>
  <c r="CT18"/>
  <c r="CQ18"/>
  <c r="CL18"/>
  <c r="CK18"/>
  <c r="CJ18"/>
  <c r="CI18"/>
  <c r="CH18"/>
  <c r="CM18" s="1"/>
  <c r="CN18" s="1"/>
  <c r="K18" s="1"/>
  <c r="L18" s="1"/>
  <c r="BQ18"/>
  <c r="BP18"/>
  <c r="BO18"/>
  <c r="BN18"/>
  <c r="BM18"/>
  <c r="BR18" s="1"/>
  <c r="I18" s="1"/>
  <c r="J18" s="1"/>
  <c r="AU18"/>
  <c r="AV18" s="1"/>
  <c r="F18" s="1"/>
  <c r="G18" s="1"/>
  <c r="AD18"/>
  <c r="M18"/>
  <c r="H18"/>
  <c r="E18"/>
  <c r="D18"/>
  <c r="DF17"/>
  <c r="CT17"/>
  <c r="CQ17"/>
  <c r="H17" s="1"/>
  <c r="CL17"/>
  <c r="CK17"/>
  <c r="CJ17"/>
  <c r="CI17"/>
  <c r="CH17"/>
  <c r="BQ17"/>
  <c r="BP17"/>
  <c r="BO17"/>
  <c r="BN17"/>
  <c r="BM17"/>
  <c r="BR17" s="1"/>
  <c r="I17" s="1"/>
  <c r="J17" s="1"/>
  <c r="AU17"/>
  <c r="AV17" s="1"/>
  <c r="F17" s="1"/>
  <c r="G17" s="1"/>
  <c r="AD17"/>
  <c r="D17" s="1"/>
  <c r="M17"/>
  <c r="E17"/>
  <c r="DF16"/>
  <c r="CT16"/>
  <c r="M16" s="1"/>
  <c r="CQ16"/>
  <c r="H16" s="1"/>
  <c r="CL16"/>
  <c r="CK16"/>
  <c r="CJ16"/>
  <c r="CI16"/>
  <c r="CH16"/>
  <c r="BQ16"/>
  <c r="BP16"/>
  <c r="BO16"/>
  <c r="BN16"/>
  <c r="BR16" s="1"/>
  <c r="I16" s="1"/>
  <c r="J16" s="1"/>
  <c r="BM16"/>
  <c r="AU16"/>
  <c r="AV16" s="1"/>
  <c r="F16" s="1"/>
  <c r="G16" s="1"/>
  <c r="AD16"/>
  <c r="D16" s="1"/>
  <c r="E16" s="1"/>
  <c r="DF15"/>
  <c r="CT15"/>
  <c r="M15" s="1"/>
  <c r="CQ15"/>
  <c r="CL15"/>
  <c r="CK15"/>
  <c r="CJ15"/>
  <c r="CI15"/>
  <c r="CH15"/>
  <c r="BQ15"/>
  <c r="BP15"/>
  <c r="BO15"/>
  <c r="BN15"/>
  <c r="BM15"/>
  <c r="BR15" s="1"/>
  <c r="I15" s="1"/>
  <c r="J15" s="1"/>
  <c r="AU15"/>
  <c r="AV15" s="1"/>
  <c r="F15" s="1"/>
  <c r="G15" s="1"/>
  <c r="AD15"/>
  <c r="H15"/>
  <c r="D15"/>
  <c r="E15" s="1"/>
  <c r="DF14"/>
  <c r="CT14"/>
  <c r="CQ14"/>
  <c r="CL14"/>
  <c r="CK14"/>
  <c r="CJ14"/>
  <c r="CI14"/>
  <c r="CH14"/>
  <c r="BQ14"/>
  <c r="BP14"/>
  <c r="BO14"/>
  <c r="BN14"/>
  <c r="BM14"/>
  <c r="BR14" s="1"/>
  <c r="I14" s="1"/>
  <c r="J14" s="1"/>
  <c r="AU14"/>
  <c r="AV14" s="1"/>
  <c r="F14" s="1"/>
  <c r="G14" s="1"/>
  <c r="AD14"/>
  <c r="M14"/>
  <c r="H14"/>
  <c r="E14"/>
  <c r="D14"/>
  <c r="DF13"/>
  <c r="CT13"/>
  <c r="CQ13"/>
  <c r="H13" s="1"/>
  <c r="CL13"/>
  <c r="CK13"/>
  <c r="CJ13"/>
  <c r="CI13"/>
  <c r="CH13"/>
  <c r="BQ13"/>
  <c r="BP13"/>
  <c r="BO13"/>
  <c r="BN13"/>
  <c r="BM13"/>
  <c r="BR13" s="1"/>
  <c r="I13" s="1"/>
  <c r="AU13"/>
  <c r="AV13" s="1"/>
  <c r="F13" s="1"/>
  <c r="G13" s="1"/>
  <c r="AD13"/>
  <c r="D13" s="1"/>
  <c r="M13"/>
  <c r="J13"/>
  <c r="E13"/>
  <c r="DF12"/>
  <c r="CT12"/>
  <c r="M12" s="1"/>
  <c r="CQ12"/>
  <c r="H12" s="1"/>
  <c r="CL12"/>
  <c r="CK12"/>
  <c r="CJ12"/>
  <c r="CI12"/>
  <c r="CH12"/>
  <c r="BQ12"/>
  <c r="BP12"/>
  <c r="BO12"/>
  <c r="BN12"/>
  <c r="BR12" s="1"/>
  <c r="I12" s="1"/>
  <c r="J12" s="1"/>
  <c r="BM12"/>
  <c r="AU12"/>
  <c r="AV12" s="1"/>
  <c r="F12" s="1"/>
  <c r="G12" s="1"/>
  <c r="AD12"/>
  <c r="D12" s="1"/>
  <c r="E12" s="1"/>
  <c r="DF11"/>
  <c r="CT11"/>
  <c r="M11" s="1"/>
  <c r="CQ11"/>
  <c r="CL11"/>
  <c r="CK11"/>
  <c r="CJ11"/>
  <c r="CI11"/>
  <c r="CH11"/>
  <c r="BQ11"/>
  <c r="BP11"/>
  <c r="BO11"/>
  <c r="BN11"/>
  <c r="BM11"/>
  <c r="BR11" s="1"/>
  <c r="I11" s="1"/>
  <c r="J11" s="1"/>
  <c r="AU11"/>
  <c r="AV11" s="1"/>
  <c r="F11" s="1"/>
  <c r="G11" s="1"/>
  <c r="AD11"/>
  <c r="H11"/>
  <c r="D11"/>
  <c r="E11" s="1"/>
  <c r="DF10"/>
  <c r="DF9"/>
  <c r="BC2"/>
  <c r="CT60" i="1"/>
  <c r="M60" s="1"/>
  <c r="CQ60"/>
  <c r="H60" s="1"/>
  <c r="CL60"/>
  <c r="CK60"/>
  <c r="CJ60"/>
  <c r="CI60"/>
  <c r="CH60"/>
  <c r="CM60" s="1"/>
  <c r="CN60" s="1"/>
  <c r="BR60"/>
  <c r="I60" s="1"/>
  <c r="J60" s="1"/>
  <c r="BQ60"/>
  <c r="BP60"/>
  <c r="BO60"/>
  <c r="BN60"/>
  <c r="BM60"/>
  <c r="AU60"/>
  <c r="AV60" s="1"/>
  <c r="AD60"/>
  <c r="D60" s="1"/>
  <c r="E60" s="1"/>
  <c r="K60"/>
  <c r="L60" s="1"/>
  <c r="F60"/>
  <c r="G60" s="1"/>
  <c r="CT59"/>
  <c r="M59" s="1"/>
  <c r="CQ59"/>
  <c r="H59" s="1"/>
  <c r="CL59"/>
  <c r="CK59"/>
  <c r="CJ59"/>
  <c r="CI59"/>
  <c r="CH59"/>
  <c r="CM59" s="1"/>
  <c r="CN59" s="1"/>
  <c r="BR59"/>
  <c r="I59" s="1"/>
  <c r="BQ59"/>
  <c r="BP59"/>
  <c r="BO59"/>
  <c r="BN59"/>
  <c r="BM59"/>
  <c r="AU59"/>
  <c r="AV59" s="1"/>
  <c r="F59" s="1"/>
  <c r="G59" s="1"/>
  <c r="AD59"/>
  <c r="D59" s="1"/>
  <c r="E59" s="1"/>
  <c r="K59"/>
  <c r="L59" s="1"/>
  <c r="J59"/>
  <c r="CT58"/>
  <c r="M58" s="1"/>
  <c r="CQ58"/>
  <c r="H58" s="1"/>
  <c r="CL58"/>
  <c r="CK58"/>
  <c r="CJ58"/>
  <c r="CI58"/>
  <c r="CH58"/>
  <c r="CM58" s="1"/>
  <c r="CN58" s="1"/>
  <c r="K58" s="1"/>
  <c r="L58" s="1"/>
  <c r="BR58"/>
  <c r="I58" s="1"/>
  <c r="BQ58"/>
  <c r="BP58"/>
  <c r="BO58"/>
  <c r="BN58"/>
  <c r="BM58"/>
  <c r="AU58"/>
  <c r="AV58" s="1"/>
  <c r="F58" s="1"/>
  <c r="G58" s="1"/>
  <c r="AD58"/>
  <c r="D58" s="1"/>
  <c r="E58" s="1"/>
  <c r="J58"/>
  <c r="CT57"/>
  <c r="M57" s="1"/>
  <c r="CQ57"/>
  <c r="H57" s="1"/>
  <c r="CL57"/>
  <c r="CK57"/>
  <c r="CJ57"/>
  <c r="CI57"/>
  <c r="CH57"/>
  <c r="CM57" s="1"/>
  <c r="CN57" s="1"/>
  <c r="K57" s="1"/>
  <c r="L57" s="1"/>
  <c r="BR57"/>
  <c r="I57" s="1"/>
  <c r="J57" s="1"/>
  <c r="BQ57"/>
  <c r="BP57"/>
  <c r="BO57"/>
  <c r="BN57"/>
  <c r="BM57"/>
  <c r="AU57"/>
  <c r="AV57" s="1"/>
  <c r="AD57"/>
  <c r="D57" s="1"/>
  <c r="E57" s="1"/>
  <c r="F57"/>
  <c r="G57" s="1"/>
  <c r="CT56"/>
  <c r="M56" s="1"/>
  <c r="CQ56"/>
  <c r="H56" s="1"/>
  <c r="CL56"/>
  <c r="CK56"/>
  <c r="CJ56"/>
  <c r="CI56"/>
  <c r="CH56"/>
  <c r="CM56" s="1"/>
  <c r="CN56" s="1"/>
  <c r="BR56"/>
  <c r="I56" s="1"/>
  <c r="J56" s="1"/>
  <c r="BQ56"/>
  <c r="BP56"/>
  <c r="BO56"/>
  <c r="BN56"/>
  <c r="BM56"/>
  <c r="AU56"/>
  <c r="AV56" s="1"/>
  <c r="AD56"/>
  <c r="D56" s="1"/>
  <c r="E56" s="1"/>
  <c r="K56"/>
  <c r="L56" s="1"/>
  <c r="F56"/>
  <c r="G56" s="1"/>
  <c r="CT55"/>
  <c r="M55" s="1"/>
  <c r="CQ55"/>
  <c r="H55" s="1"/>
  <c r="CL55"/>
  <c r="CK55"/>
  <c r="CJ55"/>
  <c r="CI55"/>
  <c r="CH55"/>
  <c r="CM55" s="1"/>
  <c r="CN55" s="1"/>
  <c r="BR55"/>
  <c r="I55" s="1"/>
  <c r="BQ55"/>
  <c r="BP55"/>
  <c r="BO55"/>
  <c r="BN55"/>
  <c r="BM55"/>
  <c r="AU55"/>
  <c r="AV55" s="1"/>
  <c r="F55" s="1"/>
  <c r="G55" s="1"/>
  <c r="AD55"/>
  <c r="D55" s="1"/>
  <c r="E55" s="1"/>
  <c r="K55"/>
  <c r="L55" s="1"/>
  <c r="J55"/>
  <c r="CT54"/>
  <c r="M54" s="1"/>
  <c r="CQ54"/>
  <c r="H54" s="1"/>
  <c r="CL54"/>
  <c r="CK54"/>
  <c r="CJ54"/>
  <c r="CI54"/>
  <c r="CH54"/>
  <c r="CM54" s="1"/>
  <c r="CN54" s="1"/>
  <c r="K54" s="1"/>
  <c r="L54" s="1"/>
  <c r="BR54"/>
  <c r="I54" s="1"/>
  <c r="BQ54"/>
  <c r="BP54"/>
  <c r="BO54"/>
  <c r="BN54"/>
  <c r="BM54"/>
  <c r="AU54"/>
  <c r="AV54" s="1"/>
  <c r="F54" s="1"/>
  <c r="AD54"/>
  <c r="D54" s="1"/>
  <c r="E54" s="1"/>
  <c r="J54"/>
  <c r="G54"/>
  <c r="CT53"/>
  <c r="M53" s="1"/>
  <c r="CQ53"/>
  <c r="H53" s="1"/>
  <c r="CL53"/>
  <c r="CK53"/>
  <c r="CJ53"/>
  <c r="CI53"/>
  <c r="CH53"/>
  <c r="CM53" s="1"/>
  <c r="CN53" s="1"/>
  <c r="K53" s="1"/>
  <c r="L53" s="1"/>
  <c r="BR53"/>
  <c r="I53" s="1"/>
  <c r="J53" s="1"/>
  <c r="BQ53"/>
  <c r="BP53"/>
  <c r="BO53"/>
  <c r="BN53"/>
  <c r="BM53"/>
  <c r="AU53"/>
  <c r="AV53" s="1"/>
  <c r="AD53"/>
  <c r="D53" s="1"/>
  <c r="E53" s="1"/>
  <c r="F53"/>
  <c r="G53" s="1"/>
  <c r="CT52"/>
  <c r="M52" s="1"/>
  <c r="CQ52"/>
  <c r="H52" s="1"/>
  <c r="CL52"/>
  <c r="CK52"/>
  <c r="CJ52"/>
  <c r="CI52"/>
  <c r="CH52"/>
  <c r="CM52" s="1"/>
  <c r="CN52" s="1"/>
  <c r="BR52"/>
  <c r="I52" s="1"/>
  <c r="J52" s="1"/>
  <c r="BQ52"/>
  <c r="BP52"/>
  <c r="BO52"/>
  <c r="BN52"/>
  <c r="BM52"/>
  <c r="AU52"/>
  <c r="AV52" s="1"/>
  <c r="AD52"/>
  <c r="D52" s="1"/>
  <c r="E52" s="1"/>
  <c r="K52"/>
  <c r="L52" s="1"/>
  <c r="F52"/>
  <c r="G52" s="1"/>
  <c r="CT51"/>
  <c r="M51" s="1"/>
  <c r="CQ51"/>
  <c r="H51" s="1"/>
  <c r="CL51"/>
  <c r="CK51"/>
  <c r="CJ51"/>
  <c r="CI51"/>
  <c r="CH51"/>
  <c r="CM51" s="1"/>
  <c r="CN51" s="1"/>
  <c r="BR51"/>
  <c r="I51" s="1"/>
  <c r="BQ51"/>
  <c r="BP51"/>
  <c r="BO51"/>
  <c r="BN51"/>
  <c r="BM51"/>
  <c r="AU51"/>
  <c r="AV51" s="1"/>
  <c r="F51" s="1"/>
  <c r="G51" s="1"/>
  <c r="AD51"/>
  <c r="D51" s="1"/>
  <c r="E51" s="1"/>
  <c r="K51"/>
  <c r="L51" s="1"/>
  <c r="J51"/>
  <c r="CT50"/>
  <c r="M50" s="1"/>
  <c r="CQ50"/>
  <c r="H50" s="1"/>
  <c r="CL50"/>
  <c r="CK50"/>
  <c r="CJ50"/>
  <c r="CI50"/>
  <c r="CH50"/>
  <c r="CM50" s="1"/>
  <c r="CN50" s="1"/>
  <c r="K50" s="1"/>
  <c r="L50" s="1"/>
  <c r="BR50"/>
  <c r="I50" s="1"/>
  <c r="BQ50"/>
  <c r="BP50"/>
  <c r="BO50"/>
  <c r="BN50"/>
  <c r="BM50"/>
  <c r="AU50"/>
  <c r="AV50" s="1"/>
  <c r="F50" s="1"/>
  <c r="AD50"/>
  <c r="D50" s="1"/>
  <c r="E50" s="1"/>
  <c r="J50"/>
  <c r="G50"/>
  <c r="CT49"/>
  <c r="M49" s="1"/>
  <c r="CQ49"/>
  <c r="H49" s="1"/>
  <c r="CL49"/>
  <c r="CK49"/>
  <c r="CJ49"/>
  <c r="CI49"/>
  <c r="CH49"/>
  <c r="CM49" s="1"/>
  <c r="CN49" s="1"/>
  <c r="K49" s="1"/>
  <c r="L49" s="1"/>
  <c r="BR49"/>
  <c r="I49" s="1"/>
  <c r="J49" s="1"/>
  <c r="BQ49"/>
  <c r="BP49"/>
  <c r="BO49"/>
  <c r="BN49"/>
  <c r="BM49"/>
  <c r="AU49"/>
  <c r="AV49" s="1"/>
  <c r="AD49"/>
  <c r="D49" s="1"/>
  <c r="E49" s="1"/>
  <c r="F49"/>
  <c r="G49" s="1"/>
  <c r="CT48"/>
  <c r="M48" s="1"/>
  <c r="CQ48"/>
  <c r="H48" s="1"/>
  <c r="CL48"/>
  <c r="CK48"/>
  <c r="CJ48"/>
  <c r="CI48"/>
  <c r="CH48"/>
  <c r="CM48" s="1"/>
  <c r="CN48" s="1"/>
  <c r="BR48"/>
  <c r="I48" s="1"/>
  <c r="J48" s="1"/>
  <c r="BQ48"/>
  <c r="BP48"/>
  <c r="BO48"/>
  <c r="BN48"/>
  <c r="BM48"/>
  <c r="AU48"/>
  <c r="AV48" s="1"/>
  <c r="AD48"/>
  <c r="D48" s="1"/>
  <c r="E48" s="1"/>
  <c r="K48"/>
  <c r="L48" s="1"/>
  <c r="F48"/>
  <c r="G48" s="1"/>
  <c r="CT47"/>
  <c r="M47" s="1"/>
  <c r="CQ47"/>
  <c r="H47" s="1"/>
  <c r="CL47"/>
  <c r="CK47"/>
  <c r="CJ47"/>
  <c r="CI47"/>
  <c r="CH47"/>
  <c r="CM47" s="1"/>
  <c r="CN47" s="1"/>
  <c r="BR47"/>
  <c r="I47" s="1"/>
  <c r="BQ47"/>
  <c r="BP47"/>
  <c r="BO47"/>
  <c r="BN47"/>
  <c r="BM47"/>
  <c r="AU47"/>
  <c r="AV47" s="1"/>
  <c r="F47" s="1"/>
  <c r="G47" s="1"/>
  <c r="AD47"/>
  <c r="D47" s="1"/>
  <c r="E47" s="1"/>
  <c r="K47"/>
  <c r="L47" s="1"/>
  <c r="J47"/>
  <c r="CL46"/>
  <c r="CK46"/>
  <c r="CJ46"/>
  <c r="CI46"/>
  <c r="CH46"/>
  <c r="BQ46"/>
  <c r="BP46"/>
  <c r="BO46"/>
  <c r="BN46"/>
  <c r="BR46" s="1"/>
  <c r="I46" s="1"/>
  <c r="J46" s="1"/>
  <c r="BM46"/>
  <c r="AU46"/>
  <c r="AV46" s="1"/>
  <c r="F46" s="1"/>
  <c r="G46" s="1"/>
  <c r="AD46"/>
  <c r="D46" s="1"/>
  <c r="E46" s="1"/>
  <c r="CL45"/>
  <c r="CK45"/>
  <c r="CJ45"/>
  <c r="CI45"/>
  <c r="CH45"/>
  <c r="BQ45"/>
  <c r="BP45"/>
  <c r="BO45"/>
  <c r="BN45"/>
  <c r="BM45"/>
  <c r="AU45"/>
  <c r="AV45" s="1"/>
  <c r="F45" s="1"/>
  <c r="G45" s="1"/>
  <c r="AD45"/>
  <c r="D45" s="1"/>
  <c r="E45" s="1"/>
  <c r="CL44"/>
  <c r="CK44"/>
  <c r="CJ44"/>
  <c r="CI44"/>
  <c r="CH44"/>
  <c r="BQ44"/>
  <c r="BP44"/>
  <c r="BO44"/>
  <c r="BN44"/>
  <c r="BR44" s="1"/>
  <c r="I44" s="1"/>
  <c r="J44" s="1"/>
  <c r="BM44"/>
  <c r="AU44"/>
  <c r="AV44" s="1"/>
  <c r="F44" s="1"/>
  <c r="G44" s="1"/>
  <c r="AD44"/>
  <c r="D44" s="1"/>
  <c r="E44" s="1"/>
  <c r="CL43"/>
  <c r="CK43"/>
  <c r="CJ43"/>
  <c r="CI43"/>
  <c r="CH43"/>
  <c r="BQ43"/>
  <c r="BP43"/>
  <c r="BO43"/>
  <c r="BN43"/>
  <c r="BR43" s="1"/>
  <c r="I43" s="1"/>
  <c r="J43" s="1"/>
  <c r="BM43"/>
  <c r="AU43"/>
  <c r="AV43" s="1"/>
  <c r="F43" s="1"/>
  <c r="G43" s="1"/>
  <c r="AD43"/>
  <c r="D43" s="1"/>
  <c r="E43" s="1"/>
  <c r="CL42"/>
  <c r="CK42"/>
  <c r="CJ42"/>
  <c r="CI42"/>
  <c r="CH42"/>
  <c r="BQ42"/>
  <c r="BP42"/>
  <c r="BO42"/>
  <c r="BN42"/>
  <c r="BR42" s="1"/>
  <c r="I42" s="1"/>
  <c r="J42" s="1"/>
  <c r="BM42"/>
  <c r="AU42"/>
  <c r="AV42" s="1"/>
  <c r="F42" s="1"/>
  <c r="G42" s="1"/>
  <c r="AD42"/>
  <c r="D42" s="1"/>
  <c r="E42" s="1"/>
  <c r="CL41"/>
  <c r="CK41"/>
  <c r="CJ41"/>
  <c r="CI41"/>
  <c r="CH41"/>
  <c r="BQ41"/>
  <c r="BP41"/>
  <c r="BO41"/>
  <c r="BN41"/>
  <c r="BM41"/>
  <c r="AU41"/>
  <c r="AV41" s="1"/>
  <c r="F41" s="1"/>
  <c r="G41" s="1"/>
  <c r="AD41"/>
  <c r="D41" s="1"/>
  <c r="E41" s="1"/>
  <c r="CL40"/>
  <c r="CK40"/>
  <c r="CJ40"/>
  <c r="CI40"/>
  <c r="CH40"/>
  <c r="BQ40"/>
  <c r="BP40"/>
  <c r="BO40"/>
  <c r="BN40"/>
  <c r="BR40" s="1"/>
  <c r="I40" s="1"/>
  <c r="J40" s="1"/>
  <c r="BM40"/>
  <c r="AU40"/>
  <c r="AV40" s="1"/>
  <c r="F40" s="1"/>
  <c r="G40" s="1"/>
  <c r="AD40"/>
  <c r="D40" s="1"/>
  <c r="E40" s="1"/>
  <c r="CL39"/>
  <c r="CK39"/>
  <c r="CJ39"/>
  <c r="CI39"/>
  <c r="CH39"/>
  <c r="BQ39"/>
  <c r="BP39"/>
  <c r="BO39"/>
  <c r="BN39"/>
  <c r="BR39" s="1"/>
  <c r="I39" s="1"/>
  <c r="J39" s="1"/>
  <c r="BM39"/>
  <c r="AU39"/>
  <c r="AV39" s="1"/>
  <c r="F39" s="1"/>
  <c r="G39" s="1"/>
  <c r="AD39"/>
  <c r="D39" s="1"/>
  <c r="E39" s="1"/>
  <c r="CL38"/>
  <c r="CK38"/>
  <c r="CJ38"/>
  <c r="CI38"/>
  <c r="CH38"/>
  <c r="BQ38"/>
  <c r="BP38"/>
  <c r="BO38"/>
  <c r="BN38"/>
  <c r="BR38" s="1"/>
  <c r="I38" s="1"/>
  <c r="J38" s="1"/>
  <c r="BM38"/>
  <c r="AU38"/>
  <c r="AV38" s="1"/>
  <c r="F38" s="1"/>
  <c r="G38" s="1"/>
  <c r="AD38"/>
  <c r="D38" s="1"/>
  <c r="E38" s="1"/>
  <c r="CL37"/>
  <c r="CK37"/>
  <c r="CJ37"/>
  <c r="CI37"/>
  <c r="CH37"/>
  <c r="BQ37"/>
  <c r="BP37"/>
  <c r="BO37"/>
  <c r="BN37"/>
  <c r="BM37"/>
  <c r="AU37"/>
  <c r="AV37" s="1"/>
  <c r="AD37"/>
  <c r="D37" s="1"/>
  <c r="E37" s="1"/>
  <c r="F37"/>
  <c r="G37" s="1"/>
  <c r="CL36"/>
  <c r="CK36"/>
  <c r="CJ36"/>
  <c r="CI36"/>
  <c r="CH36"/>
  <c r="BQ36"/>
  <c r="BP36"/>
  <c r="BO36"/>
  <c r="BN36"/>
  <c r="BR36" s="1"/>
  <c r="I36" s="1"/>
  <c r="J36" s="1"/>
  <c r="BM36"/>
  <c r="AU36"/>
  <c r="AV36" s="1"/>
  <c r="F36" s="1"/>
  <c r="G36" s="1"/>
  <c r="AD36"/>
  <c r="D36" s="1"/>
  <c r="E36" s="1"/>
  <c r="CL35"/>
  <c r="CK35"/>
  <c r="CJ35"/>
  <c r="CI35"/>
  <c r="CH35"/>
  <c r="BQ35"/>
  <c r="BP35"/>
  <c r="BO35"/>
  <c r="BN35"/>
  <c r="BR35" s="1"/>
  <c r="I35" s="1"/>
  <c r="J35" s="1"/>
  <c r="BM35"/>
  <c r="AU35"/>
  <c r="AV35" s="1"/>
  <c r="F35" s="1"/>
  <c r="G35" s="1"/>
  <c r="AD35"/>
  <c r="D35" s="1"/>
  <c r="E35" s="1"/>
  <c r="CL34"/>
  <c r="CK34"/>
  <c r="CJ34"/>
  <c r="CI34"/>
  <c r="CH34"/>
  <c r="CM34" s="1"/>
  <c r="CN34" s="1"/>
  <c r="K34" s="1"/>
  <c r="L34" s="1"/>
  <c r="BQ34"/>
  <c r="BP34"/>
  <c r="BO34"/>
  <c r="BN34"/>
  <c r="BR34" s="1"/>
  <c r="I34" s="1"/>
  <c r="J34" s="1"/>
  <c r="BM34"/>
  <c r="AU34"/>
  <c r="AV34" s="1"/>
  <c r="F34" s="1"/>
  <c r="G34" s="1"/>
  <c r="AD34"/>
  <c r="D34" s="1"/>
  <c r="E34" s="1"/>
  <c r="DF33"/>
  <c r="CT42" s="1"/>
  <c r="M42" s="1"/>
  <c r="CL33"/>
  <c r="CK33"/>
  <c r="CJ33"/>
  <c r="CI33"/>
  <c r="CH33"/>
  <c r="BQ33"/>
  <c r="BP33"/>
  <c r="BO33"/>
  <c r="BN33"/>
  <c r="BM33"/>
  <c r="AU33"/>
  <c r="AV33" s="1"/>
  <c r="F33" s="1"/>
  <c r="G33" s="1"/>
  <c r="AD33"/>
  <c r="D33"/>
  <c r="E33" s="1"/>
  <c r="DF32"/>
  <c r="CL32"/>
  <c r="CK32"/>
  <c r="CJ32"/>
  <c r="CI32"/>
  <c r="CH32"/>
  <c r="BQ32"/>
  <c r="BP32"/>
  <c r="BO32"/>
  <c r="BN32"/>
  <c r="BM32"/>
  <c r="AU32"/>
  <c r="AV32" s="1"/>
  <c r="F32" s="1"/>
  <c r="G32" s="1"/>
  <c r="AD32"/>
  <c r="D32"/>
  <c r="E32" s="1"/>
  <c r="DF31"/>
  <c r="CL31"/>
  <c r="CK31"/>
  <c r="CJ31"/>
  <c r="CI31"/>
  <c r="CH31"/>
  <c r="BQ31"/>
  <c r="BP31"/>
  <c r="BO31"/>
  <c r="BN31"/>
  <c r="BM31"/>
  <c r="BR31" s="1"/>
  <c r="I31" s="1"/>
  <c r="AU31"/>
  <c r="AV31" s="1"/>
  <c r="F31" s="1"/>
  <c r="G31" s="1"/>
  <c r="AD31"/>
  <c r="D31" s="1"/>
  <c r="J31"/>
  <c r="E31"/>
  <c r="DF30"/>
  <c r="CT30"/>
  <c r="M30" s="1"/>
  <c r="CL30"/>
  <c r="CK30"/>
  <c r="CJ30"/>
  <c r="CI30"/>
  <c r="CH30"/>
  <c r="BQ30"/>
  <c r="BP30"/>
  <c r="BO30"/>
  <c r="BN30"/>
  <c r="BR30" s="1"/>
  <c r="I30" s="1"/>
  <c r="J30" s="1"/>
  <c r="BM30"/>
  <c r="AU30"/>
  <c r="AV30" s="1"/>
  <c r="F30" s="1"/>
  <c r="G30" s="1"/>
  <c r="AD30"/>
  <c r="D30" s="1"/>
  <c r="E30" s="1"/>
  <c r="DF29"/>
  <c r="CL29"/>
  <c r="CK29"/>
  <c r="CJ29"/>
  <c r="CI29"/>
  <c r="CH29"/>
  <c r="BQ29"/>
  <c r="BP29"/>
  <c r="BO29"/>
  <c r="BN29"/>
  <c r="BM29"/>
  <c r="AU29"/>
  <c r="AV29" s="1"/>
  <c r="F29" s="1"/>
  <c r="G29" s="1"/>
  <c r="AD29"/>
  <c r="D29"/>
  <c r="E29" s="1"/>
  <c r="DF28"/>
  <c r="CL28"/>
  <c r="CK28"/>
  <c r="CJ28"/>
  <c r="CI28"/>
  <c r="CH28"/>
  <c r="BQ28"/>
  <c r="BP28"/>
  <c r="BO28"/>
  <c r="BN28"/>
  <c r="BM28"/>
  <c r="BR28" s="1"/>
  <c r="I28" s="1"/>
  <c r="J28" s="1"/>
  <c r="AU28"/>
  <c r="AV28" s="1"/>
  <c r="F28" s="1"/>
  <c r="G28" s="1"/>
  <c r="AD28"/>
  <c r="E28"/>
  <c r="D28"/>
  <c r="DF27"/>
  <c r="CL27"/>
  <c r="CK27"/>
  <c r="CJ27"/>
  <c r="CI27"/>
  <c r="CH27"/>
  <c r="BQ27"/>
  <c r="BP27"/>
  <c r="BO27"/>
  <c r="BN27"/>
  <c r="BR27" s="1"/>
  <c r="I27" s="1"/>
  <c r="J27" s="1"/>
  <c r="BM27"/>
  <c r="AU27"/>
  <c r="AV27" s="1"/>
  <c r="F27" s="1"/>
  <c r="G27" s="1"/>
  <c r="AD27"/>
  <c r="D27" s="1"/>
  <c r="E27" s="1"/>
  <c r="DF26"/>
  <c r="CL26"/>
  <c r="CK26"/>
  <c r="CJ26"/>
  <c r="CI26"/>
  <c r="CH26"/>
  <c r="BQ26"/>
  <c r="BP26"/>
  <c r="BO26"/>
  <c r="BN26"/>
  <c r="BM26"/>
  <c r="AU26"/>
  <c r="AV26" s="1"/>
  <c r="F26" s="1"/>
  <c r="G26" s="1"/>
  <c r="AD26"/>
  <c r="D26" s="1"/>
  <c r="E26" s="1"/>
  <c r="DF25"/>
  <c r="CL25"/>
  <c r="CK25"/>
  <c r="CJ25"/>
  <c r="CI25"/>
  <c r="CH25"/>
  <c r="BQ25"/>
  <c r="BP25"/>
  <c r="BO25"/>
  <c r="BN25"/>
  <c r="BM25"/>
  <c r="AU25"/>
  <c r="AV25" s="1"/>
  <c r="F25" s="1"/>
  <c r="G25" s="1"/>
  <c r="AD25"/>
  <c r="D25"/>
  <c r="E25" s="1"/>
  <c r="DF24"/>
  <c r="CL24"/>
  <c r="CK24"/>
  <c r="CJ24"/>
  <c r="CI24"/>
  <c r="CH24"/>
  <c r="BQ24"/>
  <c r="BP24"/>
  <c r="BO24"/>
  <c r="BN24"/>
  <c r="BM24"/>
  <c r="AU24"/>
  <c r="AV24" s="1"/>
  <c r="F24" s="1"/>
  <c r="G24" s="1"/>
  <c r="AD24"/>
  <c r="E24"/>
  <c r="D24"/>
  <c r="DF23"/>
  <c r="CL23"/>
  <c r="CK23"/>
  <c r="CJ23"/>
  <c r="CI23"/>
  <c r="CH23"/>
  <c r="BQ23"/>
  <c r="BP23"/>
  <c r="BO23"/>
  <c r="BN23"/>
  <c r="BM23"/>
  <c r="BR23" s="1"/>
  <c r="I23" s="1"/>
  <c r="J23" s="1"/>
  <c r="AU23"/>
  <c r="AV23" s="1"/>
  <c r="F23" s="1"/>
  <c r="G23" s="1"/>
  <c r="AD23"/>
  <c r="E23"/>
  <c r="D23"/>
  <c r="DF22"/>
  <c r="CL22"/>
  <c r="CK22"/>
  <c r="CJ22"/>
  <c r="CI22"/>
  <c r="CH22"/>
  <c r="BQ22"/>
  <c r="BP22"/>
  <c r="BO22"/>
  <c r="BN22"/>
  <c r="BR22" s="1"/>
  <c r="I22" s="1"/>
  <c r="J22" s="1"/>
  <c r="BM22"/>
  <c r="AU22"/>
  <c r="AV22" s="1"/>
  <c r="F22" s="1"/>
  <c r="G22" s="1"/>
  <c r="AD22"/>
  <c r="D22" s="1"/>
  <c r="E22" s="1"/>
  <c r="CQ21"/>
  <c r="H21" s="1"/>
  <c r="CL21"/>
  <c r="CK21"/>
  <c r="CJ21"/>
  <c r="CI21"/>
  <c r="CH21"/>
  <c r="BQ21"/>
  <c r="BP21"/>
  <c r="BO21"/>
  <c r="BN21"/>
  <c r="BR21" s="1"/>
  <c r="I21" s="1"/>
  <c r="J21" s="1"/>
  <c r="BM21"/>
  <c r="AU21"/>
  <c r="AV21" s="1"/>
  <c r="F21" s="1"/>
  <c r="G21" s="1"/>
  <c r="AD21"/>
  <c r="D21" s="1"/>
  <c r="E21" s="1"/>
  <c r="DF20"/>
  <c r="CQ44" s="1"/>
  <c r="H44" s="1"/>
  <c r="CQ20"/>
  <c r="H20" s="1"/>
  <c r="CL20"/>
  <c r="CK20"/>
  <c r="CJ20"/>
  <c r="CI20"/>
  <c r="CH20"/>
  <c r="BQ20"/>
  <c r="BP20"/>
  <c r="BO20"/>
  <c r="BN20"/>
  <c r="BR20" s="1"/>
  <c r="I20" s="1"/>
  <c r="J20" s="1"/>
  <c r="BM20"/>
  <c r="AU20"/>
  <c r="AV20" s="1"/>
  <c r="F20" s="1"/>
  <c r="G20" s="1"/>
  <c r="AD20"/>
  <c r="D20" s="1"/>
  <c r="E20" s="1"/>
  <c r="DF19"/>
  <c r="CL19"/>
  <c r="CK19"/>
  <c r="CJ19"/>
  <c r="CI19"/>
  <c r="CH19"/>
  <c r="BQ19"/>
  <c r="BP19"/>
  <c r="BO19"/>
  <c r="BN19"/>
  <c r="BM19"/>
  <c r="BR19" s="1"/>
  <c r="I19" s="1"/>
  <c r="J19" s="1"/>
  <c r="AU19"/>
  <c r="AV19" s="1"/>
  <c r="F19" s="1"/>
  <c r="G19" s="1"/>
  <c r="AD19"/>
  <c r="D19"/>
  <c r="E19" s="1"/>
  <c r="DF18"/>
  <c r="CQ18"/>
  <c r="H18" s="1"/>
  <c r="CL18"/>
  <c r="CK18"/>
  <c r="CJ18"/>
  <c r="CI18"/>
  <c r="CH18"/>
  <c r="BQ18"/>
  <c r="BP18"/>
  <c r="BO18"/>
  <c r="BN18"/>
  <c r="BM18"/>
  <c r="BR18" s="1"/>
  <c r="AU18"/>
  <c r="AV18" s="1"/>
  <c r="F18" s="1"/>
  <c r="G18" s="1"/>
  <c r="AD18"/>
  <c r="I18"/>
  <c r="J18" s="1"/>
  <c r="E18"/>
  <c r="D18"/>
  <c r="DF17"/>
  <c r="CQ17"/>
  <c r="H17" s="1"/>
  <c r="CL17"/>
  <c r="CK17"/>
  <c r="CJ17"/>
  <c r="CI17"/>
  <c r="CH17"/>
  <c r="BQ17"/>
  <c r="BP17"/>
  <c r="BO17"/>
  <c r="BN17"/>
  <c r="BR17" s="1"/>
  <c r="I17" s="1"/>
  <c r="J17" s="1"/>
  <c r="BM17"/>
  <c r="AU17"/>
  <c r="AV17" s="1"/>
  <c r="F17" s="1"/>
  <c r="G17" s="1"/>
  <c r="AD17"/>
  <c r="D17" s="1"/>
  <c r="E17" s="1"/>
  <c r="DF16"/>
  <c r="CQ16"/>
  <c r="H16" s="1"/>
  <c r="CL16"/>
  <c r="CK16"/>
  <c r="CJ16"/>
  <c r="CI16"/>
  <c r="CH16"/>
  <c r="BQ16"/>
  <c r="BP16"/>
  <c r="BO16"/>
  <c r="BN16"/>
  <c r="BM16"/>
  <c r="AU16"/>
  <c r="AV16" s="1"/>
  <c r="F16" s="1"/>
  <c r="G16" s="1"/>
  <c r="AD16"/>
  <c r="D16" s="1"/>
  <c r="E16" s="1"/>
  <c r="DF15"/>
  <c r="CL15"/>
  <c r="CK15"/>
  <c r="CJ15"/>
  <c r="CI15"/>
  <c r="CH15"/>
  <c r="BQ15"/>
  <c r="BP15"/>
  <c r="BO15"/>
  <c r="BN15"/>
  <c r="BM15"/>
  <c r="BR15" s="1"/>
  <c r="I15" s="1"/>
  <c r="J15" s="1"/>
  <c r="AU15"/>
  <c r="AV15" s="1"/>
  <c r="F15" s="1"/>
  <c r="G15" s="1"/>
  <c r="AD15"/>
  <c r="D15"/>
  <c r="E15" s="1"/>
  <c r="DF14"/>
  <c r="CL14"/>
  <c r="CK14"/>
  <c r="CJ14"/>
  <c r="CI14"/>
  <c r="CH14"/>
  <c r="BQ14"/>
  <c r="BP14"/>
  <c r="BO14"/>
  <c r="BN14"/>
  <c r="BM14"/>
  <c r="BR14" s="1"/>
  <c r="I14" s="1"/>
  <c r="J14" s="1"/>
  <c r="AU14"/>
  <c r="AV14" s="1"/>
  <c r="F14" s="1"/>
  <c r="G14" s="1"/>
  <c r="AD14"/>
  <c r="E14"/>
  <c r="D14"/>
  <c r="DF13"/>
  <c r="CQ13"/>
  <c r="H13" s="1"/>
  <c r="CL13"/>
  <c r="CK13"/>
  <c r="CJ13"/>
  <c r="CI13"/>
  <c r="CH13"/>
  <c r="BQ13"/>
  <c r="BP13"/>
  <c r="BO13"/>
  <c r="BN13"/>
  <c r="BR13" s="1"/>
  <c r="I13" s="1"/>
  <c r="J13" s="1"/>
  <c r="BM13"/>
  <c r="AU13"/>
  <c r="AV13" s="1"/>
  <c r="F13" s="1"/>
  <c r="G13" s="1"/>
  <c r="AD13"/>
  <c r="D13" s="1"/>
  <c r="E13" s="1"/>
  <c r="DF12"/>
  <c r="CQ12"/>
  <c r="H12" s="1"/>
  <c r="CL12"/>
  <c r="CK12"/>
  <c r="CJ12"/>
  <c r="CI12"/>
  <c r="CH12"/>
  <c r="BQ12"/>
  <c r="BP12"/>
  <c r="BO12"/>
  <c r="BN12"/>
  <c r="BR12" s="1"/>
  <c r="I12" s="1"/>
  <c r="J12" s="1"/>
  <c r="BM12"/>
  <c r="AU12"/>
  <c r="AV12" s="1"/>
  <c r="F12" s="1"/>
  <c r="G12" s="1"/>
  <c r="AD12"/>
  <c r="D12" s="1"/>
  <c r="E12" s="1"/>
  <c r="DF11"/>
  <c r="CL11"/>
  <c r="CK11"/>
  <c r="CJ11"/>
  <c r="CI11"/>
  <c r="CH11"/>
  <c r="BQ11"/>
  <c r="BP11"/>
  <c r="BO11"/>
  <c r="BN11"/>
  <c r="BM11"/>
  <c r="BR11" s="1"/>
  <c r="I11" s="1"/>
  <c r="J11" s="1"/>
  <c r="AU11"/>
  <c r="AV11" s="1"/>
  <c r="F11" s="1"/>
  <c r="G11" s="1"/>
  <c r="AD11"/>
  <c r="D11"/>
  <c r="E11" s="1"/>
  <c r="DF10"/>
  <c r="DF9"/>
  <c r="BC2"/>
  <c r="CT15" l="1"/>
  <c r="M15" s="1"/>
  <c r="CT19"/>
  <c r="M19" s="1"/>
  <c r="CT11"/>
  <c r="M11" s="1"/>
  <c r="CT16"/>
  <c r="M16" s="1"/>
  <c r="CT17"/>
  <c r="M17" s="1"/>
  <c r="CT20"/>
  <c r="M20" s="1"/>
  <c r="CT22"/>
  <c r="M22" s="1"/>
  <c r="CT26"/>
  <c r="M26" s="1"/>
  <c r="CT12"/>
  <c r="M12" s="1"/>
  <c r="CT21"/>
  <c r="M21" s="1"/>
  <c r="CT24"/>
  <c r="M24" s="1"/>
  <c r="CT29"/>
  <c r="M29" s="1"/>
  <c r="CT36"/>
  <c r="M36" s="1"/>
  <c r="CT40"/>
  <c r="M40" s="1"/>
  <c r="CT13"/>
  <c r="M13" s="1"/>
  <c r="CT14"/>
  <c r="M14" s="1"/>
  <c r="CT18"/>
  <c r="M18" s="1"/>
  <c r="CT25"/>
  <c r="M25" s="1"/>
  <c r="CT35"/>
  <c r="M35" s="1"/>
  <c r="CT44"/>
  <c r="M44" s="1"/>
  <c r="CT39"/>
  <c r="M39" s="1"/>
  <c r="CT33"/>
  <c r="M33" s="1"/>
  <c r="CT46"/>
  <c r="M46" s="1"/>
  <c r="CT34"/>
  <c r="M34" s="1"/>
  <c r="CT38"/>
  <c r="M38" s="1"/>
  <c r="CT43"/>
  <c r="M43" s="1"/>
  <c r="CQ27"/>
  <c r="H27" s="1"/>
  <c r="CQ14"/>
  <c r="H14" s="1"/>
  <c r="CQ35"/>
  <c r="H35" s="1"/>
  <c r="CQ38"/>
  <c r="H38" s="1"/>
  <c r="CQ42"/>
  <c r="H42" s="1"/>
  <c r="CQ34"/>
  <c r="H34" s="1"/>
  <c r="CQ39"/>
  <c r="H39" s="1"/>
  <c r="CQ46"/>
  <c r="H46" s="1"/>
  <c r="CQ22"/>
  <c r="H22" s="1"/>
  <c r="CQ43"/>
  <c r="H43" s="1"/>
  <c r="CM33"/>
  <c r="CN33" s="1"/>
  <c r="K33" s="1"/>
  <c r="L33" s="1"/>
  <c r="CM23"/>
  <c r="CN23" s="1"/>
  <c r="K23" s="1"/>
  <c r="L23" s="1"/>
  <c r="CM15"/>
  <c r="CN15" s="1"/>
  <c r="K15" s="1"/>
  <c r="L15" s="1"/>
  <c r="CM46"/>
  <c r="CN46" s="1"/>
  <c r="K46" s="1"/>
  <c r="L46" s="1"/>
  <c r="CM45"/>
  <c r="CN45" s="1"/>
  <c r="K45" s="1"/>
  <c r="L45" s="1"/>
  <c r="CM43"/>
  <c r="CN43" s="1"/>
  <c r="K43" s="1"/>
  <c r="L43" s="1"/>
  <c r="CM39"/>
  <c r="CN39" s="1"/>
  <c r="K39" s="1"/>
  <c r="L39" s="1"/>
  <c r="CM36"/>
  <c r="CN36" s="1"/>
  <c r="K36" s="1"/>
  <c r="L36" s="1"/>
  <c r="CM30"/>
  <c r="CN30" s="1"/>
  <c r="K30" s="1"/>
  <c r="L30" s="1"/>
  <c r="CM24"/>
  <c r="CN24" s="1"/>
  <c r="K24" s="1"/>
  <c r="L24" s="1"/>
  <c r="CM21"/>
  <c r="CN21" s="1"/>
  <c r="K21" s="1"/>
  <c r="L21" s="1"/>
  <c r="CM12"/>
  <c r="CN12" s="1"/>
  <c r="K12" s="1"/>
  <c r="L12" s="1"/>
  <c r="CM44"/>
  <c r="CN44" s="1"/>
  <c r="K44" s="1"/>
  <c r="L44" s="1"/>
  <c r="CM42"/>
  <c r="CN42" s="1"/>
  <c r="K42" s="1"/>
  <c r="L42" s="1"/>
  <c r="CM41"/>
  <c r="CN41" s="1"/>
  <c r="K41" s="1"/>
  <c r="L41" s="1"/>
  <c r="CM40"/>
  <c r="CN40" s="1"/>
  <c r="K40" s="1"/>
  <c r="L40" s="1"/>
  <c r="CM38"/>
  <c r="CN38" s="1"/>
  <c r="K38" s="1"/>
  <c r="L38" s="1"/>
  <c r="CM37"/>
  <c r="CN37" s="1"/>
  <c r="K37" s="1"/>
  <c r="L37" s="1"/>
  <c r="CM35"/>
  <c r="CN35" s="1"/>
  <c r="K35" s="1"/>
  <c r="L35" s="1"/>
  <c r="CM32"/>
  <c r="CN32" s="1"/>
  <c r="K32" s="1"/>
  <c r="L32" s="1"/>
  <c r="CM31"/>
  <c r="CN31" s="1"/>
  <c r="K31" s="1"/>
  <c r="L31" s="1"/>
  <c r="CM29"/>
  <c r="CN29" s="1"/>
  <c r="K29" s="1"/>
  <c r="L29" s="1"/>
  <c r="CM28"/>
  <c r="CN28" s="1"/>
  <c r="K28" s="1"/>
  <c r="L28" s="1"/>
  <c r="CM27"/>
  <c r="CN27" s="1"/>
  <c r="K27" s="1"/>
  <c r="L27" s="1"/>
  <c r="CM26"/>
  <c r="CN26" s="1"/>
  <c r="K26" s="1"/>
  <c r="L26" s="1"/>
  <c r="CM25"/>
  <c r="CN25" s="1"/>
  <c r="K25" s="1"/>
  <c r="L25" s="1"/>
  <c r="CM22"/>
  <c r="CN22" s="1"/>
  <c r="K22" s="1"/>
  <c r="L22" s="1"/>
  <c r="CM20"/>
  <c r="CN20" s="1"/>
  <c r="K20" s="1"/>
  <c r="L20" s="1"/>
  <c r="CM19"/>
  <c r="CN19" s="1"/>
  <c r="K19" s="1"/>
  <c r="L19" s="1"/>
  <c r="CM18"/>
  <c r="CN18" s="1"/>
  <c r="K18" s="1"/>
  <c r="L18" s="1"/>
  <c r="CM17"/>
  <c r="CN17" s="1"/>
  <c r="K17" s="1"/>
  <c r="L17" s="1"/>
  <c r="CM16"/>
  <c r="CN16" s="1"/>
  <c r="K16" s="1"/>
  <c r="L16" s="1"/>
  <c r="CM14"/>
  <c r="CN14" s="1"/>
  <c r="K14" s="1"/>
  <c r="L14" s="1"/>
  <c r="CM13"/>
  <c r="CN13" s="1"/>
  <c r="K13" s="1"/>
  <c r="L13" s="1"/>
  <c r="CM11"/>
  <c r="CN11" s="1"/>
  <c r="K11" s="1"/>
  <c r="L11" s="1"/>
  <c r="CM34" i="3"/>
  <c r="CN34" s="1"/>
  <c r="K34" s="1"/>
  <c r="L34" s="1"/>
  <c r="CM23"/>
  <c r="CN23" s="1"/>
  <c r="K23" s="1"/>
  <c r="L23" s="1"/>
  <c r="CM21"/>
  <c r="CN21" s="1"/>
  <c r="K21" s="1"/>
  <c r="L21" s="1"/>
  <c r="CM24"/>
  <c r="CN24" s="1"/>
  <c r="K24" s="1"/>
  <c r="L24" s="1"/>
  <c r="CM20"/>
  <c r="CN20" s="1"/>
  <c r="K20" s="1"/>
  <c r="L20" s="1"/>
  <c r="CM38"/>
  <c r="CN38" s="1"/>
  <c r="K38" s="1"/>
  <c r="L38" s="1"/>
  <c r="CM33"/>
  <c r="CN33" s="1"/>
  <c r="K33" s="1"/>
  <c r="L33" s="1"/>
  <c r="CM26"/>
  <c r="CN26" s="1"/>
  <c r="K26" s="1"/>
  <c r="L26" s="1"/>
  <c r="CM18"/>
  <c r="CN18" s="1"/>
  <c r="K18" s="1"/>
  <c r="L18" s="1"/>
  <c r="CM39"/>
  <c r="CN39" s="1"/>
  <c r="K39" s="1"/>
  <c r="L39" s="1"/>
  <c r="CM37"/>
  <c r="CN37" s="1"/>
  <c r="K37" s="1"/>
  <c r="L37" s="1"/>
  <c r="CM36"/>
  <c r="CN36" s="1"/>
  <c r="K36" s="1"/>
  <c r="L36" s="1"/>
  <c r="CM35"/>
  <c r="CN35" s="1"/>
  <c r="K35" s="1"/>
  <c r="L35" s="1"/>
  <c r="CM32"/>
  <c r="CN32" s="1"/>
  <c r="K32" s="1"/>
  <c r="L32" s="1"/>
  <c r="CM31"/>
  <c r="CN31" s="1"/>
  <c r="K31" s="1"/>
  <c r="L31" s="1"/>
  <c r="CM30"/>
  <c r="CN30" s="1"/>
  <c r="K30" s="1"/>
  <c r="L30" s="1"/>
  <c r="CM29"/>
  <c r="CN29" s="1"/>
  <c r="K29" s="1"/>
  <c r="L29" s="1"/>
  <c r="CM27"/>
  <c r="CN27" s="1"/>
  <c r="K27" s="1"/>
  <c r="L27" s="1"/>
  <c r="CM25"/>
  <c r="CN25" s="1"/>
  <c r="K25" s="1"/>
  <c r="L25" s="1"/>
  <c r="CM22"/>
  <c r="CN22" s="1"/>
  <c r="K22" s="1"/>
  <c r="L22" s="1"/>
  <c r="CM19"/>
  <c r="CN19" s="1"/>
  <c r="K19" s="1"/>
  <c r="L19" s="1"/>
  <c r="CM17"/>
  <c r="CN17" s="1"/>
  <c r="K17" s="1"/>
  <c r="L17" s="1"/>
  <c r="CM16"/>
  <c r="CN16" s="1"/>
  <c r="K16" s="1"/>
  <c r="L16" s="1"/>
  <c r="CM15"/>
  <c r="CN15" s="1"/>
  <c r="K15" s="1"/>
  <c r="L15" s="1"/>
  <c r="CM14"/>
  <c r="CN14" s="1"/>
  <c r="K14" s="1"/>
  <c r="L14" s="1"/>
  <c r="CM13"/>
  <c r="CN13" s="1"/>
  <c r="K13" s="1"/>
  <c r="L13" s="1"/>
  <c r="CM12"/>
  <c r="CN12" s="1"/>
  <c r="K12" s="1"/>
  <c r="L12" s="1"/>
  <c r="CM11"/>
  <c r="CN11" s="1"/>
  <c r="K11" s="1"/>
  <c r="L11" s="1"/>
  <c r="CM31" i="2"/>
  <c r="CN31" s="1"/>
  <c r="K31" s="1"/>
  <c r="L31" s="1"/>
  <c r="CM44"/>
  <c r="CN44" s="1"/>
  <c r="K44" s="1"/>
  <c r="L44" s="1"/>
  <c r="CM24"/>
  <c r="CN24" s="1"/>
  <c r="K24" s="1"/>
  <c r="L24" s="1"/>
  <c r="CM20"/>
  <c r="CN20" s="1"/>
  <c r="K20" s="1"/>
  <c r="L20" s="1"/>
  <c r="CM17"/>
  <c r="CN17" s="1"/>
  <c r="K17" s="1"/>
  <c r="L17" s="1"/>
  <c r="CM14"/>
  <c r="CN14" s="1"/>
  <c r="K14" s="1"/>
  <c r="L14" s="1"/>
  <c r="CM41"/>
  <c r="CN41" s="1"/>
  <c r="K41" s="1"/>
  <c r="L41" s="1"/>
  <c r="CM35"/>
  <c r="CN35" s="1"/>
  <c r="K35" s="1"/>
  <c r="L35" s="1"/>
  <c r="CM25"/>
  <c r="CN25" s="1"/>
  <c r="K25" s="1"/>
  <c r="L25" s="1"/>
  <c r="CM13"/>
  <c r="CN13" s="1"/>
  <c r="K13" s="1"/>
  <c r="L13" s="1"/>
  <c r="CM43"/>
  <c r="CN43" s="1"/>
  <c r="K43" s="1"/>
  <c r="L43" s="1"/>
  <c r="CM42"/>
  <c r="CN42" s="1"/>
  <c r="K42" s="1"/>
  <c r="L42" s="1"/>
  <c r="CM40"/>
  <c r="CN40" s="1"/>
  <c r="K40" s="1"/>
  <c r="L40" s="1"/>
  <c r="CM39"/>
  <c r="CN39" s="1"/>
  <c r="K39" s="1"/>
  <c r="L39" s="1"/>
  <c r="CM38"/>
  <c r="CN38" s="1"/>
  <c r="K38" s="1"/>
  <c r="L38" s="1"/>
  <c r="CM37"/>
  <c r="CN37" s="1"/>
  <c r="K37" s="1"/>
  <c r="L37" s="1"/>
  <c r="CM36"/>
  <c r="CN36" s="1"/>
  <c r="K36" s="1"/>
  <c r="L36" s="1"/>
  <c r="CM34"/>
  <c r="CN34" s="1"/>
  <c r="K34" s="1"/>
  <c r="L34" s="1"/>
  <c r="CM33"/>
  <c r="CN33" s="1"/>
  <c r="K33" s="1"/>
  <c r="L33" s="1"/>
  <c r="CM32"/>
  <c r="CN32" s="1"/>
  <c r="K32" s="1"/>
  <c r="L32" s="1"/>
  <c r="CM30"/>
  <c r="CN30" s="1"/>
  <c r="K30" s="1"/>
  <c r="L30" s="1"/>
  <c r="CM29"/>
  <c r="CN29" s="1"/>
  <c r="K29" s="1"/>
  <c r="L29" s="1"/>
  <c r="CM28"/>
  <c r="CN28" s="1"/>
  <c r="K28" s="1"/>
  <c r="L28" s="1"/>
  <c r="CM27"/>
  <c r="CN27" s="1"/>
  <c r="K27" s="1"/>
  <c r="L27" s="1"/>
  <c r="CM26"/>
  <c r="CN26" s="1"/>
  <c r="K26" s="1"/>
  <c r="L26" s="1"/>
  <c r="CM23"/>
  <c r="CN23" s="1"/>
  <c r="K23" s="1"/>
  <c r="L23" s="1"/>
  <c r="CM22"/>
  <c r="CN22" s="1"/>
  <c r="K22" s="1"/>
  <c r="L22" s="1"/>
  <c r="CM21"/>
  <c r="CN21" s="1"/>
  <c r="K21" s="1"/>
  <c r="L21" s="1"/>
  <c r="CM19"/>
  <c r="CN19" s="1"/>
  <c r="K19" s="1"/>
  <c r="L19" s="1"/>
  <c r="CM16"/>
  <c r="CN16" s="1"/>
  <c r="K16" s="1"/>
  <c r="L16" s="1"/>
  <c r="CM15"/>
  <c r="CN15" s="1"/>
  <c r="K15" s="1"/>
  <c r="L15" s="1"/>
  <c r="CM12"/>
  <c r="CN12" s="1"/>
  <c r="K12" s="1"/>
  <c r="L12" s="1"/>
  <c r="CM11"/>
  <c r="CN11" s="1"/>
  <c r="K11" s="1"/>
  <c r="L11" s="1"/>
  <c r="BR16" i="1"/>
  <c r="I16" s="1"/>
  <c r="J16" s="1"/>
  <c r="BR25"/>
  <c r="I25" s="1"/>
  <c r="J25" s="1"/>
  <c r="BR26"/>
  <c r="I26" s="1"/>
  <c r="J26" s="1"/>
  <c r="BR37"/>
  <c r="I37" s="1"/>
  <c r="J37" s="1"/>
  <c r="BR41"/>
  <c r="I41" s="1"/>
  <c r="J41" s="1"/>
  <c r="BR45"/>
  <c r="I45" s="1"/>
  <c r="J45" s="1"/>
  <c r="CT32"/>
  <c r="M32" s="1"/>
  <c r="CT28"/>
  <c r="M28" s="1"/>
  <c r="CT31"/>
  <c r="M31" s="1"/>
  <c r="CT27"/>
  <c r="M27" s="1"/>
  <c r="CT23"/>
  <c r="M23" s="1"/>
  <c r="BR33"/>
  <c r="I33" s="1"/>
  <c r="J33" s="1"/>
  <c r="CQ11"/>
  <c r="H11" s="1"/>
  <c r="CQ15"/>
  <c r="H15" s="1"/>
  <c r="CQ19"/>
  <c r="H19" s="1"/>
  <c r="BR24"/>
  <c r="I24" s="1"/>
  <c r="J24" s="1"/>
  <c r="CQ25"/>
  <c r="H25" s="1"/>
  <c r="CQ26"/>
  <c r="H26" s="1"/>
  <c r="CQ30"/>
  <c r="H30" s="1"/>
  <c r="CQ31"/>
  <c r="H31" s="1"/>
  <c r="CQ36"/>
  <c r="H36" s="1"/>
  <c r="CT37"/>
  <c r="M37" s="1"/>
  <c r="CQ40"/>
  <c r="H40" s="1"/>
  <c r="CT41"/>
  <c r="M41" s="1"/>
  <c r="CT45"/>
  <c r="M45" s="1"/>
  <c r="BR24" i="2"/>
  <c r="I24" s="1"/>
  <c r="J24" s="1"/>
  <c r="BR27"/>
  <c r="I27" s="1"/>
  <c r="J27" s="1"/>
  <c r="BR18" i="3"/>
  <c r="I18" s="1"/>
  <c r="J18" s="1"/>
  <c r="CQ33" i="1"/>
  <c r="H33" s="1"/>
  <c r="CQ29"/>
  <c r="H29" s="1"/>
  <c r="CQ32"/>
  <c r="H32" s="1"/>
  <c r="CQ28"/>
  <c r="H28" s="1"/>
  <c r="CQ24"/>
  <c r="H24" s="1"/>
  <c r="CQ23"/>
  <c r="H23" s="1"/>
  <c r="BR29"/>
  <c r="I29" s="1"/>
  <c r="J29" s="1"/>
  <c r="BR32"/>
  <c r="I32" s="1"/>
  <c r="J32" s="1"/>
  <c r="CQ37"/>
  <c r="H37" s="1"/>
  <c r="CQ41"/>
  <c r="H41" s="1"/>
  <c r="CQ45"/>
  <c r="H45" s="1"/>
  <c r="BR32" i="2"/>
  <c r="I32" s="1"/>
  <c r="J32" s="1"/>
  <c r="CQ23"/>
  <c r="H23" s="1"/>
  <c r="CQ27"/>
  <c r="H27" s="1"/>
  <c r="CT33"/>
  <c r="M33" s="1"/>
  <c r="BR13" i="3"/>
  <c r="I13" s="1"/>
  <c r="J13" s="1"/>
  <c r="BR14"/>
  <c r="I14" s="1"/>
  <c r="J14" s="1"/>
  <c r="BR21"/>
  <c r="I21" s="1"/>
  <c r="J21" s="1"/>
  <c r="CT44" i="2"/>
  <c r="M44" s="1"/>
  <c r="CT43"/>
  <c r="M43" s="1"/>
  <c r="CT42"/>
  <c r="M42" s="1"/>
  <c r="CT41"/>
  <c r="M41" s="1"/>
  <c r="CT40"/>
  <c r="M40" s="1"/>
  <c r="CT39"/>
  <c r="M39" s="1"/>
  <c r="CT38"/>
  <c r="M38" s="1"/>
  <c r="CT37"/>
  <c r="M37" s="1"/>
  <c r="CT36"/>
  <c r="M36" s="1"/>
  <c r="CT35"/>
  <c r="M35" s="1"/>
  <c r="CT31"/>
  <c r="M31" s="1"/>
  <c r="CQ19"/>
  <c r="H19" s="1"/>
  <c r="CQ24"/>
  <c r="H24" s="1"/>
  <c r="CQ28"/>
  <c r="H28" s="1"/>
  <c r="BR23" i="3"/>
  <c r="I23" s="1"/>
  <c r="J23" s="1"/>
  <c r="BR27"/>
  <c r="I27" s="1"/>
  <c r="J27" s="1"/>
  <c r="CQ23"/>
  <c r="H23" s="1"/>
  <c r="CQ27"/>
  <c r="H27" s="1"/>
  <c r="CQ31"/>
  <c r="H31" s="1"/>
  <c r="CT34"/>
  <c r="M34" s="1"/>
  <c r="CT35"/>
  <c r="M35" s="1"/>
  <c r="CT36"/>
  <c r="M36" s="1"/>
  <c r="CT37"/>
  <c r="M37" s="1"/>
  <c r="CT38"/>
  <c r="M38" s="1"/>
  <c r="CT39"/>
  <c r="M39" s="1"/>
  <c r="CQ21"/>
  <c r="H21" s="1"/>
  <c r="CQ22"/>
  <c r="H22" s="1"/>
  <c r="CQ26"/>
  <c r="H26" s="1"/>
  <c r="CQ30"/>
  <c r="H30" s="1"/>
  <c r="CT33"/>
  <c r="M33" s="1"/>
  <c r="CQ34"/>
  <c r="H34" s="1"/>
  <c r="CQ35"/>
  <c r="H35" s="1"/>
  <c r="CQ36"/>
  <c r="H36" s="1"/>
  <c r="CQ37"/>
  <c r="H37" s="1"/>
  <c r="CQ38"/>
  <c r="H38" s="1"/>
  <c r="CQ39"/>
  <c r="H39" s="1"/>
  <c r="CT32"/>
  <c r="M32" s="1"/>
  <c r="CQ33"/>
  <c r="H33" s="1"/>
</calcChain>
</file>

<file path=xl/sharedStrings.xml><?xml version="1.0" encoding="utf-8"?>
<sst xmlns="http://schemas.openxmlformats.org/spreadsheetml/2006/main" count="529" uniqueCount="172">
  <si>
    <t>PERINGATAN :: KOLOM INI TIDAK BOLEH DIGESER POSISINYA</t>
  </si>
  <si>
    <t>DAFTAR NILAI PESERTA DIDIK SMA NEGERI 8 SEMARANG</t>
  </si>
  <si>
    <t>Guru :</t>
  </si>
  <si>
    <t>Khamdi S.Ag</t>
  </si>
  <si>
    <t>Kelas XI IPS 2</t>
  </si>
  <si>
    <t xml:space="preserve">KELAS </t>
  </si>
  <si>
    <t>:</t>
  </si>
  <si>
    <t>XI IPS 2</t>
  </si>
  <si>
    <t>Mapel :</t>
  </si>
  <si>
    <t>Pendidikan Agama dan Budi Pekerti [ Kelompok A (Wajib) ]</t>
  </si>
  <si>
    <t>didownload 05/11/2019</t>
  </si>
  <si>
    <t>DAFTAR NILAI SEMESTER GASAL</t>
  </si>
  <si>
    <t xml:space="preserve">Wali Kelas </t>
  </si>
  <si>
    <t>Aryani Luh Madya W</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</si>
  <si>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</si>
  <si>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</si>
  <si>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</si>
  <si>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</si>
  <si>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</si>
  <si>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</si>
  <si>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</si>
  <si>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</si>
  <si>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</si>
  <si>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</si>
  <si>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</si>
  <si>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</si>
  <si>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</si>
  <si>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</si>
  <si>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</si>
  <si>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</si>
  <si>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</si>
  <si>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</si>
  <si>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</si>
  <si>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</si>
  <si>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</si>
  <si>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</si>
  <si>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</si>
  <si>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</si>
  <si>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</si>
  <si>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</si>
  <si>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</si>
  <si>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</si>
  <si>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</si>
  <si>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</si>
  <si>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</si>
  <si>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</si>
  <si>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Al-Quran tentang taat pada aturan dan etos kerja</t>
  </si>
  <si>
    <t>ADELINA RIZKI AMALIA</t>
  </si>
  <si>
    <t>Iman kepada kitab-kitab Allah</t>
  </si>
  <si>
    <t>Predikat Pengetahuan</t>
  </si>
  <si>
    <t>ANGGIE HARSELLIA SURYANI</t>
  </si>
  <si>
    <t>Syaja'ah (berani membela kebenaran)</t>
  </si>
  <si>
    <t>Minimal</t>
  </si>
  <si>
    <t>Maximal</t>
  </si>
  <si>
    <t>Predikat</t>
  </si>
  <si>
    <t>ANISA SALSA NABILA MEITA</t>
  </si>
  <si>
    <t>D</t>
  </si>
  <si>
    <t>APRILIA BERLIANI</t>
  </si>
  <si>
    <t>C</t>
  </si>
  <si>
    <t>BAGUS RAHUL AHMAD ATTAUFA</t>
  </si>
  <si>
    <t>B</t>
  </si>
  <si>
    <t>CAHYA PURNAMA SEJATI</t>
  </si>
  <si>
    <t>CHELSEA NADIA SYAHRANI</t>
  </si>
  <si>
    <t>CYNTHIA DYAH RAHMAWATI</t>
  </si>
  <si>
    <t>DANY SATRIA ATMAJA</t>
  </si>
  <si>
    <t>DIFA YURISTIKA BILQIST</t>
  </si>
  <si>
    <t>DIYAH AYYU AZKIYA DAMAYANTI</t>
  </si>
  <si>
    <t>KETERANGAN KETERAMPILAN</t>
  </si>
  <si>
    <t>FADIYA HANUN LAILATUL ARSY</t>
  </si>
  <si>
    <t>FAHRA AMELIA</t>
  </si>
  <si>
    <t>Membaca Al-Quran</t>
  </si>
  <si>
    <t>FATMA DIAN FERRARI</t>
  </si>
  <si>
    <t>Mempraktikkan Shalat Fardu</t>
  </si>
  <si>
    <t>HANINDA CAHYA RAMADHANI</t>
  </si>
  <si>
    <t>Predikat Keterampilan</t>
  </si>
  <si>
    <t>KOMARA PUJIATI</t>
  </si>
  <si>
    <t>LINNDA SABILLA CAHYA ANGGRAINI</t>
  </si>
  <si>
    <t>MARSYANDA SUKMA RAHMASARI</t>
  </si>
  <si>
    <t>MIFTAKHUL WILDAN</t>
  </si>
  <si>
    <t>MISHBAH NOOR AZIS</t>
  </si>
  <si>
    <t>MUHAMMAD AKBAR MAULANA TAQIYUDDIN</t>
  </si>
  <si>
    <t>MUHAMMAD RAIHAN WIMAR RASENDRIYA</t>
  </si>
  <si>
    <t>NATASYA AYU NANI</t>
  </si>
  <si>
    <t>NIKO JULIANIFA</t>
  </si>
  <si>
    <t>NIMAS PUTRI AYUNINGTYAS</t>
  </si>
  <si>
    <t>RANDU TEGAR RAMAYONO</t>
  </si>
  <si>
    <t>RHEZA ABDILLAH</t>
  </si>
  <si>
    <t>RICHARD RAGIL SUKMAPUTRA</t>
  </si>
  <si>
    <t>RISKA APRILIA</t>
  </si>
  <si>
    <t>RIZAL SAPUTRA</t>
  </si>
  <si>
    <t>RIZKY MAULINA</t>
  </si>
  <si>
    <t>SHAFIRA PUTRI SETYOWATI</t>
  </si>
  <si>
    <t>SYAHRUL FAUZI ADI KURNIA</t>
  </si>
  <si>
    <t>UMMI NASICHA</t>
  </si>
  <si>
    <t>VERA NUR AZIZAH</t>
  </si>
  <si>
    <t>YOGA DETYA WASKITHA</t>
  </si>
  <si>
    <t>Kelas XI IPS 3</t>
  </si>
  <si>
    <t>XI IPS 3</t>
  </si>
  <si>
    <t>Arif Kurniawan</t>
  </si>
  <si>
    <t>AARON SHAQUILLE MOUBARAK</t>
  </si>
  <si>
    <t>ADRIAN HIMAWAN SAPUTRA</t>
  </si>
  <si>
    <t>AHDINA SABILA AFNI</t>
  </si>
  <si>
    <t>AISYAH DINDA SURYANINGSIH</t>
  </si>
  <si>
    <t>ALESSANDRA MARYAM ARRAFI</t>
  </si>
  <si>
    <t>ALMATHEA TIARA NOVANTIKA</t>
  </si>
  <si>
    <t>ANASYA` BANIA MU`ALLIFATUNNASOHA</t>
  </si>
  <si>
    <t>ANDHIKA CAESAR PUTRA</t>
  </si>
  <si>
    <t>ANGGUN STYA MAS PUTRI</t>
  </si>
  <si>
    <t>ANINDYA GALUH PRABESWARI</t>
  </si>
  <si>
    <t>ARLITA FEBRIANA RAHMATYASARI</t>
  </si>
  <si>
    <t>CAESARRIO BINA PUTRA</t>
  </si>
  <si>
    <t>DIMAS PUTRI MEILANI</t>
  </si>
  <si>
    <t>FARRA AUDIA SHOLEHA</t>
  </si>
  <si>
    <t>GUSTAF BINTANG PRAYOGA</t>
  </si>
  <si>
    <t>HINDATUL LAILIYAH</t>
  </si>
  <si>
    <t>IRMA MUKASYAFAH</t>
  </si>
  <si>
    <t>JAROT RIBUT WAHYUDI</t>
  </si>
  <si>
    <t>MEYLIZA HAPSARI</t>
  </si>
  <si>
    <t>MIFTAKHUL HANI NOOR KHASANAH</t>
  </si>
  <si>
    <t>MUHAMAD ADNAN FATURAHMAN</t>
  </si>
  <si>
    <t>MUHAMMAD ZAENUL ABI</t>
  </si>
  <si>
    <t>PRATNYA MICHAELA ZENATA SABRINA Z</t>
  </si>
  <si>
    <t>RAIHANAH LUTHFI FA`IZAH</t>
  </si>
  <si>
    <t>RIZKY ADE NURRACHMAN</t>
  </si>
  <si>
    <t>SANDY KURNIAWAN</t>
  </si>
  <si>
    <t>SEKAR AYU PUSPITA SYAHPUTRI</t>
  </si>
  <si>
    <t>STEVANY TRIA RAMADHANI</t>
  </si>
  <si>
    <t>VANESA OLDINDA PUTRI</t>
  </si>
  <si>
    <t>VIDYA AMELIA PUTRI</t>
  </si>
  <si>
    <t>WAHYU WIWHID HANDAYANI</t>
  </si>
  <si>
    <t>YUDITH MAURA ARDITA</t>
  </si>
  <si>
    <t>YUSUF ARIEF BUDIMAN</t>
  </si>
  <si>
    <t>REVO ARIEF WALUYO</t>
  </si>
  <si>
    <t>Kelas XI IPS 4</t>
  </si>
  <si>
    <t>XI IPS 4</t>
  </si>
  <si>
    <t>Haryana</t>
  </si>
  <si>
    <t>ADELA BIANCA DIVA PUTRI FIRMANSYAH</t>
  </si>
  <si>
    <t>AISHA RACHMADIAN PUTERI</t>
  </si>
  <si>
    <t>ALDA SUKMA MELIANA</t>
  </si>
  <si>
    <t>AMANDA KRESNA DANIL IMSA</t>
  </si>
  <si>
    <t>ANNISA AYU FARISANTI</t>
  </si>
  <si>
    <t>ARFANDO WARDANA</t>
  </si>
  <si>
    <t>ASRI ALFAYA SAYIDAH</t>
  </si>
  <si>
    <t>CANTIKA TIARA KUSUMA DEWI</t>
  </si>
  <si>
    <t>CLARA MAURIN ANGELINA</t>
  </si>
  <si>
    <t>DIANA DWI NOVIANINGRUM</t>
  </si>
  <si>
    <t>ENGGAR MAULIA</t>
  </si>
  <si>
    <t>EVA ELVINA FITRIANI</t>
  </si>
  <si>
    <t>FIRZA TEGAR FEBRIAN</t>
  </si>
  <si>
    <t>GADIS LOLALITA</t>
  </si>
  <si>
    <t>HIKMAL ADI WIBOWO</t>
  </si>
  <si>
    <t>LIVIA INKA WIBOWO</t>
  </si>
  <si>
    <t>MUHAMAD AFRIZAL AFRIANTO</t>
  </si>
  <si>
    <t>MUHAMMAD ZAHIR NASYWAA</t>
  </si>
  <si>
    <t>PUDYANINGTYAS AYU PRAMESTI</t>
  </si>
  <si>
    <t>QOTHRUN NADA ZAHROTUN NABILA</t>
  </si>
  <si>
    <t>REINO SHOFYANO RACHDYATMAKA</t>
  </si>
  <si>
    <t>RUMEILA HASNA TSUROYYAA</t>
  </si>
  <si>
    <t>SEKAR WULAN AYU LISANTI</t>
  </si>
  <si>
    <t>SYAKIRA SALSABILA</t>
  </si>
  <si>
    <t>UPUT PURWANINGRUM</t>
  </si>
  <si>
    <t>UWIS PUSPITA SARI</t>
  </si>
  <si>
    <t>VIKA ANJANI</t>
  </si>
  <si>
    <t>WULAN FEBIANA</t>
  </si>
  <si>
    <t>YUNTIA EKA NUR FITRIYANI</t>
  </si>
  <si>
    <t>Pengurusan jenazah</t>
  </si>
  <si>
    <t>Khutbah, dakwah dan tablig</t>
  </si>
  <si>
    <t>Subtansi dan perkembangan peradaban Islam pada masa kejayaan</t>
  </si>
  <si>
    <t>Mempraktikkan memandikan jenazah</t>
  </si>
  <si>
    <t>Mempraktikkan mengkafani jenazah</t>
  </si>
  <si>
    <t>mempraktikkan menyalati jenazah</t>
  </si>
  <si>
    <t>Mempraktikkan khutbah/tablig</t>
  </si>
</sst>
</file>

<file path=xl/styles.xml><?xml version="1.0" encoding="utf-8"?>
<styleSheet xmlns="http://schemas.openxmlformats.org/spreadsheetml/2006/main">
  <fonts count="20">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sz val="10"/>
      <color rgb="FF000000"/>
      <name val="Times New Roman"/>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2">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19"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cellXfs>
  <cellStyles count="1">
    <cellStyle name="Normal" xfId="0" builtinId="0"/>
  </cellStyles>
  <dxfs count="16560">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DG60"/>
  <sheetViews>
    <sheetView tabSelected="1" workbookViewId="0">
      <pane xSplit="3" ySplit="10" topLeftCell="CR17" activePane="bottomRight" state="frozen"/>
      <selection pane="topRight"/>
      <selection pane="bottomLeft"/>
      <selection pane="bottomRight" activeCell="CW32" sqref="CW32"/>
    </sheetView>
  </sheetViews>
  <sheetFormatPr defaultRowHeight="1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c r="A1" s="4">
        <v>931</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c r="A3" s="5" t="s">
        <v>8</v>
      </c>
      <c r="B3" s="10">
        <v>931</v>
      </c>
      <c r="C3" s="11" t="s">
        <v>9</v>
      </c>
      <c r="D3" s="7"/>
      <c r="E3" s="7" t="s">
        <v>10</v>
      </c>
      <c r="F3" s="15"/>
      <c r="G3" s="7"/>
      <c r="H3" s="67" t="s">
        <v>11</v>
      </c>
      <c r="I3" s="68"/>
      <c r="J3" s="69"/>
      <c r="K3" s="7"/>
      <c r="L3" s="7"/>
      <c r="M3" s="7"/>
      <c r="N3" s="7"/>
      <c r="O3" s="7" t="s">
        <v>12</v>
      </c>
      <c r="P3" s="25"/>
      <c r="Q3" s="25"/>
      <c r="R3" s="25"/>
      <c r="S3" s="25" t="s">
        <v>6</v>
      </c>
      <c r="T3" s="25" t="s">
        <v>13</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c r="A7" s="7"/>
      <c r="B7" s="7">
        <v>253</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Al-Quran tentang taat pada aturan dan etos kerja, Iman kepada kitab-kitab Allah, Syaja'ah (berani membela kebenaran), Pengurusan jenazah, Khutbah, dakwah dan tablig, Subtansi dan perkembangan peradaban Islam pada masa kejayaan, </v>
      </c>
    </row>
    <row r="10" spans="1:110">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5321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kitab-kitab Allah, Syaja'ah (berani membela kebenaran), Pengurusan jenazah, Khutbah, dakwah dan tablig, Subtansi dan perkembangan peradaban Islam pada masa kejayaan, Masih perlu peningkatan pemahaman Al-Quran tentang taat pada aturan dan etos kerja.</v>
      </c>
    </row>
    <row r="11" spans="1:110">
      <c r="A11" s="8">
        <v>1</v>
      </c>
      <c r="B11" s="8">
        <v>128228</v>
      </c>
      <c r="C11" s="8" t="s">
        <v>47</v>
      </c>
      <c r="D11" s="8">
        <f t="shared" ref="D11:D42" si="0">AD11</f>
        <v>85</v>
      </c>
      <c r="E11" s="13" t="str">
        <f t="shared" ref="E11:E42" si="1">IF(D11="","",IF(D11&lt;=$CZ$13,"D",IF(D11&lt;=$CZ$14,"C",IF(D11&lt;=$CZ$15,"B",IF(D11&lt;=$CZ$16,"A","E")))))</f>
        <v>B</v>
      </c>
      <c r="F11" s="17">
        <f t="shared" ref="F11:F42" si="2">AV11</f>
        <v>86</v>
      </c>
      <c r="G11" s="13" t="str">
        <f t="shared" ref="G11:G42" si="3">IF(F11="","",IF(F11&lt;=$CZ$13,"D",IF(F11&lt;=$CZ$14,"C",IF(F11&lt;=$CZ$15,"B",IF(F11&lt;=$CZ$16,"A","E")))))</f>
        <v>B</v>
      </c>
      <c r="H11" s="13" t="str">
        <f t="shared" ref="H11:H42" si="4">CQ11</f>
        <v xml:space="preserve">Memiliki kemampuan pemahaman  Al-Quran tentang taat pada aturan dan etos kerja, Iman kepada kitab-kitab Allah, Syaja'ah (berani membela kebenaran), Pengurusan jenazah, Khutbah, dakwah dan tablig, Subtansi dan perkembangan peradaban Islam pada masa kejayaan, </v>
      </c>
      <c r="I11" s="8">
        <f t="shared" ref="I11:I42" si="5">BR11</f>
        <v>84</v>
      </c>
      <c r="J11" s="13" t="str">
        <f t="shared" ref="J11:J42" si="6">IF(I11="","",IF(I11&lt;=$CZ$27,"D",IF(I11&lt;=$CZ$28,"C",IF(I11&lt;=$CZ$29,"B",IF(I11&lt;=$CZ$30,"A","E")))))</f>
        <v>B</v>
      </c>
      <c r="K11" s="20">
        <f t="shared" ref="K11:K42" si="7">CN11</f>
        <v>85</v>
      </c>
      <c r="L11" s="13" t="str">
        <f t="shared" ref="L11:L42" si="8">IF(K11="","",IF(K11&lt;=$CZ$27,"D",IF(K11&lt;=$CZ$28,"C",IF(K11&lt;=$CZ$29,"B",IF(K11&lt;=$CZ$30,"A","E")))))</f>
        <v>B</v>
      </c>
      <c r="M11" s="8" t="str">
        <f t="shared" ref="M11:M42" si="9">CT11</f>
        <v xml:space="preserve">Memiliki keterampilan  Membaca Al-Quran, Mempraktikkan Shalat Fardu, Mempraktikkan memandikan jenazah, Mempraktikkan mengkafani jenazah, mempraktikkan menyalati jenazah, Mempraktikkan khutbah/tablig, </v>
      </c>
      <c r="N11" s="7"/>
      <c r="O11" s="58">
        <v>78</v>
      </c>
      <c r="P11" s="58"/>
      <c r="Q11" s="2">
        <v>76</v>
      </c>
      <c r="R11" s="58">
        <v>88</v>
      </c>
      <c r="S11" s="58"/>
      <c r="T11" s="2">
        <v>91</v>
      </c>
      <c r="U11" s="58">
        <v>83</v>
      </c>
      <c r="V11" s="58"/>
      <c r="W11" s="2">
        <v>92</v>
      </c>
      <c r="X11" s="58"/>
      <c r="Y11" s="58"/>
      <c r="Z11" s="2"/>
      <c r="AA11" s="58"/>
      <c r="AB11" s="58"/>
      <c r="AC11" s="2"/>
      <c r="AD11" s="29">
        <f t="shared" ref="AD11:AD42" si="10">IF(AND(O11="",P11="",Q11=""),"",ROUND(AVERAGE(O11:AC11),0))</f>
        <v>85</v>
      </c>
      <c r="AE11" s="58">
        <v>93</v>
      </c>
      <c r="AF11" s="58"/>
      <c r="AG11" s="2">
        <v>88</v>
      </c>
      <c r="AH11" s="58">
        <v>85</v>
      </c>
      <c r="AI11" s="58"/>
      <c r="AJ11" s="2">
        <v>92</v>
      </c>
      <c r="AK11" s="58">
        <v>88</v>
      </c>
      <c r="AL11" s="58"/>
      <c r="AM11" s="2">
        <v>90</v>
      </c>
      <c r="AN11" s="58"/>
      <c r="AO11" s="58"/>
      <c r="AP11" s="2"/>
      <c r="AQ11" s="58"/>
      <c r="AR11" s="58"/>
      <c r="AS11" s="2"/>
      <c r="AT11" s="58">
        <v>80</v>
      </c>
      <c r="AU11" s="31">
        <f t="shared" ref="AU11:AU42" si="11">IF(AT11="","",AVERAGE(O11:AC11,AE11:AT11))</f>
        <v>86.461538461538467</v>
      </c>
      <c r="AV11" s="32">
        <f t="shared" ref="AV11:AV42" si="12">IF(AU11="","",ROUND(AU11,0))</f>
        <v>86</v>
      </c>
      <c r="AW11" s="35"/>
      <c r="AX11" s="58">
        <v>80</v>
      </c>
      <c r="AY11" s="58">
        <v>83</v>
      </c>
      <c r="AZ11" s="2">
        <v>85</v>
      </c>
      <c r="BA11" s="58">
        <v>78</v>
      </c>
      <c r="BB11" s="58">
        <v>80</v>
      </c>
      <c r="BC11" s="2">
        <v>83</v>
      </c>
      <c r="BD11" s="58"/>
      <c r="BE11" s="58"/>
      <c r="BF11" s="2"/>
      <c r="BG11" s="58"/>
      <c r="BH11" s="58"/>
      <c r="BI11" s="2"/>
      <c r="BJ11" s="58"/>
      <c r="BK11" s="58"/>
      <c r="BL11" s="2"/>
      <c r="BM11" s="29">
        <f t="shared" ref="BM11:BM42" si="13">IF(AND(AZ11="",AY11="",AX11=""),"",MAX(AX11:AZ11))</f>
        <v>85</v>
      </c>
      <c r="BN11" s="29">
        <f t="shared" ref="BN11:BN42" si="14">IF(AND(BB11="",BC11="",BA11=""),"",MAX(BA11:BC11))</f>
        <v>83</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84</v>
      </c>
      <c r="BS11" s="58">
        <v>83</v>
      </c>
      <c r="BT11" s="58">
        <v>84</v>
      </c>
      <c r="BU11" s="2">
        <v>85</v>
      </c>
      <c r="BV11" s="58">
        <v>84</v>
      </c>
      <c r="BW11" s="58">
        <v>83</v>
      </c>
      <c r="BX11" s="2">
        <v>83</v>
      </c>
      <c r="BY11" s="58">
        <v>88</v>
      </c>
      <c r="BZ11" s="58">
        <v>86</v>
      </c>
      <c r="CA11" s="2">
        <v>84</v>
      </c>
      <c r="CB11" s="58">
        <v>85</v>
      </c>
      <c r="CC11" s="58">
        <v>84</v>
      </c>
      <c r="CD11" s="2">
        <v>83</v>
      </c>
      <c r="CE11" s="58"/>
      <c r="CF11" s="58"/>
      <c r="CG11" s="2"/>
      <c r="CH11" s="29">
        <f t="shared" ref="CH11:CH42" si="19">IF(AND(BU11="",BT11="",BS11=""),"",MAX(BS11:BU11))</f>
        <v>85</v>
      </c>
      <c r="CI11" s="29">
        <f t="shared" ref="CI11:CI42" si="20">IF(AND(BW11="",BX11="",BV11=""),"",MAX(BV11:BX11))</f>
        <v>84</v>
      </c>
      <c r="CJ11" s="29">
        <f t="shared" ref="CJ11:CJ42" si="21">IF(AND(BY11="",BZ11="",CA11=""),"",MAX(BY11:CA11))</f>
        <v>88</v>
      </c>
      <c r="CK11" s="29">
        <f t="shared" ref="CK11:CK42" si="22">IF(AND(CB11="",CC11="",CD11=""),"",MAX(CB11:CD11))</f>
        <v>85</v>
      </c>
      <c r="CL11" s="29" t="str">
        <f t="shared" ref="CL11:CL42" si="23">IF(AND(CE11="",CF11="",CG11=""),"",MAX(CE11:CG11))</f>
        <v/>
      </c>
      <c r="CM11" s="31">
        <f t="shared" ref="CM11:CM42" si="24">IF(AND(CH11=""),"",AVERAGE(BR11,CH11:CL11))</f>
        <v>85.2</v>
      </c>
      <c r="CN11" s="32">
        <f t="shared" ref="CN11:CN42" si="25">IF(CM11="","",ROUND(CM11,0))</f>
        <v>85</v>
      </c>
      <c r="CO11" s="35"/>
      <c r="CP11" s="58">
        <v>11</v>
      </c>
      <c r="CQ11" s="45" t="str">
        <f t="shared" ref="CQ11:CQ42" si="26">IF(CP11="","",VLOOKUP(CP11,$DE$9:$DF$20,2,0))</f>
        <v xml:space="preserve">Memiliki kemampuan pemahaman  Al-Quran tentang taat pada aturan dan etos kerja, Iman kepada kitab-kitab Allah, Syaja'ah (berani membela kebenaran), Pengurusan jenazah, Khutbah, dakwah dan tablig, Subtansi dan perkembangan peradaban Islam pada masa kejayaan, </v>
      </c>
      <c r="CR11" s="35"/>
      <c r="CS11" s="58">
        <v>11</v>
      </c>
      <c r="CT11" s="45" t="str">
        <f t="shared" ref="CT11:CT42" si="27">IF(CS11="","",VLOOKUP(CS11,$DE$22:$DF$33,2,0))</f>
        <v xml:space="preserve">Memiliki keterampilan  Membaca Al-Quran, Mempraktikkan Shalat Fardu, Mempraktikkan memandikan jenazah, Mempraktikkan mengkafani jenazah, mempraktikkan menyalati jenazah, Mempraktikkan khutbah/tablig, </v>
      </c>
      <c r="CU11" s="7"/>
      <c r="CV11" s="47">
        <v>2</v>
      </c>
      <c r="CW11" s="58" t="s">
        <v>48</v>
      </c>
      <c r="CX11" s="7">
        <v>5322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Al-Quran tentang taat pada aturan dan etos kerja, Syaja'ah (berani membela kebenaran), Pengurusan jenazah, Khutbah, dakwah dan tablig, Subtansi dan perkembangan peradaban Islam pada masa kejayaan, Masih perlu peningkatan pemahaman Iman kepada kitab-kitab Allah.</v>
      </c>
    </row>
    <row r="12" spans="1:110">
      <c r="A12" s="8">
        <v>2</v>
      </c>
      <c r="B12" s="8">
        <v>128244</v>
      </c>
      <c r="C12" s="8" t="s">
        <v>50</v>
      </c>
      <c r="D12" s="8">
        <f t="shared" si="0"/>
        <v>81</v>
      </c>
      <c r="E12" s="13" t="str">
        <f t="shared" si="1"/>
        <v>B</v>
      </c>
      <c r="F12" s="17">
        <f t="shared" si="2"/>
        <v>84</v>
      </c>
      <c r="G12" s="13" t="str">
        <f t="shared" si="3"/>
        <v>B</v>
      </c>
      <c r="H12"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2" s="8">
        <f t="shared" si="5"/>
        <v>83</v>
      </c>
      <c r="J12" s="13" t="str">
        <f t="shared" si="6"/>
        <v>B</v>
      </c>
      <c r="K12" s="20">
        <f t="shared" si="7"/>
        <v>85</v>
      </c>
      <c r="L12" s="13" t="str">
        <f t="shared" si="8"/>
        <v>B</v>
      </c>
      <c r="M12" s="8" t="str">
        <f t="shared" si="9"/>
        <v xml:space="preserve">Memiliki keterampilan  Membaca Al-Quran, Mempraktikkan Shalat Fardu, Mempraktikkan memandikan jenazah, Mempraktikkan mengkafani jenazah, mempraktikkan menyalati jenazah, Mempraktikkan khutbah/tablig, </v>
      </c>
      <c r="N12" s="7"/>
      <c r="O12" s="58">
        <v>70</v>
      </c>
      <c r="P12" s="58"/>
      <c r="Q12" s="2">
        <v>75</v>
      </c>
      <c r="R12" s="58">
        <v>85</v>
      </c>
      <c r="S12" s="58"/>
      <c r="T12" s="2">
        <v>88</v>
      </c>
      <c r="U12" s="58">
        <v>87</v>
      </c>
      <c r="V12" s="58"/>
      <c r="W12" s="2">
        <v>80</v>
      </c>
      <c r="X12" s="58"/>
      <c r="Y12" s="58"/>
      <c r="Z12" s="2"/>
      <c r="AA12" s="58"/>
      <c r="AB12" s="58"/>
      <c r="AC12" s="2"/>
      <c r="AD12" s="29">
        <f t="shared" si="10"/>
        <v>81</v>
      </c>
      <c r="AE12" s="58">
        <v>91</v>
      </c>
      <c r="AF12" s="58"/>
      <c r="AG12" s="2">
        <v>86</v>
      </c>
      <c r="AH12" s="58">
        <v>92</v>
      </c>
      <c r="AI12" s="58"/>
      <c r="AJ12" s="2">
        <v>91</v>
      </c>
      <c r="AK12" s="58">
        <v>82</v>
      </c>
      <c r="AL12" s="58"/>
      <c r="AM12" s="2">
        <v>85</v>
      </c>
      <c r="AN12" s="58"/>
      <c r="AO12" s="58"/>
      <c r="AP12" s="2"/>
      <c r="AQ12" s="58"/>
      <c r="AR12" s="58"/>
      <c r="AS12" s="2"/>
      <c r="AT12" s="58">
        <v>78</v>
      </c>
      <c r="AU12" s="31">
        <f t="shared" si="11"/>
        <v>83.84615384615384</v>
      </c>
      <c r="AV12" s="32">
        <f t="shared" si="12"/>
        <v>84</v>
      </c>
      <c r="AW12" s="35"/>
      <c r="AX12" s="58">
        <v>80</v>
      </c>
      <c r="AY12" s="58">
        <v>83</v>
      </c>
      <c r="AZ12" s="2">
        <v>78</v>
      </c>
      <c r="BA12" s="58">
        <v>77</v>
      </c>
      <c r="BB12" s="58">
        <v>80</v>
      </c>
      <c r="BC12" s="2">
        <v>82</v>
      </c>
      <c r="BD12" s="58"/>
      <c r="BE12" s="58"/>
      <c r="BF12" s="2"/>
      <c r="BG12" s="58"/>
      <c r="BH12" s="58"/>
      <c r="BI12" s="2"/>
      <c r="BJ12" s="58"/>
      <c r="BK12" s="58"/>
      <c r="BL12" s="2"/>
      <c r="BM12" s="29">
        <f t="shared" si="13"/>
        <v>83</v>
      </c>
      <c r="BN12" s="29">
        <f t="shared" si="14"/>
        <v>82</v>
      </c>
      <c r="BO12" s="29" t="str">
        <f t="shared" si="15"/>
        <v/>
      </c>
      <c r="BP12" s="29" t="str">
        <f t="shared" si="16"/>
        <v/>
      </c>
      <c r="BQ12" s="29" t="str">
        <f t="shared" si="17"/>
        <v/>
      </c>
      <c r="BR12" s="29">
        <f t="shared" si="18"/>
        <v>83</v>
      </c>
      <c r="BS12" s="58">
        <v>83</v>
      </c>
      <c r="BT12" s="58">
        <v>80</v>
      </c>
      <c r="BU12" s="2">
        <v>85</v>
      </c>
      <c r="BV12" s="58">
        <v>84</v>
      </c>
      <c r="BW12" s="58">
        <v>83</v>
      </c>
      <c r="BX12" s="2">
        <v>83</v>
      </c>
      <c r="BY12" s="58">
        <v>87</v>
      </c>
      <c r="BZ12" s="58">
        <v>85</v>
      </c>
      <c r="CA12" s="2">
        <v>83</v>
      </c>
      <c r="CB12" s="58">
        <v>85</v>
      </c>
      <c r="CC12" s="58">
        <v>84</v>
      </c>
      <c r="CD12" s="2">
        <v>83</v>
      </c>
      <c r="CE12" s="58"/>
      <c r="CF12" s="58"/>
      <c r="CG12" s="2"/>
      <c r="CH12" s="29">
        <f t="shared" si="19"/>
        <v>85</v>
      </c>
      <c r="CI12" s="29">
        <f t="shared" si="20"/>
        <v>84</v>
      </c>
      <c r="CJ12" s="29">
        <f t="shared" si="21"/>
        <v>87</v>
      </c>
      <c r="CK12" s="29">
        <f t="shared" si="22"/>
        <v>85</v>
      </c>
      <c r="CL12" s="29" t="str">
        <f t="shared" si="23"/>
        <v/>
      </c>
      <c r="CM12" s="31">
        <f t="shared" si="24"/>
        <v>84.8</v>
      </c>
      <c r="CN12" s="32">
        <f t="shared" si="25"/>
        <v>85</v>
      </c>
      <c r="CO12" s="35"/>
      <c r="CP12" s="58">
        <v>11</v>
      </c>
      <c r="CQ12"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2" s="35"/>
      <c r="CS12" s="58">
        <v>11</v>
      </c>
      <c r="CT12" s="45" t="str">
        <f t="shared" si="27"/>
        <v xml:space="preserve">Memiliki keterampilan  Membaca Al-Quran, Mempraktikkan Shalat Fardu, Mempraktikkan memandikan jenazah, Mempraktikkan mengkafani jenazah, mempraktikkan menyalati jenazah, Mempraktikkan khutbah/tablig, </v>
      </c>
      <c r="CU12" s="7"/>
      <c r="CV12" s="47">
        <v>3</v>
      </c>
      <c r="CW12" s="58" t="s">
        <v>51</v>
      </c>
      <c r="CX12" s="7">
        <v>5323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Al-Quran tentang taat pada aturan dan etos kerja, Iman kepada kitab-kitab Allah, Pengurusan jenazah, Khutbah, dakwah dan tablig, Subtansi dan perkembangan peradaban Islam pada masa kejayaan, Masih perlu peningkatan pemahaman Syaja'ah (berani membela kebenaran).</v>
      </c>
    </row>
    <row r="13" spans="1:110">
      <c r="A13" s="8">
        <v>3</v>
      </c>
      <c r="B13" s="8">
        <v>128260</v>
      </c>
      <c r="C13" s="8" t="s">
        <v>55</v>
      </c>
      <c r="D13" s="8">
        <f t="shared" si="0"/>
        <v>80</v>
      </c>
      <c r="E13" s="13" t="str">
        <f t="shared" si="1"/>
        <v>B</v>
      </c>
      <c r="F13" s="17">
        <f t="shared" si="2"/>
        <v>85</v>
      </c>
      <c r="G13" s="13" t="str">
        <f t="shared" si="3"/>
        <v>B</v>
      </c>
      <c r="H13"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3" s="8">
        <f t="shared" si="5"/>
        <v>84</v>
      </c>
      <c r="J13" s="13" t="str">
        <f t="shared" si="6"/>
        <v>B</v>
      </c>
      <c r="K13" s="20">
        <f t="shared" si="7"/>
        <v>86</v>
      </c>
      <c r="L13" s="13" t="str">
        <f t="shared" si="8"/>
        <v>B</v>
      </c>
      <c r="M13" s="8" t="str">
        <f t="shared" si="9"/>
        <v xml:space="preserve">Memiliki keterampilan  Membaca Al-Quran, Mempraktikkan Shalat Fardu, Mempraktikkan memandikan jenazah, Mempraktikkan mengkafani jenazah, mempraktikkan menyalati jenazah, Mempraktikkan khutbah/tablig, </v>
      </c>
      <c r="N13" s="7"/>
      <c r="O13" s="58">
        <v>72</v>
      </c>
      <c r="P13" s="58"/>
      <c r="Q13" s="2">
        <v>79</v>
      </c>
      <c r="R13" s="58">
        <v>83</v>
      </c>
      <c r="S13" s="58"/>
      <c r="T13" s="2">
        <v>86</v>
      </c>
      <c r="U13" s="58">
        <v>77</v>
      </c>
      <c r="V13" s="58"/>
      <c r="W13" s="2">
        <v>82</v>
      </c>
      <c r="X13" s="58"/>
      <c r="Y13" s="58"/>
      <c r="Z13" s="2"/>
      <c r="AA13" s="58"/>
      <c r="AB13" s="58"/>
      <c r="AC13" s="2"/>
      <c r="AD13" s="29">
        <f t="shared" si="10"/>
        <v>80</v>
      </c>
      <c r="AE13" s="58">
        <v>98</v>
      </c>
      <c r="AF13" s="58"/>
      <c r="AG13" s="2">
        <v>88</v>
      </c>
      <c r="AH13" s="58">
        <v>92</v>
      </c>
      <c r="AI13" s="58"/>
      <c r="AJ13" s="2">
        <v>90</v>
      </c>
      <c r="AK13" s="58">
        <v>88</v>
      </c>
      <c r="AL13" s="58"/>
      <c r="AM13" s="2">
        <v>91</v>
      </c>
      <c r="AN13" s="58"/>
      <c r="AO13" s="58"/>
      <c r="AP13" s="2"/>
      <c r="AQ13" s="58"/>
      <c r="AR13" s="58"/>
      <c r="AS13" s="2"/>
      <c r="AT13" s="58">
        <v>79</v>
      </c>
      <c r="AU13" s="31">
        <f t="shared" si="11"/>
        <v>85</v>
      </c>
      <c r="AV13" s="32">
        <f t="shared" si="12"/>
        <v>85</v>
      </c>
      <c r="AW13" s="35"/>
      <c r="AX13" s="58">
        <v>83</v>
      </c>
      <c r="AY13" s="58">
        <v>80</v>
      </c>
      <c r="AZ13" s="2">
        <v>77</v>
      </c>
      <c r="BA13" s="58">
        <v>80</v>
      </c>
      <c r="BB13" s="58">
        <v>82</v>
      </c>
      <c r="BC13" s="2">
        <v>85</v>
      </c>
      <c r="BD13" s="58"/>
      <c r="BE13" s="58"/>
      <c r="BF13" s="2"/>
      <c r="BG13" s="58"/>
      <c r="BH13" s="58"/>
      <c r="BI13" s="2"/>
      <c r="BJ13" s="58"/>
      <c r="BK13" s="58"/>
      <c r="BL13" s="2"/>
      <c r="BM13" s="29">
        <f t="shared" si="13"/>
        <v>83</v>
      </c>
      <c r="BN13" s="29">
        <f t="shared" si="14"/>
        <v>85</v>
      </c>
      <c r="BO13" s="29" t="str">
        <f t="shared" si="15"/>
        <v/>
      </c>
      <c r="BP13" s="29" t="str">
        <f t="shared" si="16"/>
        <v/>
      </c>
      <c r="BQ13" s="29" t="str">
        <f t="shared" si="17"/>
        <v/>
      </c>
      <c r="BR13" s="29">
        <f t="shared" si="18"/>
        <v>84</v>
      </c>
      <c r="BS13" s="58">
        <v>83</v>
      </c>
      <c r="BT13" s="58">
        <v>80</v>
      </c>
      <c r="BU13" s="2">
        <v>85</v>
      </c>
      <c r="BV13" s="58">
        <v>84</v>
      </c>
      <c r="BW13" s="58">
        <v>83</v>
      </c>
      <c r="BX13" s="2">
        <v>83</v>
      </c>
      <c r="BY13" s="58">
        <v>90</v>
      </c>
      <c r="BZ13" s="58">
        <v>88</v>
      </c>
      <c r="CA13" s="2">
        <v>86</v>
      </c>
      <c r="CB13" s="58">
        <v>85</v>
      </c>
      <c r="CC13" s="58">
        <v>84</v>
      </c>
      <c r="CD13" s="2">
        <v>83</v>
      </c>
      <c r="CE13" s="58"/>
      <c r="CF13" s="58"/>
      <c r="CG13" s="2"/>
      <c r="CH13" s="29">
        <f t="shared" si="19"/>
        <v>85</v>
      </c>
      <c r="CI13" s="29">
        <f t="shared" si="20"/>
        <v>84</v>
      </c>
      <c r="CJ13" s="29">
        <f t="shared" si="21"/>
        <v>90</v>
      </c>
      <c r="CK13" s="29">
        <f t="shared" si="22"/>
        <v>85</v>
      </c>
      <c r="CL13" s="29" t="str">
        <f t="shared" si="23"/>
        <v/>
      </c>
      <c r="CM13" s="31">
        <f t="shared" si="24"/>
        <v>85.6</v>
      </c>
      <c r="CN13" s="32">
        <f t="shared" si="25"/>
        <v>86</v>
      </c>
      <c r="CO13" s="35"/>
      <c r="CP13" s="58">
        <v>11</v>
      </c>
      <c r="CQ13"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3" s="35"/>
      <c r="CS13" s="58">
        <v>11</v>
      </c>
      <c r="CT13" s="45" t="str">
        <f t="shared" si="27"/>
        <v xml:space="preserve">Memiliki keterampilan  Membaca Al-Quran, Mempraktikkan Shalat Fardu, Mempraktikkan memandikan jenazah, Mempraktikkan mengkafani jenazah, mempraktikkan menyalati jenazah, Mempraktikkan khutbah/tablig, </v>
      </c>
      <c r="CU13" s="7"/>
      <c r="CV13" s="47">
        <v>4</v>
      </c>
      <c r="CW13" s="58"/>
      <c r="CX13" s="7">
        <v>5324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Al-Quran tentang taat pada aturan dan etos kerja, Iman kepada kitab-kitab Allah, Syaja'ah (berani membela kebenaran), Pengurusan jenazah, Khutbah, dakwah dan tablig, Subtansi dan perkembangan peradaban Islam pada masa kejayaan, </v>
      </c>
    </row>
    <row r="14" spans="1:110">
      <c r="A14" s="8">
        <v>4</v>
      </c>
      <c r="B14" s="8">
        <v>128276</v>
      </c>
      <c r="C14" s="8" t="s">
        <v>57</v>
      </c>
      <c r="D14" s="8">
        <f t="shared" si="0"/>
        <v>75</v>
      </c>
      <c r="E14" s="13" t="str">
        <f t="shared" si="1"/>
        <v>C</v>
      </c>
      <c r="F14" s="17">
        <f t="shared" si="2"/>
        <v>80</v>
      </c>
      <c r="G14" s="13" t="str">
        <f t="shared" si="3"/>
        <v>B</v>
      </c>
      <c r="H14"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4" s="8">
        <f t="shared" si="5"/>
        <v>85</v>
      </c>
      <c r="J14" s="13" t="str">
        <f t="shared" si="6"/>
        <v>B</v>
      </c>
      <c r="K14" s="20">
        <f t="shared" si="7"/>
        <v>86</v>
      </c>
      <c r="L14" s="13" t="str">
        <f t="shared" si="8"/>
        <v>B</v>
      </c>
      <c r="M14" s="8" t="str">
        <f t="shared" si="9"/>
        <v xml:space="preserve">Memiliki keterampilan  Membaca Al-Quran, Mempraktikkan Shalat Fardu, Mempraktikkan memandikan jenazah, Mempraktikkan mengkafani jenazah, mempraktikkan menyalati jenazah, Mempraktikkan khutbah/tablig, </v>
      </c>
      <c r="N14" s="7"/>
      <c r="O14" s="58">
        <v>70</v>
      </c>
      <c r="P14" s="58"/>
      <c r="Q14" s="2">
        <v>82</v>
      </c>
      <c r="R14" s="58">
        <v>75</v>
      </c>
      <c r="S14" s="58"/>
      <c r="T14" s="2">
        <v>77</v>
      </c>
      <c r="U14" s="58">
        <v>70</v>
      </c>
      <c r="V14" s="58"/>
      <c r="W14" s="2">
        <v>77</v>
      </c>
      <c r="X14" s="58"/>
      <c r="Y14" s="58"/>
      <c r="Z14" s="2"/>
      <c r="AA14" s="58"/>
      <c r="AB14" s="58"/>
      <c r="AC14" s="2"/>
      <c r="AD14" s="29">
        <f t="shared" si="10"/>
        <v>75</v>
      </c>
      <c r="AE14" s="58">
        <v>95</v>
      </c>
      <c r="AF14" s="58"/>
      <c r="AG14" s="2">
        <v>92</v>
      </c>
      <c r="AH14" s="58">
        <v>80</v>
      </c>
      <c r="AI14" s="58"/>
      <c r="AJ14" s="2">
        <v>74</v>
      </c>
      <c r="AK14" s="58">
        <v>85</v>
      </c>
      <c r="AL14" s="58"/>
      <c r="AM14" s="2">
        <v>88</v>
      </c>
      <c r="AN14" s="58"/>
      <c r="AO14" s="58"/>
      <c r="AP14" s="2"/>
      <c r="AQ14" s="58"/>
      <c r="AR14" s="58"/>
      <c r="AS14" s="2"/>
      <c r="AT14" s="58">
        <v>70</v>
      </c>
      <c r="AU14" s="31">
        <f t="shared" si="11"/>
        <v>79.615384615384613</v>
      </c>
      <c r="AV14" s="32">
        <f t="shared" si="12"/>
        <v>80</v>
      </c>
      <c r="AW14" s="35"/>
      <c r="AX14" s="58">
        <v>80</v>
      </c>
      <c r="AY14" s="58">
        <v>82</v>
      </c>
      <c r="AZ14" s="2">
        <v>85</v>
      </c>
      <c r="BA14" s="58">
        <v>80</v>
      </c>
      <c r="BB14" s="58">
        <v>82</v>
      </c>
      <c r="BC14" s="2">
        <v>85</v>
      </c>
      <c r="BD14" s="58"/>
      <c r="BE14" s="58"/>
      <c r="BF14" s="2"/>
      <c r="BG14" s="58"/>
      <c r="BH14" s="58"/>
      <c r="BI14" s="2"/>
      <c r="BJ14" s="58"/>
      <c r="BK14" s="58"/>
      <c r="BL14" s="2"/>
      <c r="BM14" s="29">
        <f t="shared" si="13"/>
        <v>85</v>
      </c>
      <c r="BN14" s="29">
        <f t="shared" si="14"/>
        <v>85</v>
      </c>
      <c r="BO14" s="29" t="str">
        <f t="shared" si="15"/>
        <v/>
      </c>
      <c r="BP14" s="29" t="str">
        <f t="shared" si="16"/>
        <v/>
      </c>
      <c r="BQ14" s="29" t="str">
        <f t="shared" si="17"/>
        <v/>
      </c>
      <c r="BR14" s="29">
        <f t="shared" si="18"/>
        <v>85</v>
      </c>
      <c r="BS14" s="58">
        <v>83</v>
      </c>
      <c r="BT14" s="58">
        <v>84</v>
      </c>
      <c r="BU14" s="2">
        <v>85</v>
      </c>
      <c r="BV14" s="58">
        <v>84</v>
      </c>
      <c r="BW14" s="58">
        <v>83</v>
      </c>
      <c r="BX14" s="2">
        <v>83</v>
      </c>
      <c r="BY14" s="58">
        <v>90</v>
      </c>
      <c r="BZ14" s="58">
        <v>88</v>
      </c>
      <c r="CA14" s="2">
        <v>86</v>
      </c>
      <c r="CB14" s="58">
        <v>85</v>
      </c>
      <c r="CC14" s="58">
        <v>84</v>
      </c>
      <c r="CD14" s="2">
        <v>83</v>
      </c>
      <c r="CE14" s="58"/>
      <c r="CF14" s="58"/>
      <c r="CG14" s="2"/>
      <c r="CH14" s="29">
        <f t="shared" si="19"/>
        <v>85</v>
      </c>
      <c r="CI14" s="29">
        <f t="shared" si="20"/>
        <v>84</v>
      </c>
      <c r="CJ14" s="29">
        <f t="shared" si="21"/>
        <v>90</v>
      </c>
      <c r="CK14" s="29">
        <f t="shared" si="22"/>
        <v>85</v>
      </c>
      <c r="CL14" s="29" t="str">
        <f t="shared" si="23"/>
        <v/>
      </c>
      <c r="CM14" s="31">
        <f t="shared" si="24"/>
        <v>85.8</v>
      </c>
      <c r="CN14" s="32">
        <f t="shared" si="25"/>
        <v>86</v>
      </c>
      <c r="CO14" s="35"/>
      <c r="CP14" s="58">
        <v>11</v>
      </c>
      <c r="CQ14"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4" s="35"/>
      <c r="CS14" s="58">
        <v>11</v>
      </c>
      <c r="CT14" s="45" t="str">
        <f t="shared" si="27"/>
        <v xml:space="preserve">Memiliki keterampilan  Membaca Al-Quran, Mempraktikkan Shalat Fardu, Mempraktikkan memandikan jenazah, Mempraktikkan mengkafani jenazah, mempraktikkan menyalati jenazah, Mempraktikkan khutbah/tablig, </v>
      </c>
      <c r="CU14" s="7"/>
      <c r="CV14" s="47">
        <v>5</v>
      </c>
      <c r="CW14" s="58"/>
      <c r="CX14" s="7">
        <v>5325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Al-Quran tentang taat pada aturan dan etos kerja, Iman kepada kitab-kitab Allah, Syaja'ah (berani membela kebenaran), Pengurusan jenazah, Khutbah, dakwah dan tablig, Subtansi dan perkembangan peradaban Islam pada masa kejayaan, </v>
      </c>
    </row>
    <row r="15" spans="1:110">
      <c r="A15" s="8">
        <v>5</v>
      </c>
      <c r="B15" s="8">
        <v>128292</v>
      </c>
      <c r="C15" s="8" t="s">
        <v>59</v>
      </c>
      <c r="D15" s="8">
        <f t="shared" si="0"/>
        <v>86</v>
      </c>
      <c r="E15" s="13" t="str">
        <f t="shared" si="1"/>
        <v>B</v>
      </c>
      <c r="F15" s="17">
        <f t="shared" si="2"/>
        <v>86</v>
      </c>
      <c r="G15" s="13" t="str">
        <f t="shared" si="3"/>
        <v>B</v>
      </c>
      <c r="H15"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5" s="8">
        <f t="shared" si="5"/>
        <v>85</v>
      </c>
      <c r="J15" s="13" t="str">
        <f t="shared" si="6"/>
        <v>B</v>
      </c>
      <c r="K15" s="20">
        <f t="shared" si="7"/>
        <v>86</v>
      </c>
      <c r="L15" s="13" t="str">
        <f t="shared" si="8"/>
        <v>B</v>
      </c>
      <c r="M15" s="8" t="str">
        <f t="shared" si="9"/>
        <v xml:space="preserve">Memiliki keterampilan  Membaca Al-Quran, Mempraktikkan Shalat Fardu, Mempraktikkan memandikan jenazah, Mempraktikkan mengkafani jenazah, mempraktikkan menyalati jenazah, Mempraktikkan khutbah/tablig, </v>
      </c>
      <c r="N15" s="7"/>
      <c r="O15" s="58">
        <v>78</v>
      </c>
      <c r="P15" s="58"/>
      <c r="Q15" s="2">
        <v>87</v>
      </c>
      <c r="R15" s="58">
        <v>91</v>
      </c>
      <c r="S15" s="58"/>
      <c r="T15" s="2">
        <v>94</v>
      </c>
      <c r="U15" s="58">
        <v>77</v>
      </c>
      <c r="V15" s="58"/>
      <c r="W15" s="2">
        <v>88</v>
      </c>
      <c r="X15" s="58"/>
      <c r="Y15" s="58"/>
      <c r="Z15" s="2"/>
      <c r="AA15" s="58"/>
      <c r="AB15" s="58"/>
      <c r="AC15" s="2"/>
      <c r="AD15" s="29">
        <f t="shared" si="10"/>
        <v>86</v>
      </c>
      <c r="AE15" s="58">
        <v>93</v>
      </c>
      <c r="AF15" s="58"/>
      <c r="AG15" s="2">
        <v>98</v>
      </c>
      <c r="AH15" s="58">
        <v>80</v>
      </c>
      <c r="AI15" s="58"/>
      <c r="AJ15" s="2">
        <v>92</v>
      </c>
      <c r="AK15" s="58">
        <v>82</v>
      </c>
      <c r="AL15" s="58"/>
      <c r="AM15" s="2">
        <v>85</v>
      </c>
      <c r="AN15" s="58"/>
      <c r="AO15" s="58"/>
      <c r="AP15" s="2"/>
      <c r="AQ15" s="58"/>
      <c r="AR15" s="58"/>
      <c r="AS15" s="2"/>
      <c r="AT15" s="58">
        <v>78</v>
      </c>
      <c r="AU15" s="31">
        <f t="shared" si="11"/>
        <v>86.384615384615387</v>
      </c>
      <c r="AV15" s="32">
        <f t="shared" si="12"/>
        <v>86</v>
      </c>
      <c r="AW15" s="35"/>
      <c r="AX15" s="58">
        <v>78</v>
      </c>
      <c r="AY15" s="58">
        <v>82</v>
      </c>
      <c r="AZ15" s="2">
        <v>85</v>
      </c>
      <c r="BA15" s="58">
        <v>80</v>
      </c>
      <c r="BB15" s="58">
        <v>82</v>
      </c>
      <c r="BC15" s="2">
        <v>85</v>
      </c>
      <c r="BD15" s="58"/>
      <c r="BE15" s="58"/>
      <c r="BF15" s="2"/>
      <c r="BG15" s="58"/>
      <c r="BH15" s="58"/>
      <c r="BI15" s="2"/>
      <c r="BJ15" s="58"/>
      <c r="BK15" s="58"/>
      <c r="BL15" s="2"/>
      <c r="BM15" s="29">
        <f t="shared" si="13"/>
        <v>85</v>
      </c>
      <c r="BN15" s="29">
        <f t="shared" si="14"/>
        <v>85</v>
      </c>
      <c r="BO15" s="29" t="str">
        <f t="shared" si="15"/>
        <v/>
      </c>
      <c r="BP15" s="29" t="str">
        <f t="shared" si="16"/>
        <v/>
      </c>
      <c r="BQ15" s="29" t="str">
        <f t="shared" si="17"/>
        <v/>
      </c>
      <c r="BR15" s="29">
        <f t="shared" si="18"/>
        <v>85</v>
      </c>
      <c r="BS15" s="58">
        <v>82</v>
      </c>
      <c r="BT15" s="58">
        <v>85</v>
      </c>
      <c r="BU15" s="2">
        <v>83</v>
      </c>
      <c r="BV15" s="58">
        <v>83</v>
      </c>
      <c r="BW15" s="58">
        <v>84</v>
      </c>
      <c r="BX15" s="2">
        <v>83</v>
      </c>
      <c r="BY15" s="58">
        <v>90</v>
      </c>
      <c r="BZ15" s="58">
        <v>88</v>
      </c>
      <c r="CA15" s="2">
        <v>86</v>
      </c>
      <c r="CB15" s="58">
        <v>86</v>
      </c>
      <c r="CC15" s="58">
        <v>85</v>
      </c>
      <c r="CD15" s="2">
        <v>84</v>
      </c>
      <c r="CE15" s="58"/>
      <c r="CF15" s="58"/>
      <c r="CG15" s="2"/>
      <c r="CH15" s="29">
        <f t="shared" si="19"/>
        <v>85</v>
      </c>
      <c r="CI15" s="29">
        <f t="shared" si="20"/>
        <v>84</v>
      </c>
      <c r="CJ15" s="29">
        <f t="shared" si="21"/>
        <v>90</v>
      </c>
      <c r="CK15" s="29">
        <f t="shared" si="22"/>
        <v>86</v>
      </c>
      <c r="CL15" s="29" t="str">
        <f t="shared" si="23"/>
        <v/>
      </c>
      <c r="CM15" s="31">
        <f t="shared" si="24"/>
        <v>86</v>
      </c>
      <c r="CN15" s="32">
        <f t="shared" si="25"/>
        <v>86</v>
      </c>
      <c r="CO15" s="35"/>
      <c r="CP15" s="58">
        <v>11</v>
      </c>
      <c r="CQ15"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5" s="35"/>
      <c r="CS15" s="58">
        <v>11</v>
      </c>
      <c r="CT15" s="45" t="str">
        <f t="shared" si="27"/>
        <v xml:space="preserve">Memiliki keterampilan  Membaca Al-Quran, Mempraktikkan Shalat Fardu, Mempraktikkan memandikan jenazah, Mempraktikkan mengkafani jenazah, mempraktikkan menyalati jenazah, Mempraktikkan khutbah/tablig, </v>
      </c>
      <c r="CU15" s="7"/>
      <c r="CV15" s="47">
        <v>6</v>
      </c>
      <c r="CW15" s="58" t="s">
        <v>165</v>
      </c>
      <c r="CX15" s="7">
        <v>5326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Al-Quran tentang taat pada aturan dan etos kerja, Iman kepada kitab-kitab Allah, Syaja'ah (berani membela kebenaran), Khutbah, dakwah dan tablig, Subtansi dan perkembangan peradaban Islam pada masa kejayaan, Masih perlu peningkatan pemahaman Pengurusan jenazah.</v>
      </c>
    </row>
    <row r="16" spans="1:110">
      <c r="A16" s="8">
        <v>6</v>
      </c>
      <c r="B16" s="8">
        <v>128308</v>
      </c>
      <c r="C16" s="8" t="s">
        <v>61</v>
      </c>
      <c r="D16" s="8">
        <f t="shared" si="0"/>
        <v>79</v>
      </c>
      <c r="E16" s="13" t="str">
        <f t="shared" si="1"/>
        <v>C</v>
      </c>
      <c r="F16" s="17">
        <f t="shared" si="2"/>
        <v>80</v>
      </c>
      <c r="G16" s="13" t="str">
        <f t="shared" si="3"/>
        <v>B</v>
      </c>
      <c r="H16"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6" s="8">
        <f t="shared" si="5"/>
        <v>81</v>
      </c>
      <c r="J16" s="13" t="str">
        <f t="shared" si="6"/>
        <v>B</v>
      </c>
      <c r="K16" s="20">
        <f t="shared" si="7"/>
        <v>84</v>
      </c>
      <c r="L16" s="13" t="str">
        <f t="shared" si="8"/>
        <v>B</v>
      </c>
      <c r="M16" s="8" t="str">
        <f t="shared" si="9"/>
        <v xml:space="preserve">Memiliki keterampilan  Membaca Al-Quran, Mempraktikkan Shalat Fardu, Mempraktikkan memandikan jenazah, Mempraktikkan mengkafani jenazah, mempraktikkan menyalati jenazah, Mempraktikkan khutbah/tablig, </v>
      </c>
      <c r="N16" s="7"/>
      <c r="O16" s="58">
        <v>80</v>
      </c>
      <c r="P16" s="58"/>
      <c r="Q16" s="2">
        <v>74</v>
      </c>
      <c r="R16" s="58">
        <v>76</v>
      </c>
      <c r="S16" s="58"/>
      <c r="T16" s="2">
        <v>79</v>
      </c>
      <c r="U16" s="58">
        <v>77</v>
      </c>
      <c r="V16" s="58"/>
      <c r="W16" s="2">
        <v>88</v>
      </c>
      <c r="X16" s="58"/>
      <c r="Y16" s="58"/>
      <c r="Z16" s="2"/>
      <c r="AA16" s="58"/>
      <c r="AB16" s="58"/>
      <c r="AC16" s="2"/>
      <c r="AD16" s="29">
        <f t="shared" si="10"/>
        <v>79</v>
      </c>
      <c r="AE16" s="58">
        <v>81</v>
      </c>
      <c r="AF16" s="58"/>
      <c r="AG16" s="2">
        <v>80</v>
      </c>
      <c r="AH16" s="58">
        <v>80</v>
      </c>
      <c r="AI16" s="58"/>
      <c r="AJ16" s="2">
        <v>80</v>
      </c>
      <c r="AK16" s="58">
        <v>82</v>
      </c>
      <c r="AL16" s="58"/>
      <c r="AM16" s="2">
        <v>82</v>
      </c>
      <c r="AN16" s="58"/>
      <c r="AO16" s="58"/>
      <c r="AP16" s="2"/>
      <c r="AQ16" s="58"/>
      <c r="AR16" s="58"/>
      <c r="AS16" s="2"/>
      <c r="AT16" s="58">
        <v>76</v>
      </c>
      <c r="AU16" s="31">
        <f t="shared" si="11"/>
        <v>79.615384615384613</v>
      </c>
      <c r="AV16" s="32">
        <f t="shared" si="12"/>
        <v>80</v>
      </c>
      <c r="AW16" s="35"/>
      <c r="AX16" s="58">
        <v>78</v>
      </c>
      <c r="AY16" s="58">
        <v>82</v>
      </c>
      <c r="AZ16" s="2">
        <v>80</v>
      </c>
      <c r="BA16" s="58">
        <v>78</v>
      </c>
      <c r="BB16" s="58">
        <v>80</v>
      </c>
      <c r="BC16" s="2">
        <v>80</v>
      </c>
      <c r="BD16" s="58"/>
      <c r="BE16" s="58"/>
      <c r="BF16" s="2"/>
      <c r="BG16" s="58"/>
      <c r="BH16" s="58"/>
      <c r="BI16" s="2"/>
      <c r="BJ16" s="58"/>
      <c r="BK16" s="58"/>
      <c r="BL16" s="2"/>
      <c r="BM16" s="29">
        <f t="shared" si="13"/>
        <v>82</v>
      </c>
      <c r="BN16" s="29">
        <f t="shared" si="14"/>
        <v>80</v>
      </c>
      <c r="BO16" s="29" t="str">
        <f t="shared" si="15"/>
        <v/>
      </c>
      <c r="BP16" s="29" t="str">
        <f t="shared" si="16"/>
        <v/>
      </c>
      <c r="BQ16" s="29" t="str">
        <f t="shared" si="17"/>
        <v/>
      </c>
      <c r="BR16" s="29">
        <f t="shared" si="18"/>
        <v>81</v>
      </c>
      <c r="BS16" s="58">
        <v>82</v>
      </c>
      <c r="BT16" s="58">
        <v>85</v>
      </c>
      <c r="BU16" s="2">
        <v>83</v>
      </c>
      <c r="BV16" s="58">
        <v>83</v>
      </c>
      <c r="BW16" s="58">
        <v>84</v>
      </c>
      <c r="BX16" s="2">
        <v>83</v>
      </c>
      <c r="BY16" s="58">
        <v>85</v>
      </c>
      <c r="BZ16" s="58">
        <v>83</v>
      </c>
      <c r="CA16" s="2">
        <v>82</v>
      </c>
      <c r="CB16" s="58">
        <v>86</v>
      </c>
      <c r="CC16" s="58">
        <v>85</v>
      </c>
      <c r="CD16" s="2">
        <v>84</v>
      </c>
      <c r="CE16" s="58"/>
      <c r="CF16" s="58"/>
      <c r="CG16" s="2"/>
      <c r="CH16" s="29">
        <f t="shared" si="19"/>
        <v>85</v>
      </c>
      <c r="CI16" s="29">
        <f t="shared" si="20"/>
        <v>84</v>
      </c>
      <c r="CJ16" s="29">
        <f t="shared" si="21"/>
        <v>85</v>
      </c>
      <c r="CK16" s="29">
        <f t="shared" si="22"/>
        <v>86</v>
      </c>
      <c r="CL16" s="29" t="str">
        <f t="shared" si="23"/>
        <v/>
      </c>
      <c r="CM16" s="31">
        <f t="shared" si="24"/>
        <v>84.2</v>
      </c>
      <c r="CN16" s="32">
        <f t="shared" si="25"/>
        <v>84</v>
      </c>
      <c r="CO16" s="35"/>
      <c r="CP16" s="58">
        <v>11</v>
      </c>
      <c r="CQ16"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6" s="35"/>
      <c r="CS16" s="58">
        <v>11</v>
      </c>
      <c r="CT16" s="45" t="str">
        <f t="shared" si="27"/>
        <v xml:space="preserve">Memiliki keterampilan  Membaca Al-Quran, Mempraktikkan Shalat Fardu, Mempraktikkan memandikan jenazah, Mempraktikkan mengkafani jenazah, mempraktikkan menyalati jenazah, Mempraktikkan khutbah/tablig, </v>
      </c>
      <c r="CU16" s="7"/>
      <c r="CV16" s="47">
        <v>7</v>
      </c>
      <c r="CW16" s="58" t="s">
        <v>166</v>
      </c>
      <c r="CX16" s="7">
        <v>5327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Memiliki kemampuan pemahaman Al-Quran tentang taat pada aturan dan etos kerja, Iman kepada kitab-kitab Allah, Syaja'ah (berani membela kebenaran), Pengurusan jenazah, Subtansi dan perkembangan peradaban Islam pada masa kejayaan, Masih perlu peningkatan pemahaman Khutbah, dakwah dan tablig.</v>
      </c>
    </row>
    <row r="17" spans="1:110">
      <c r="A17" s="8">
        <v>7</v>
      </c>
      <c r="B17" s="8">
        <v>128324</v>
      </c>
      <c r="C17" s="8" t="s">
        <v>62</v>
      </c>
      <c r="D17" s="8">
        <f t="shared" si="0"/>
        <v>71</v>
      </c>
      <c r="E17" s="13" t="str">
        <f t="shared" si="1"/>
        <v>C</v>
      </c>
      <c r="F17" s="17">
        <f t="shared" si="2"/>
        <v>80</v>
      </c>
      <c r="G17" s="13" t="str">
        <f t="shared" si="3"/>
        <v>B</v>
      </c>
      <c r="H17"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7" s="8">
        <f t="shared" si="5"/>
        <v>83</v>
      </c>
      <c r="J17" s="13" t="str">
        <f t="shared" si="6"/>
        <v>B</v>
      </c>
      <c r="K17" s="20">
        <f t="shared" si="7"/>
        <v>85</v>
      </c>
      <c r="L17" s="13" t="str">
        <f t="shared" si="8"/>
        <v>B</v>
      </c>
      <c r="M17" s="8" t="str">
        <f t="shared" si="9"/>
        <v xml:space="preserve">Memiliki keterampilan  Membaca Al-Quran, Mempraktikkan Shalat Fardu, Mempraktikkan memandikan jenazah, Mempraktikkan mengkafani jenazah, mempraktikkan menyalati jenazah, Mempraktikkan khutbah/tablig, </v>
      </c>
      <c r="N17" s="7"/>
      <c r="O17" s="58">
        <v>72</v>
      </c>
      <c r="P17" s="58"/>
      <c r="Q17" s="2">
        <v>70</v>
      </c>
      <c r="R17" s="58">
        <v>70</v>
      </c>
      <c r="S17" s="58"/>
      <c r="T17" s="2">
        <v>70</v>
      </c>
      <c r="U17" s="58">
        <v>70</v>
      </c>
      <c r="V17" s="58"/>
      <c r="W17" s="2">
        <v>75</v>
      </c>
      <c r="X17" s="58"/>
      <c r="Y17" s="58"/>
      <c r="Z17" s="2"/>
      <c r="AA17" s="58"/>
      <c r="AB17" s="58"/>
      <c r="AC17" s="2"/>
      <c r="AD17" s="29">
        <f t="shared" si="10"/>
        <v>71</v>
      </c>
      <c r="AE17" s="58">
        <v>88</v>
      </c>
      <c r="AF17" s="58"/>
      <c r="AG17" s="2">
        <v>88</v>
      </c>
      <c r="AH17" s="58">
        <v>88</v>
      </c>
      <c r="AI17" s="58"/>
      <c r="AJ17" s="2">
        <v>88</v>
      </c>
      <c r="AK17" s="58">
        <v>88</v>
      </c>
      <c r="AL17" s="58"/>
      <c r="AM17" s="2">
        <v>90</v>
      </c>
      <c r="AN17" s="58"/>
      <c r="AO17" s="58"/>
      <c r="AP17" s="2"/>
      <c r="AQ17" s="58"/>
      <c r="AR17" s="58"/>
      <c r="AS17" s="2"/>
      <c r="AT17" s="58">
        <v>78</v>
      </c>
      <c r="AU17" s="31">
        <f t="shared" si="11"/>
        <v>79.615384615384613</v>
      </c>
      <c r="AV17" s="32">
        <f t="shared" si="12"/>
        <v>80</v>
      </c>
      <c r="AW17" s="35"/>
      <c r="AX17" s="58">
        <v>80</v>
      </c>
      <c r="AY17" s="58">
        <v>82</v>
      </c>
      <c r="AZ17" s="2">
        <v>80</v>
      </c>
      <c r="BA17" s="58">
        <v>78</v>
      </c>
      <c r="BB17" s="58">
        <v>80</v>
      </c>
      <c r="BC17" s="2">
        <v>83</v>
      </c>
      <c r="BD17" s="58"/>
      <c r="BE17" s="58"/>
      <c r="BF17" s="2"/>
      <c r="BG17" s="58"/>
      <c r="BH17" s="58"/>
      <c r="BI17" s="2"/>
      <c r="BJ17" s="58"/>
      <c r="BK17" s="58"/>
      <c r="BL17" s="2"/>
      <c r="BM17" s="29">
        <f t="shared" si="13"/>
        <v>82</v>
      </c>
      <c r="BN17" s="29">
        <f t="shared" si="14"/>
        <v>83</v>
      </c>
      <c r="BO17" s="29" t="str">
        <f t="shared" si="15"/>
        <v/>
      </c>
      <c r="BP17" s="29" t="str">
        <f t="shared" si="16"/>
        <v/>
      </c>
      <c r="BQ17" s="29" t="str">
        <f t="shared" si="17"/>
        <v/>
      </c>
      <c r="BR17" s="29">
        <f t="shared" si="18"/>
        <v>83</v>
      </c>
      <c r="BS17" s="58">
        <v>85</v>
      </c>
      <c r="BT17" s="58">
        <v>87</v>
      </c>
      <c r="BU17" s="2">
        <v>86</v>
      </c>
      <c r="BV17" s="58">
        <v>83</v>
      </c>
      <c r="BW17" s="58">
        <v>84</v>
      </c>
      <c r="BX17" s="2">
        <v>83</v>
      </c>
      <c r="BY17" s="58">
        <v>88</v>
      </c>
      <c r="BZ17" s="58">
        <v>86</v>
      </c>
      <c r="CA17" s="2">
        <v>84</v>
      </c>
      <c r="CB17" s="58">
        <v>85</v>
      </c>
      <c r="CC17" s="58">
        <v>84</v>
      </c>
      <c r="CD17" s="2">
        <v>83</v>
      </c>
      <c r="CE17" s="58"/>
      <c r="CF17" s="58"/>
      <c r="CG17" s="2"/>
      <c r="CH17" s="29">
        <f t="shared" si="19"/>
        <v>87</v>
      </c>
      <c r="CI17" s="29">
        <f t="shared" si="20"/>
        <v>84</v>
      </c>
      <c r="CJ17" s="29">
        <f t="shared" si="21"/>
        <v>88</v>
      </c>
      <c r="CK17" s="29">
        <f t="shared" si="22"/>
        <v>85</v>
      </c>
      <c r="CL17" s="29" t="str">
        <f t="shared" si="23"/>
        <v/>
      </c>
      <c r="CM17" s="31">
        <f t="shared" si="24"/>
        <v>85.4</v>
      </c>
      <c r="CN17" s="32">
        <f t="shared" si="25"/>
        <v>85</v>
      </c>
      <c r="CO17" s="35"/>
      <c r="CP17" s="58">
        <v>11</v>
      </c>
      <c r="CQ17"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7" s="35"/>
      <c r="CS17" s="58">
        <v>11</v>
      </c>
      <c r="CT17" s="45" t="str">
        <f t="shared" si="27"/>
        <v xml:space="preserve">Memiliki keterampilan  Membaca Al-Quran, Mempraktikkan Shalat Fardu, Mempraktikkan memandikan jenazah, Mempraktikkan mengkafani jenazah, mempraktikkan menyalati jenazah, Mempraktikkan khutbah/tablig, </v>
      </c>
      <c r="CU17" s="7"/>
      <c r="CV17" s="47">
        <v>8</v>
      </c>
      <c r="CW17" s="58" t="s">
        <v>167</v>
      </c>
      <c r="CX17" s="7">
        <v>5328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Memiliki kemampuan pemahaman Al-Quran tentang taat pada aturan dan etos kerja, Iman kepada kitab-kitab Allah, Syaja'ah (berani membela kebenaran), Pengurusan jenazah, Khutbah, dakwah dan tablig, Masih perlu peningkatan pemahaman Subtansi dan perkembangan peradaban Islam pada masa kejayaan.</v>
      </c>
    </row>
    <row r="18" spans="1:110">
      <c r="A18" s="8">
        <v>8</v>
      </c>
      <c r="B18" s="8">
        <v>128340</v>
      </c>
      <c r="C18" s="8" t="s">
        <v>63</v>
      </c>
      <c r="D18" s="8">
        <f t="shared" si="0"/>
        <v>80</v>
      </c>
      <c r="E18" s="13" t="str">
        <f t="shared" si="1"/>
        <v>B</v>
      </c>
      <c r="F18" s="17">
        <f t="shared" si="2"/>
        <v>81</v>
      </c>
      <c r="G18" s="13" t="str">
        <f t="shared" si="3"/>
        <v>B</v>
      </c>
      <c r="H18"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8" s="8">
        <f t="shared" si="5"/>
        <v>82</v>
      </c>
      <c r="J18" s="13" t="str">
        <f t="shared" si="6"/>
        <v>B</v>
      </c>
      <c r="K18" s="20">
        <f t="shared" si="7"/>
        <v>85</v>
      </c>
      <c r="L18" s="13" t="str">
        <f t="shared" si="8"/>
        <v>B</v>
      </c>
      <c r="M18" s="8" t="str">
        <f t="shared" si="9"/>
        <v xml:space="preserve">Memiliki keterampilan  Membaca Al-Quran, Mempraktikkan Shalat Fardu, Mempraktikkan memandikan jenazah, Mempraktikkan mengkafani jenazah, mempraktikkan menyalati jenazah, Mempraktikkan khutbah/tablig, </v>
      </c>
      <c r="N18" s="7"/>
      <c r="O18" s="58">
        <v>83</v>
      </c>
      <c r="P18" s="58"/>
      <c r="Q18" s="2">
        <v>70</v>
      </c>
      <c r="R18" s="58">
        <v>83</v>
      </c>
      <c r="S18" s="58"/>
      <c r="T18" s="2">
        <v>86</v>
      </c>
      <c r="U18" s="58">
        <v>79</v>
      </c>
      <c r="V18" s="58"/>
      <c r="W18" s="2">
        <v>77</v>
      </c>
      <c r="X18" s="58"/>
      <c r="Y18" s="58"/>
      <c r="Z18" s="2"/>
      <c r="AA18" s="58"/>
      <c r="AB18" s="58"/>
      <c r="AC18" s="2"/>
      <c r="AD18" s="29">
        <f t="shared" si="10"/>
        <v>80</v>
      </c>
      <c r="AE18" s="58">
        <v>85</v>
      </c>
      <c r="AF18" s="58"/>
      <c r="AG18" s="2">
        <v>89</v>
      </c>
      <c r="AH18" s="58">
        <v>80</v>
      </c>
      <c r="AI18" s="58"/>
      <c r="AJ18" s="2">
        <v>80</v>
      </c>
      <c r="AK18" s="58">
        <v>85</v>
      </c>
      <c r="AL18" s="58"/>
      <c r="AM18" s="2">
        <v>88</v>
      </c>
      <c r="AN18" s="58"/>
      <c r="AO18" s="58"/>
      <c r="AP18" s="2"/>
      <c r="AQ18" s="58"/>
      <c r="AR18" s="58"/>
      <c r="AS18" s="2"/>
      <c r="AT18" s="58">
        <v>74</v>
      </c>
      <c r="AU18" s="31">
        <f t="shared" si="11"/>
        <v>81.461538461538467</v>
      </c>
      <c r="AV18" s="32">
        <f t="shared" si="12"/>
        <v>81</v>
      </c>
      <c r="AW18" s="35"/>
      <c r="AX18" s="58">
        <v>80</v>
      </c>
      <c r="AY18" s="58">
        <v>82</v>
      </c>
      <c r="AZ18" s="2">
        <v>77</v>
      </c>
      <c r="BA18" s="58">
        <v>77</v>
      </c>
      <c r="BB18" s="58">
        <v>80</v>
      </c>
      <c r="BC18" s="2">
        <v>82</v>
      </c>
      <c r="BD18" s="58"/>
      <c r="BE18" s="58"/>
      <c r="BF18" s="2"/>
      <c r="BG18" s="58"/>
      <c r="BH18" s="58"/>
      <c r="BI18" s="2"/>
      <c r="BJ18" s="58"/>
      <c r="BK18" s="58"/>
      <c r="BL18" s="2"/>
      <c r="BM18" s="29">
        <f t="shared" si="13"/>
        <v>82</v>
      </c>
      <c r="BN18" s="29">
        <f t="shared" si="14"/>
        <v>82</v>
      </c>
      <c r="BO18" s="29" t="str">
        <f t="shared" si="15"/>
        <v/>
      </c>
      <c r="BP18" s="29" t="str">
        <f t="shared" si="16"/>
        <v/>
      </c>
      <c r="BQ18" s="29" t="str">
        <f t="shared" si="17"/>
        <v/>
      </c>
      <c r="BR18" s="29">
        <f t="shared" si="18"/>
        <v>82</v>
      </c>
      <c r="BS18" s="58">
        <v>83</v>
      </c>
      <c r="BT18" s="58">
        <v>84</v>
      </c>
      <c r="BU18" s="2">
        <v>85</v>
      </c>
      <c r="BV18" s="58">
        <v>85</v>
      </c>
      <c r="BW18" s="58">
        <v>83</v>
      </c>
      <c r="BX18" s="2">
        <v>83</v>
      </c>
      <c r="BY18" s="58">
        <v>87</v>
      </c>
      <c r="BZ18" s="58">
        <v>85</v>
      </c>
      <c r="CA18" s="2">
        <v>83</v>
      </c>
      <c r="CB18" s="58">
        <v>85</v>
      </c>
      <c r="CC18" s="58">
        <v>84</v>
      </c>
      <c r="CD18" s="2">
        <v>83</v>
      </c>
      <c r="CE18" s="58"/>
      <c r="CF18" s="58"/>
      <c r="CG18" s="2"/>
      <c r="CH18" s="29">
        <f t="shared" si="19"/>
        <v>85</v>
      </c>
      <c r="CI18" s="29">
        <f t="shared" si="20"/>
        <v>85</v>
      </c>
      <c r="CJ18" s="29">
        <f t="shared" si="21"/>
        <v>87</v>
      </c>
      <c r="CK18" s="29">
        <f t="shared" si="22"/>
        <v>85</v>
      </c>
      <c r="CL18" s="29" t="str">
        <f t="shared" si="23"/>
        <v/>
      </c>
      <c r="CM18" s="31">
        <f t="shared" si="24"/>
        <v>84.8</v>
      </c>
      <c r="CN18" s="32">
        <f t="shared" si="25"/>
        <v>85</v>
      </c>
      <c r="CO18" s="35"/>
      <c r="CP18" s="58">
        <v>11</v>
      </c>
      <c r="CQ18"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8" s="35"/>
      <c r="CS18" s="58">
        <v>11</v>
      </c>
      <c r="CT18" s="45" t="str">
        <f t="shared" si="27"/>
        <v xml:space="preserve">Memiliki keterampilan  Membaca Al-Quran, Mempraktikkan Shalat Fardu, Mempraktikkan memandikan jenazah, Mempraktikkan mengkafani jenazah, mempraktikkan menyalati jenazah, Mempraktikkan khutbah/tablig, </v>
      </c>
      <c r="CU18" s="7"/>
      <c r="CV18" s="47">
        <v>9</v>
      </c>
      <c r="CW18" s="58"/>
      <c r="CX18" s="7">
        <v>5329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Al-Quran tentang taat pada aturan dan etos kerja, Iman kepada kitab-kitab Allah, Syaja'ah (berani membela kebenaran), Pengurusan jenazah, Khutbah, dakwah dan tablig, Subtansi dan perkembangan peradaban Islam pada masa kejayaan, </v>
      </c>
    </row>
    <row r="19" spans="1:110">
      <c r="A19" s="8">
        <v>9</v>
      </c>
      <c r="B19" s="8">
        <v>128356</v>
      </c>
      <c r="C19" s="8" t="s">
        <v>64</v>
      </c>
      <c r="D19" s="8">
        <f t="shared" si="0"/>
        <v>85</v>
      </c>
      <c r="E19" s="13" t="str">
        <f t="shared" si="1"/>
        <v>B</v>
      </c>
      <c r="F19" s="17">
        <f t="shared" si="2"/>
        <v>85</v>
      </c>
      <c r="G19" s="13" t="str">
        <f t="shared" si="3"/>
        <v>B</v>
      </c>
      <c r="H19"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19" s="8">
        <f t="shared" si="5"/>
        <v>84</v>
      </c>
      <c r="J19" s="13" t="str">
        <f t="shared" si="6"/>
        <v>B</v>
      </c>
      <c r="K19" s="20">
        <f t="shared" si="7"/>
        <v>86</v>
      </c>
      <c r="L19" s="13" t="str">
        <f t="shared" si="8"/>
        <v>B</v>
      </c>
      <c r="M19" s="8" t="str">
        <f t="shared" si="9"/>
        <v xml:space="preserve">Memiliki keterampilan  Membaca Al-Quran, Mempraktikkan Shalat Fardu, Mempraktikkan memandikan jenazah, Mempraktikkan mengkafani jenazah, mempraktikkan menyalati jenazah, Mempraktikkan khutbah/tablig, </v>
      </c>
      <c r="N19" s="7"/>
      <c r="O19" s="58">
        <v>77</v>
      </c>
      <c r="P19" s="58"/>
      <c r="Q19" s="2">
        <v>77</v>
      </c>
      <c r="R19" s="58">
        <v>88</v>
      </c>
      <c r="S19" s="58"/>
      <c r="T19" s="2">
        <v>91</v>
      </c>
      <c r="U19" s="58">
        <v>89</v>
      </c>
      <c r="V19" s="58"/>
      <c r="W19" s="2">
        <v>85</v>
      </c>
      <c r="X19" s="58"/>
      <c r="Y19" s="58"/>
      <c r="Z19" s="2"/>
      <c r="AA19" s="58"/>
      <c r="AB19" s="58"/>
      <c r="AC19" s="2"/>
      <c r="AD19" s="29">
        <f t="shared" si="10"/>
        <v>85</v>
      </c>
      <c r="AE19" s="58">
        <v>85</v>
      </c>
      <c r="AF19" s="58"/>
      <c r="AG19" s="2">
        <v>86</v>
      </c>
      <c r="AH19" s="58">
        <v>85</v>
      </c>
      <c r="AI19" s="58"/>
      <c r="AJ19" s="2">
        <v>96</v>
      </c>
      <c r="AK19" s="58">
        <v>88</v>
      </c>
      <c r="AL19" s="58"/>
      <c r="AM19" s="2">
        <v>91</v>
      </c>
      <c r="AN19" s="58"/>
      <c r="AO19" s="58"/>
      <c r="AP19" s="2"/>
      <c r="AQ19" s="58"/>
      <c r="AR19" s="58"/>
      <c r="AS19" s="2"/>
      <c r="AT19" s="58">
        <v>72</v>
      </c>
      <c r="AU19" s="31">
        <f t="shared" si="11"/>
        <v>85.384615384615387</v>
      </c>
      <c r="AV19" s="32">
        <f t="shared" si="12"/>
        <v>85</v>
      </c>
      <c r="AW19" s="35"/>
      <c r="AX19" s="58">
        <v>82</v>
      </c>
      <c r="AY19" s="58">
        <v>77</v>
      </c>
      <c r="AZ19" s="2">
        <v>80</v>
      </c>
      <c r="BA19" s="58">
        <v>80</v>
      </c>
      <c r="BB19" s="58">
        <v>82</v>
      </c>
      <c r="BC19" s="2">
        <v>85</v>
      </c>
      <c r="BD19" s="58"/>
      <c r="BE19" s="58"/>
      <c r="BF19" s="2"/>
      <c r="BG19" s="58"/>
      <c r="BH19" s="58"/>
      <c r="BI19" s="2"/>
      <c r="BJ19" s="58"/>
      <c r="BK19" s="58"/>
      <c r="BL19" s="2"/>
      <c r="BM19" s="29">
        <f t="shared" si="13"/>
        <v>82</v>
      </c>
      <c r="BN19" s="29">
        <f t="shared" si="14"/>
        <v>85</v>
      </c>
      <c r="BO19" s="29" t="str">
        <f t="shared" si="15"/>
        <v/>
      </c>
      <c r="BP19" s="29" t="str">
        <f t="shared" si="16"/>
        <v/>
      </c>
      <c r="BQ19" s="29" t="str">
        <f t="shared" si="17"/>
        <v/>
      </c>
      <c r="BR19" s="29">
        <f t="shared" si="18"/>
        <v>84</v>
      </c>
      <c r="BS19" s="58">
        <v>85</v>
      </c>
      <c r="BT19" s="58">
        <v>87</v>
      </c>
      <c r="BU19" s="2">
        <v>85</v>
      </c>
      <c r="BV19" s="58">
        <v>85</v>
      </c>
      <c r="BW19" s="58">
        <v>83</v>
      </c>
      <c r="BX19" s="2">
        <v>83</v>
      </c>
      <c r="BY19" s="58">
        <v>90</v>
      </c>
      <c r="BZ19" s="58">
        <v>88</v>
      </c>
      <c r="CA19" s="2">
        <v>86</v>
      </c>
      <c r="CB19" s="58">
        <v>84</v>
      </c>
      <c r="CC19" s="58">
        <v>83</v>
      </c>
      <c r="CD19" s="2">
        <v>82</v>
      </c>
      <c r="CE19" s="58"/>
      <c r="CF19" s="58"/>
      <c r="CG19" s="2"/>
      <c r="CH19" s="29">
        <f t="shared" si="19"/>
        <v>87</v>
      </c>
      <c r="CI19" s="29">
        <f t="shared" si="20"/>
        <v>85</v>
      </c>
      <c r="CJ19" s="29">
        <f t="shared" si="21"/>
        <v>90</v>
      </c>
      <c r="CK19" s="29">
        <f t="shared" si="22"/>
        <v>84</v>
      </c>
      <c r="CL19" s="29" t="str">
        <f t="shared" si="23"/>
        <v/>
      </c>
      <c r="CM19" s="31">
        <f t="shared" si="24"/>
        <v>86</v>
      </c>
      <c r="CN19" s="32">
        <f t="shared" si="25"/>
        <v>86</v>
      </c>
      <c r="CO19" s="35"/>
      <c r="CP19" s="58">
        <v>11</v>
      </c>
      <c r="CQ19"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19" s="35"/>
      <c r="CS19" s="58">
        <v>11</v>
      </c>
      <c r="CT19" s="45" t="str">
        <f t="shared" si="27"/>
        <v xml:space="preserve">Memiliki keterampilan  Membaca Al-Quran, Mempraktikkan Shalat Fardu, Mempraktikkan memandikan jenazah, Mempraktikkan mengkafani jenazah, mempraktikkan menyalati jenazah, Mempraktikkan khutbah/tablig, </v>
      </c>
      <c r="CU19" s="7"/>
      <c r="CV19" s="47">
        <v>10</v>
      </c>
      <c r="CW19" s="58"/>
      <c r="CX19" s="7">
        <v>5330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Al-Quran tentang taat pada aturan dan etos kerja, Iman kepada kitab-kitab Allah, Syaja'ah (berani membela kebenaran), Pengurusan jenazah, Khutbah, dakwah dan tablig, Subtansi dan perkembangan peradaban Islam pada masa kejayaan, </v>
      </c>
    </row>
    <row r="20" spans="1:110">
      <c r="A20" s="8">
        <v>10</v>
      </c>
      <c r="B20" s="8">
        <v>128372</v>
      </c>
      <c r="C20" s="8" t="s">
        <v>65</v>
      </c>
      <c r="D20" s="8">
        <f t="shared" si="0"/>
        <v>82</v>
      </c>
      <c r="E20" s="13" t="str">
        <f t="shared" si="1"/>
        <v>B</v>
      </c>
      <c r="F20" s="17">
        <f t="shared" si="2"/>
        <v>82</v>
      </c>
      <c r="G20" s="13" t="str">
        <f t="shared" si="3"/>
        <v>B</v>
      </c>
      <c r="H20"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0" s="8">
        <f t="shared" si="5"/>
        <v>83</v>
      </c>
      <c r="J20" s="13" t="str">
        <f t="shared" si="6"/>
        <v>B</v>
      </c>
      <c r="K20" s="20">
        <f t="shared" si="7"/>
        <v>85</v>
      </c>
      <c r="L20" s="13" t="str">
        <f t="shared" si="8"/>
        <v>B</v>
      </c>
      <c r="M20" s="8" t="str">
        <f t="shared" si="9"/>
        <v xml:space="preserve">Memiliki keterampilan  Membaca Al-Quran, Mempraktikkan Shalat Fardu, Mempraktikkan memandikan jenazah, Mempraktikkan mengkafani jenazah, mempraktikkan menyalati jenazah, Mempraktikkan khutbah/tablig, </v>
      </c>
      <c r="N20" s="7"/>
      <c r="O20" s="58">
        <v>77</v>
      </c>
      <c r="P20" s="58"/>
      <c r="Q20" s="2">
        <v>71</v>
      </c>
      <c r="R20" s="58">
        <v>91</v>
      </c>
      <c r="S20" s="58"/>
      <c r="T20" s="2">
        <v>94</v>
      </c>
      <c r="U20" s="58">
        <v>78</v>
      </c>
      <c r="V20" s="58"/>
      <c r="W20" s="2">
        <v>80</v>
      </c>
      <c r="X20" s="58"/>
      <c r="Y20" s="58"/>
      <c r="Z20" s="2"/>
      <c r="AA20" s="58"/>
      <c r="AB20" s="58"/>
      <c r="AC20" s="2"/>
      <c r="AD20" s="29">
        <f t="shared" si="10"/>
        <v>82</v>
      </c>
      <c r="AE20" s="58">
        <v>90</v>
      </c>
      <c r="AF20" s="58"/>
      <c r="AG20" s="2">
        <v>86</v>
      </c>
      <c r="AH20" s="58">
        <v>75</v>
      </c>
      <c r="AI20" s="58"/>
      <c r="AJ20" s="2">
        <v>80</v>
      </c>
      <c r="AK20" s="58">
        <v>82</v>
      </c>
      <c r="AL20" s="58"/>
      <c r="AM20" s="2">
        <v>85</v>
      </c>
      <c r="AN20" s="58"/>
      <c r="AO20" s="58"/>
      <c r="AP20" s="2"/>
      <c r="AQ20" s="58"/>
      <c r="AR20" s="58"/>
      <c r="AS20" s="2"/>
      <c r="AT20" s="58">
        <v>72</v>
      </c>
      <c r="AU20" s="31">
        <f t="shared" si="11"/>
        <v>81.615384615384613</v>
      </c>
      <c r="AV20" s="32">
        <f t="shared" si="12"/>
        <v>82</v>
      </c>
      <c r="AW20" s="35"/>
      <c r="AX20" s="58">
        <v>80</v>
      </c>
      <c r="AY20" s="58">
        <v>82</v>
      </c>
      <c r="AZ20" s="2">
        <v>77</v>
      </c>
      <c r="BA20" s="58">
        <v>78</v>
      </c>
      <c r="BB20" s="58">
        <v>82</v>
      </c>
      <c r="BC20" s="2">
        <v>83</v>
      </c>
      <c r="BD20" s="58"/>
      <c r="BE20" s="58"/>
      <c r="BF20" s="2"/>
      <c r="BG20" s="58"/>
      <c r="BH20" s="58"/>
      <c r="BI20" s="2"/>
      <c r="BJ20" s="58"/>
      <c r="BK20" s="58"/>
      <c r="BL20" s="2"/>
      <c r="BM20" s="29">
        <f t="shared" si="13"/>
        <v>82</v>
      </c>
      <c r="BN20" s="29">
        <f t="shared" si="14"/>
        <v>83</v>
      </c>
      <c r="BO20" s="29" t="str">
        <f t="shared" si="15"/>
        <v/>
      </c>
      <c r="BP20" s="29" t="str">
        <f t="shared" si="16"/>
        <v/>
      </c>
      <c r="BQ20" s="29" t="str">
        <f t="shared" si="17"/>
        <v/>
      </c>
      <c r="BR20" s="29">
        <f t="shared" si="18"/>
        <v>83</v>
      </c>
      <c r="BS20" s="58">
        <v>83</v>
      </c>
      <c r="BT20" s="58">
        <v>84</v>
      </c>
      <c r="BU20" s="2">
        <v>85</v>
      </c>
      <c r="BV20" s="58">
        <v>85</v>
      </c>
      <c r="BW20" s="58">
        <v>83</v>
      </c>
      <c r="BX20" s="2">
        <v>83</v>
      </c>
      <c r="BY20" s="58">
        <v>88</v>
      </c>
      <c r="BZ20" s="58">
        <v>86</v>
      </c>
      <c r="CA20" s="2">
        <v>84</v>
      </c>
      <c r="CB20" s="58">
        <v>85</v>
      </c>
      <c r="CC20" s="58">
        <v>84</v>
      </c>
      <c r="CD20" s="2">
        <v>83</v>
      </c>
      <c r="CE20" s="58"/>
      <c r="CF20" s="58"/>
      <c r="CG20" s="2"/>
      <c r="CH20" s="29">
        <f t="shared" si="19"/>
        <v>85</v>
      </c>
      <c r="CI20" s="29">
        <f t="shared" si="20"/>
        <v>85</v>
      </c>
      <c r="CJ20" s="29">
        <f t="shared" si="21"/>
        <v>88</v>
      </c>
      <c r="CK20" s="29">
        <f t="shared" si="22"/>
        <v>85</v>
      </c>
      <c r="CL20" s="29" t="str">
        <f t="shared" si="23"/>
        <v/>
      </c>
      <c r="CM20" s="31">
        <f t="shared" si="24"/>
        <v>85.2</v>
      </c>
      <c r="CN20" s="32">
        <f t="shared" si="25"/>
        <v>85</v>
      </c>
      <c r="CO20" s="35"/>
      <c r="CP20" s="58">
        <v>11</v>
      </c>
      <c r="CQ20"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0" s="35"/>
      <c r="CS20" s="58">
        <v>11</v>
      </c>
      <c r="CT20" s="45" t="str">
        <f t="shared" si="27"/>
        <v xml:space="preserve">Memiliki keterampilan  Membaca Al-Quran, Mempraktikkan Shalat Fardu, Mempraktikkan memandikan jenazah, Mempraktikkan mengkafani jenazah, mempraktikkan menyalati jenazah, Mempraktikkan khutbah/tablig,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Al-Quran tentang taat pada aturan dan etos kerja, Iman kepada kitab-kitab Allah, Syaja'ah (berani membela kebenaran), Pengurusan jenazah, Khutbah, dakwah dan tablig, Subtansi dan perkembangan peradaban Islam pada masa kejayaan, </v>
      </c>
    </row>
    <row r="21" spans="1:110" ht="18.75" customHeight="1">
      <c r="A21" s="8">
        <v>11</v>
      </c>
      <c r="B21" s="8">
        <v>128388</v>
      </c>
      <c r="C21" s="8" t="s">
        <v>66</v>
      </c>
      <c r="D21" s="8">
        <f t="shared" si="0"/>
        <v>76</v>
      </c>
      <c r="E21" s="13" t="str">
        <f t="shared" si="1"/>
        <v>C</v>
      </c>
      <c r="F21" s="17">
        <f t="shared" si="2"/>
        <v>80</v>
      </c>
      <c r="G21" s="13" t="str">
        <f t="shared" si="3"/>
        <v>B</v>
      </c>
      <c r="H21"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1" s="8">
        <f t="shared" si="5"/>
        <v>83</v>
      </c>
      <c r="J21" s="13" t="str">
        <f t="shared" si="6"/>
        <v>B</v>
      </c>
      <c r="K21" s="20">
        <f t="shared" si="7"/>
        <v>86</v>
      </c>
      <c r="L21" s="13" t="str">
        <f t="shared" si="8"/>
        <v>B</v>
      </c>
      <c r="M21" s="8" t="str">
        <f t="shared" si="9"/>
        <v xml:space="preserve">Memiliki keterampilan  Membaca Al-Quran, Mempraktikkan Shalat Fardu, Mempraktikkan memandikan jenazah, Mempraktikkan mengkafani jenazah, mempraktikkan menyalati jenazah, Mempraktikkan khutbah/tablig, </v>
      </c>
      <c r="N21" s="7"/>
      <c r="O21" s="58">
        <v>73</v>
      </c>
      <c r="P21" s="58"/>
      <c r="Q21" s="2">
        <v>76</v>
      </c>
      <c r="R21" s="58">
        <v>73</v>
      </c>
      <c r="S21" s="58"/>
      <c r="T21" s="2">
        <v>75</v>
      </c>
      <c r="U21" s="58">
        <v>77</v>
      </c>
      <c r="V21" s="58"/>
      <c r="W21" s="2">
        <v>80</v>
      </c>
      <c r="X21" s="58"/>
      <c r="Y21" s="58"/>
      <c r="Z21" s="2"/>
      <c r="AA21" s="58"/>
      <c r="AB21" s="58"/>
      <c r="AC21" s="2"/>
      <c r="AD21" s="29">
        <f t="shared" si="10"/>
        <v>76</v>
      </c>
      <c r="AE21" s="58">
        <v>85</v>
      </c>
      <c r="AF21" s="58"/>
      <c r="AG21" s="2">
        <v>83</v>
      </c>
      <c r="AH21" s="58">
        <v>85</v>
      </c>
      <c r="AI21" s="58"/>
      <c r="AJ21" s="2">
        <v>83</v>
      </c>
      <c r="AK21" s="58">
        <v>85</v>
      </c>
      <c r="AL21" s="58"/>
      <c r="AM21" s="2">
        <v>88</v>
      </c>
      <c r="AN21" s="58"/>
      <c r="AO21" s="58"/>
      <c r="AP21" s="2"/>
      <c r="AQ21" s="58"/>
      <c r="AR21" s="58"/>
      <c r="AS21" s="2"/>
      <c r="AT21" s="58">
        <v>73</v>
      </c>
      <c r="AU21" s="31">
        <f t="shared" si="11"/>
        <v>79.692307692307693</v>
      </c>
      <c r="AV21" s="32">
        <f t="shared" si="12"/>
        <v>80</v>
      </c>
      <c r="AW21" s="35"/>
      <c r="AX21" s="58">
        <v>80</v>
      </c>
      <c r="AY21" s="58">
        <v>77</v>
      </c>
      <c r="AZ21" s="2">
        <v>75</v>
      </c>
      <c r="BA21" s="58">
        <v>80</v>
      </c>
      <c r="BB21" s="58">
        <v>82</v>
      </c>
      <c r="BC21" s="2">
        <v>85</v>
      </c>
      <c r="BD21" s="58"/>
      <c r="BE21" s="58"/>
      <c r="BF21" s="2"/>
      <c r="BG21" s="58"/>
      <c r="BH21" s="58"/>
      <c r="BI21" s="2"/>
      <c r="BJ21" s="58"/>
      <c r="BK21" s="58"/>
      <c r="BL21" s="2"/>
      <c r="BM21" s="29">
        <f t="shared" si="13"/>
        <v>80</v>
      </c>
      <c r="BN21" s="29">
        <f t="shared" si="14"/>
        <v>85</v>
      </c>
      <c r="BO21" s="29" t="str">
        <f t="shared" si="15"/>
        <v/>
      </c>
      <c r="BP21" s="29" t="str">
        <f t="shared" si="16"/>
        <v/>
      </c>
      <c r="BQ21" s="29" t="str">
        <f t="shared" si="17"/>
        <v/>
      </c>
      <c r="BR21" s="29">
        <f t="shared" si="18"/>
        <v>83</v>
      </c>
      <c r="BS21" s="58">
        <v>83</v>
      </c>
      <c r="BT21" s="58">
        <v>84</v>
      </c>
      <c r="BU21" s="2">
        <v>85</v>
      </c>
      <c r="BV21" s="58">
        <v>82</v>
      </c>
      <c r="BW21" s="58">
        <v>85</v>
      </c>
      <c r="BX21" s="2">
        <v>84</v>
      </c>
      <c r="BY21" s="58">
        <v>90</v>
      </c>
      <c r="BZ21" s="58">
        <v>88</v>
      </c>
      <c r="CA21" s="2">
        <v>86</v>
      </c>
      <c r="CB21" s="58">
        <v>88</v>
      </c>
      <c r="CC21" s="58">
        <v>87</v>
      </c>
      <c r="CD21" s="2">
        <v>85</v>
      </c>
      <c r="CE21" s="58"/>
      <c r="CF21" s="58"/>
      <c r="CG21" s="2"/>
      <c r="CH21" s="29">
        <f t="shared" si="19"/>
        <v>85</v>
      </c>
      <c r="CI21" s="29">
        <f t="shared" si="20"/>
        <v>85</v>
      </c>
      <c r="CJ21" s="29">
        <f t="shared" si="21"/>
        <v>90</v>
      </c>
      <c r="CK21" s="29">
        <f t="shared" si="22"/>
        <v>88</v>
      </c>
      <c r="CL21" s="29" t="str">
        <f t="shared" si="23"/>
        <v/>
      </c>
      <c r="CM21" s="31">
        <f t="shared" si="24"/>
        <v>86.2</v>
      </c>
      <c r="CN21" s="32">
        <f t="shared" si="25"/>
        <v>86</v>
      </c>
      <c r="CO21" s="35"/>
      <c r="CP21" s="58">
        <v>11</v>
      </c>
      <c r="CQ21"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1" s="35"/>
      <c r="CS21" s="58">
        <v>11</v>
      </c>
      <c r="CT21" s="45" t="str">
        <f t="shared" si="27"/>
        <v xml:space="preserve">Memiliki keterampilan  Membaca Al-Quran, Mempraktikkan Shalat Fardu, Mempraktikkan memandikan jenazah, Mempraktikkan mengkafani jenazah, mempraktikkan menyalati jenazah, Mempraktikkan khutbah/tablig, </v>
      </c>
      <c r="CU21" s="7"/>
      <c r="CV21" s="9" t="s">
        <v>67</v>
      </c>
      <c r="CW21" s="59"/>
      <c r="CX21" s="7"/>
      <c r="CY21" s="50"/>
      <c r="CZ21" s="50"/>
      <c r="DA21" s="50"/>
    </row>
    <row r="22" spans="1:110">
      <c r="A22" s="8">
        <v>12</v>
      </c>
      <c r="B22" s="8">
        <v>128404</v>
      </c>
      <c r="C22" s="8" t="s">
        <v>68</v>
      </c>
      <c r="D22" s="8">
        <f t="shared" si="0"/>
        <v>80</v>
      </c>
      <c r="E22" s="13" t="str">
        <f t="shared" si="1"/>
        <v>B</v>
      </c>
      <c r="F22" s="17">
        <f t="shared" si="2"/>
        <v>81</v>
      </c>
      <c r="G22" s="13" t="str">
        <f t="shared" si="3"/>
        <v>B</v>
      </c>
      <c r="H22"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2" s="8">
        <f t="shared" si="5"/>
        <v>88</v>
      </c>
      <c r="J22" s="13" t="str">
        <f t="shared" si="6"/>
        <v>B</v>
      </c>
      <c r="K22" s="20">
        <f t="shared" si="7"/>
        <v>87</v>
      </c>
      <c r="L22" s="13" t="str">
        <f t="shared" si="8"/>
        <v>B</v>
      </c>
      <c r="M22" s="8" t="str">
        <f t="shared" si="9"/>
        <v xml:space="preserve">Memiliki keterampilan  Membaca Al-Quran, Mempraktikkan Shalat Fardu, Mempraktikkan memandikan jenazah, Mempraktikkan mengkafani jenazah, mempraktikkan menyalati jenazah, Mempraktikkan khutbah/tablig, </v>
      </c>
      <c r="N22" s="7"/>
      <c r="O22" s="58">
        <v>75</v>
      </c>
      <c r="P22" s="58"/>
      <c r="Q22" s="2">
        <v>81</v>
      </c>
      <c r="R22" s="58">
        <v>83</v>
      </c>
      <c r="S22" s="58"/>
      <c r="T22" s="2">
        <v>85</v>
      </c>
      <c r="U22" s="58">
        <v>72</v>
      </c>
      <c r="V22" s="58"/>
      <c r="W22" s="2">
        <v>82</v>
      </c>
      <c r="X22" s="58"/>
      <c r="Y22" s="58"/>
      <c r="Z22" s="2"/>
      <c r="AA22" s="58"/>
      <c r="AB22" s="58"/>
      <c r="AC22" s="2"/>
      <c r="AD22" s="29">
        <f t="shared" si="10"/>
        <v>80</v>
      </c>
      <c r="AE22" s="58">
        <v>84</v>
      </c>
      <c r="AF22" s="58"/>
      <c r="AG22" s="2">
        <v>81</v>
      </c>
      <c r="AH22" s="58">
        <v>85</v>
      </c>
      <c r="AI22" s="58"/>
      <c r="AJ22" s="2">
        <v>92</v>
      </c>
      <c r="AK22" s="58">
        <v>82</v>
      </c>
      <c r="AL22" s="58"/>
      <c r="AM22" s="2">
        <v>79</v>
      </c>
      <c r="AN22" s="58"/>
      <c r="AO22" s="58"/>
      <c r="AP22" s="2"/>
      <c r="AQ22" s="58"/>
      <c r="AR22" s="58"/>
      <c r="AS22" s="2"/>
      <c r="AT22" s="58">
        <v>74</v>
      </c>
      <c r="AU22" s="31">
        <f t="shared" si="11"/>
        <v>81.15384615384616</v>
      </c>
      <c r="AV22" s="32">
        <f t="shared" si="12"/>
        <v>81</v>
      </c>
      <c r="AW22" s="35"/>
      <c r="AX22" s="58">
        <v>80</v>
      </c>
      <c r="AY22" s="58">
        <v>85</v>
      </c>
      <c r="AZ22" s="2">
        <v>90</v>
      </c>
      <c r="BA22" s="58">
        <v>80</v>
      </c>
      <c r="BB22" s="58">
        <v>82</v>
      </c>
      <c r="BC22" s="2">
        <v>85</v>
      </c>
      <c r="BD22" s="58"/>
      <c r="BE22" s="58"/>
      <c r="BF22" s="2"/>
      <c r="BG22" s="58"/>
      <c r="BH22" s="58"/>
      <c r="BI22" s="2"/>
      <c r="BJ22" s="58"/>
      <c r="BK22" s="58"/>
      <c r="BL22" s="2"/>
      <c r="BM22" s="29">
        <f t="shared" si="13"/>
        <v>90</v>
      </c>
      <c r="BN22" s="29">
        <f t="shared" si="14"/>
        <v>85</v>
      </c>
      <c r="BO22" s="29" t="str">
        <f t="shared" si="15"/>
        <v/>
      </c>
      <c r="BP22" s="29" t="str">
        <f t="shared" si="16"/>
        <v/>
      </c>
      <c r="BQ22" s="29" t="str">
        <f t="shared" si="17"/>
        <v/>
      </c>
      <c r="BR22" s="29">
        <f t="shared" si="18"/>
        <v>88</v>
      </c>
      <c r="BS22" s="58">
        <v>83</v>
      </c>
      <c r="BT22" s="58">
        <v>84</v>
      </c>
      <c r="BU22" s="2">
        <v>85</v>
      </c>
      <c r="BV22" s="58">
        <v>82</v>
      </c>
      <c r="BW22" s="58">
        <v>85</v>
      </c>
      <c r="BX22" s="2">
        <v>84</v>
      </c>
      <c r="BY22" s="58">
        <v>90</v>
      </c>
      <c r="BZ22" s="58">
        <v>88</v>
      </c>
      <c r="CA22" s="2">
        <v>86</v>
      </c>
      <c r="CB22" s="58">
        <v>85</v>
      </c>
      <c r="CC22" s="58">
        <v>84</v>
      </c>
      <c r="CD22" s="2">
        <v>83</v>
      </c>
      <c r="CE22" s="58"/>
      <c r="CF22" s="58"/>
      <c r="CG22" s="2"/>
      <c r="CH22" s="29">
        <f t="shared" si="19"/>
        <v>85</v>
      </c>
      <c r="CI22" s="29">
        <f t="shared" si="20"/>
        <v>85</v>
      </c>
      <c r="CJ22" s="29">
        <f t="shared" si="21"/>
        <v>90</v>
      </c>
      <c r="CK22" s="29">
        <f t="shared" si="22"/>
        <v>85</v>
      </c>
      <c r="CL22" s="29" t="str">
        <f t="shared" si="23"/>
        <v/>
      </c>
      <c r="CM22" s="31">
        <f t="shared" si="24"/>
        <v>86.6</v>
      </c>
      <c r="CN22" s="32">
        <f t="shared" si="25"/>
        <v>87</v>
      </c>
      <c r="CO22" s="35"/>
      <c r="CP22" s="58">
        <v>11</v>
      </c>
      <c r="CQ22"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2" s="35"/>
      <c r="CS22" s="58">
        <v>11</v>
      </c>
      <c r="CT22" s="45" t="str">
        <f t="shared" si="27"/>
        <v xml:space="preserve">Memiliki keterampilan  Membaca Al-Quran, Mempraktikkan Shalat Fardu, Mempraktikkan memandikan jenazah, Mempraktikkan mengkafani jenazah, mempraktikkan menyalati jenazah, Mempraktikkan khutbah/tablig,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Al-Quran, Mempraktikkan Shalat Fardu, Mempraktikkan memandikan jenazah, Mempraktikkan mengkafani jenazah, mempraktikkan menyalati jenazah, Mempraktikkan khutbah/tablig, </v>
      </c>
    </row>
    <row r="23" spans="1:110">
      <c r="A23" s="8">
        <v>13</v>
      </c>
      <c r="B23" s="8">
        <v>128420</v>
      </c>
      <c r="C23" s="8" t="s">
        <v>69</v>
      </c>
      <c r="D23" s="8">
        <f t="shared" si="0"/>
        <v>74</v>
      </c>
      <c r="E23" s="13" t="str">
        <f t="shared" si="1"/>
        <v>C</v>
      </c>
      <c r="F23" s="17">
        <f t="shared" si="2"/>
        <v>80</v>
      </c>
      <c r="G23" s="13" t="str">
        <f t="shared" si="3"/>
        <v>B</v>
      </c>
      <c r="H23"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3" s="8">
        <f t="shared" si="5"/>
        <v>85</v>
      </c>
      <c r="J23" s="13" t="str">
        <f t="shared" si="6"/>
        <v>B</v>
      </c>
      <c r="K23" s="20">
        <f t="shared" si="7"/>
        <v>86</v>
      </c>
      <c r="L23" s="13" t="str">
        <f t="shared" si="8"/>
        <v>B</v>
      </c>
      <c r="M23" s="8" t="str">
        <f t="shared" si="9"/>
        <v xml:space="preserve">Memiliki keterampilan  Membaca Al-Quran, Mempraktikkan Shalat Fardu, Mempraktikkan memandikan jenazah, Mempraktikkan mengkafani jenazah, mempraktikkan menyalati jenazah, Mempraktikkan khutbah/tablig, </v>
      </c>
      <c r="N23" s="7"/>
      <c r="O23" s="58">
        <v>70</v>
      </c>
      <c r="P23" s="58"/>
      <c r="Q23" s="2">
        <v>78</v>
      </c>
      <c r="R23" s="58">
        <v>73</v>
      </c>
      <c r="S23" s="58"/>
      <c r="T23" s="2">
        <v>75</v>
      </c>
      <c r="U23" s="58">
        <v>75</v>
      </c>
      <c r="V23" s="58"/>
      <c r="W23" s="2">
        <v>75</v>
      </c>
      <c r="X23" s="58"/>
      <c r="Y23" s="58"/>
      <c r="Z23" s="2"/>
      <c r="AA23" s="58"/>
      <c r="AB23" s="58"/>
      <c r="AC23" s="2"/>
      <c r="AD23" s="29">
        <f t="shared" si="10"/>
        <v>74</v>
      </c>
      <c r="AE23" s="58">
        <v>87</v>
      </c>
      <c r="AF23" s="58"/>
      <c r="AG23" s="2">
        <v>84</v>
      </c>
      <c r="AH23" s="58">
        <v>87</v>
      </c>
      <c r="AI23" s="58"/>
      <c r="AJ23" s="2">
        <v>88</v>
      </c>
      <c r="AK23" s="58">
        <v>88</v>
      </c>
      <c r="AL23" s="58"/>
      <c r="AM23" s="2">
        <v>84</v>
      </c>
      <c r="AN23" s="58"/>
      <c r="AO23" s="58"/>
      <c r="AP23" s="2"/>
      <c r="AQ23" s="58"/>
      <c r="AR23" s="58"/>
      <c r="AS23" s="2"/>
      <c r="AT23" s="58">
        <v>70</v>
      </c>
      <c r="AU23" s="31">
        <f t="shared" si="11"/>
        <v>79.538461538461533</v>
      </c>
      <c r="AV23" s="32">
        <f t="shared" si="12"/>
        <v>80</v>
      </c>
      <c r="AW23" s="35"/>
      <c r="AX23" s="58">
        <v>80</v>
      </c>
      <c r="AY23" s="58">
        <v>85</v>
      </c>
      <c r="AZ23" s="2">
        <v>75</v>
      </c>
      <c r="BA23" s="58">
        <v>83</v>
      </c>
      <c r="BB23" s="58">
        <v>77</v>
      </c>
      <c r="BC23" s="2">
        <v>85</v>
      </c>
      <c r="BD23" s="58"/>
      <c r="BE23" s="58"/>
      <c r="BF23" s="2"/>
      <c r="BG23" s="58"/>
      <c r="BH23" s="58"/>
      <c r="BI23" s="2"/>
      <c r="BJ23" s="58"/>
      <c r="BK23" s="58"/>
      <c r="BL23" s="2"/>
      <c r="BM23" s="29">
        <f t="shared" si="13"/>
        <v>85</v>
      </c>
      <c r="BN23" s="29">
        <f t="shared" si="14"/>
        <v>85</v>
      </c>
      <c r="BO23" s="29" t="str">
        <f t="shared" si="15"/>
        <v/>
      </c>
      <c r="BP23" s="29" t="str">
        <f t="shared" si="16"/>
        <v/>
      </c>
      <c r="BQ23" s="29" t="str">
        <f t="shared" si="17"/>
        <v/>
      </c>
      <c r="BR23" s="29">
        <f t="shared" si="18"/>
        <v>85</v>
      </c>
      <c r="BS23" s="58">
        <v>85</v>
      </c>
      <c r="BT23" s="58">
        <v>87</v>
      </c>
      <c r="BU23" s="2">
        <v>86</v>
      </c>
      <c r="BV23" s="58">
        <v>82</v>
      </c>
      <c r="BW23" s="58">
        <v>85</v>
      </c>
      <c r="BX23" s="2">
        <v>84</v>
      </c>
      <c r="BY23" s="58">
        <v>90</v>
      </c>
      <c r="BZ23" s="58">
        <v>88</v>
      </c>
      <c r="CA23" s="2">
        <v>86</v>
      </c>
      <c r="CB23" s="58">
        <v>85</v>
      </c>
      <c r="CC23" s="58">
        <v>84</v>
      </c>
      <c r="CD23" s="2">
        <v>83</v>
      </c>
      <c r="CE23" s="58"/>
      <c r="CF23" s="58"/>
      <c r="CG23" s="2"/>
      <c r="CH23" s="29">
        <f t="shared" si="19"/>
        <v>87</v>
      </c>
      <c r="CI23" s="29">
        <f t="shared" si="20"/>
        <v>85</v>
      </c>
      <c r="CJ23" s="29">
        <f t="shared" si="21"/>
        <v>90</v>
      </c>
      <c r="CK23" s="29">
        <f t="shared" si="22"/>
        <v>85</v>
      </c>
      <c r="CL23" s="29" t="str">
        <f t="shared" si="23"/>
        <v/>
      </c>
      <c r="CM23" s="31">
        <f t="shared" si="24"/>
        <v>86.4</v>
      </c>
      <c r="CN23" s="32">
        <f t="shared" si="25"/>
        <v>86</v>
      </c>
      <c r="CO23" s="35"/>
      <c r="CP23" s="58">
        <v>11</v>
      </c>
      <c r="CQ23"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3" s="35"/>
      <c r="CS23" s="58">
        <v>11</v>
      </c>
      <c r="CT23" s="45" t="str">
        <f t="shared" si="27"/>
        <v xml:space="preserve">Memiliki keterampilan  Membaca Al-Quran, Mempraktikkan Shalat Fardu, Mempraktikkan memandikan jenazah, Mempraktikkan mengkafani jenazah, mempraktikkan menyalati jenazah, Mempraktikkan khutbah/tablig, </v>
      </c>
      <c r="CU23" s="7"/>
      <c r="CV23" s="47">
        <v>1</v>
      </c>
      <c r="CW23" s="58" t="s">
        <v>70</v>
      </c>
      <c r="CX23" s="7">
        <v>5331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Mempraktikkan Shalat Fardu, Mempraktikkan memandikan jenazah, Mempraktikkan mengkafani jenazah, mempraktikkan menyalati jenazah, Mempraktikkan khutbah/tablig, Masih perlu peningkatan keterampilan Membaca Al-Quran.</v>
      </c>
    </row>
    <row r="24" spans="1:110">
      <c r="A24" s="8">
        <v>14</v>
      </c>
      <c r="B24" s="8">
        <v>128436</v>
      </c>
      <c r="C24" s="8" t="s">
        <v>71</v>
      </c>
      <c r="D24" s="8">
        <f t="shared" si="0"/>
        <v>74</v>
      </c>
      <c r="E24" s="13" t="str">
        <f t="shared" si="1"/>
        <v>C</v>
      </c>
      <c r="F24" s="17">
        <f t="shared" si="2"/>
        <v>80</v>
      </c>
      <c r="G24" s="13" t="str">
        <f t="shared" si="3"/>
        <v>B</v>
      </c>
      <c r="H24"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4" s="8">
        <f t="shared" si="5"/>
        <v>87</v>
      </c>
      <c r="J24" s="13" t="str">
        <f t="shared" si="6"/>
        <v>B</v>
      </c>
      <c r="K24" s="20">
        <f t="shared" si="7"/>
        <v>86</v>
      </c>
      <c r="L24" s="13" t="str">
        <f t="shared" si="8"/>
        <v>B</v>
      </c>
      <c r="M24" s="8" t="str">
        <f t="shared" si="9"/>
        <v xml:space="preserve">Memiliki keterampilan  Membaca Al-Quran, Mempraktikkan Shalat Fardu, Mempraktikkan memandikan jenazah, Mempraktikkan mengkafani jenazah, mempraktikkan menyalati jenazah, Mempraktikkan khutbah/tablig, </v>
      </c>
      <c r="N24" s="7"/>
      <c r="O24" s="58">
        <v>70</v>
      </c>
      <c r="P24" s="58"/>
      <c r="Q24" s="2">
        <v>85</v>
      </c>
      <c r="R24" s="58">
        <v>70</v>
      </c>
      <c r="S24" s="58"/>
      <c r="T24" s="2">
        <v>70</v>
      </c>
      <c r="U24" s="58">
        <v>70</v>
      </c>
      <c r="V24" s="58"/>
      <c r="W24" s="2">
        <v>80</v>
      </c>
      <c r="X24" s="58"/>
      <c r="Y24" s="58"/>
      <c r="Z24" s="2"/>
      <c r="AA24" s="58"/>
      <c r="AB24" s="58"/>
      <c r="AC24" s="2"/>
      <c r="AD24" s="29">
        <f t="shared" si="10"/>
        <v>74</v>
      </c>
      <c r="AE24" s="58">
        <v>91</v>
      </c>
      <c r="AF24" s="58"/>
      <c r="AG24" s="2">
        <v>88</v>
      </c>
      <c r="AH24" s="58">
        <v>87</v>
      </c>
      <c r="AI24" s="58"/>
      <c r="AJ24" s="2">
        <v>80</v>
      </c>
      <c r="AK24" s="58">
        <v>87</v>
      </c>
      <c r="AL24" s="58"/>
      <c r="AM24" s="2">
        <v>87</v>
      </c>
      <c r="AN24" s="58"/>
      <c r="AO24" s="58"/>
      <c r="AP24" s="2"/>
      <c r="AQ24" s="58"/>
      <c r="AR24" s="58"/>
      <c r="AS24" s="2"/>
      <c r="AT24" s="58">
        <v>70</v>
      </c>
      <c r="AU24" s="31">
        <f t="shared" si="11"/>
        <v>79.615384615384613</v>
      </c>
      <c r="AV24" s="32">
        <f t="shared" si="12"/>
        <v>80</v>
      </c>
      <c r="AW24" s="35"/>
      <c r="AX24" s="58">
        <v>82</v>
      </c>
      <c r="AY24" s="58">
        <v>80</v>
      </c>
      <c r="AZ24" s="2">
        <v>85</v>
      </c>
      <c r="BA24" s="58">
        <v>82</v>
      </c>
      <c r="BB24" s="58">
        <v>85</v>
      </c>
      <c r="BC24" s="2">
        <v>88</v>
      </c>
      <c r="BD24" s="58"/>
      <c r="BE24" s="58"/>
      <c r="BF24" s="2"/>
      <c r="BG24" s="58"/>
      <c r="BH24" s="58"/>
      <c r="BI24" s="2"/>
      <c r="BJ24" s="58"/>
      <c r="BK24" s="58"/>
      <c r="BL24" s="2"/>
      <c r="BM24" s="29">
        <f t="shared" si="13"/>
        <v>85</v>
      </c>
      <c r="BN24" s="29">
        <f t="shared" si="14"/>
        <v>88</v>
      </c>
      <c r="BO24" s="29" t="str">
        <f t="shared" si="15"/>
        <v/>
      </c>
      <c r="BP24" s="29" t="str">
        <f t="shared" si="16"/>
        <v/>
      </c>
      <c r="BQ24" s="29" t="str">
        <f t="shared" si="17"/>
        <v/>
      </c>
      <c r="BR24" s="29">
        <f t="shared" si="18"/>
        <v>87</v>
      </c>
      <c r="BS24" s="58">
        <v>84</v>
      </c>
      <c r="BT24" s="58">
        <v>85</v>
      </c>
      <c r="BU24" s="2">
        <v>83</v>
      </c>
      <c r="BV24" s="58">
        <v>82</v>
      </c>
      <c r="BW24" s="58">
        <v>85</v>
      </c>
      <c r="BX24" s="2">
        <v>84</v>
      </c>
      <c r="BY24" s="58">
        <v>90</v>
      </c>
      <c r="BZ24" s="58">
        <v>88</v>
      </c>
      <c r="CA24" s="2">
        <v>86</v>
      </c>
      <c r="CB24" s="58">
        <v>84</v>
      </c>
      <c r="CC24" s="58">
        <v>83</v>
      </c>
      <c r="CD24" s="2">
        <v>82</v>
      </c>
      <c r="CE24" s="58"/>
      <c r="CF24" s="58"/>
      <c r="CG24" s="2"/>
      <c r="CH24" s="29">
        <f t="shared" si="19"/>
        <v>85</v>
      </c>
      <c r="CI24" s="29">
        <f t="shared" si="20"/>
        <v>85</v>
      </c>
      <c r="CJ24" s="29">
        <f t="shared" si="21"/>
        <v>90</v>
      </c>
      <c r="CK24" s="29">
        <f t="shared" si="22"/>
        <v>84</v>
      </c>
      <c r="CL24" s="29" t="str">
        <f t="shared" si="23"/>
        <v/>
      </c>
      <c r="CM24" s="31">
        <f t="shared" si="24"/>
        <v>86.2</v>
      </c>
      <c r="CN24" s="32">
        <f t="shared" si="25"/>
        <v>86</v>
      </c>
      <c r="CO24" s="35"/>
      <c r="CP24" s="58">
        <v>11</v>
      </c>
      <c r="CQ24"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4" s="35"/>
      <c r="CS24" s="58">
        <v>11</v>
      </c>
      <c r="CT24" s="45" t="str">
        <f t="shared" si="27"/>
        <v xml:space="preserve">Memiliki keterampilan  Membaca Al-Quran, Mempraktikkan Shalat Fardu, Mempraktikkan memandikan jenazah, Mempraktikkan mengkafani jenazah, mempraktikkan menyalati jenazah, Mempraktikkan khutbah/tablig, </v>
      </c>
      <c r="CU24" s="7"/>
      <c r="CV24" s="47">
        <v>2</v>
      </c>
      <c r="CW24" s="58" t="s">
        <v>72</v>
      </c>
      <c r="CX24" s="7">
        <v>5332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Al-Quran, Mempraktikkan memandikan jenazah, Mempraktikkan mengkafani jenazah, mempraktikkan menyalati jenazah, Mempraktikkan khutbah/tablig, Masih perlu peningkatan keterampilan Mempraktikkan Shalat Fardu.</v>
      </c>
    </row>
    <row r="25" spans="1:110">
      <c r="A25" s="8">
        <v>15</v>
      </c>
      <c r="B25" s="8">
        <v>128452</v>
      </c>
      <c r="C25" s="8" t="s">
        <v>73</v>
      </c>
      <c r="D25" s="8">
        <f t="shared" si="0"/>
        <v>80</v>
      </c>
      <c r="E25" s="13" t="str">
        <f t="shared" si="1"/>
        <v>B</v>
      </c>
      <c r="F25" s="17">
        <f t="shared" si="2"/>
        <v>82</v>
      </c>
      <c r="G25" s="13" t="str">
        <f t="shared" si="3"/>
        <v>B</v>
      </c>
      <c r="H25"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5" s="8">
        <f t="shared" si="5"/>
        <v>85</v>
      </c>
      <c r="J25" s="13" t="str">
        <f t="shared" si="6"/>
        <v>B</v>
      </c>
      <c r="K25" s="20">
        <f t="shared" si="7"/>
        <v>86</v>
      </c>
      <c r="L25" s="13" t="str">
        <f t="shared" si="8"/>
        <v>B</v>
      </c>
      <c r="M25" s="8" t="str">
        <f t="shared" si="9"/>
        <v xml:space="preserve">Memiliki keterampilan  Membaca Al-Quran, Mempraktikkan Shalat Fardu, Mempraktikkan memandikan jenazah, Mempraktikkan mengkafani jenazah, mempraktikkan menyalati jenazah, Mempraktikkan khutbah/tablig, </v>
      </c>
      <c r="N25" s="7"/>
      <c r="O25" s="58">
        <v>72</v>
      </c>
      <c r="P25" s="58"/>
      <c r="Q25" s="2">
        <v>72</v>
      </c>
      <c r="R25" s="58">
        <v>81</v>
      </c>
      <c r="S25" s="58"/>
      <c r="T25" s="2">
        <v>83</v>
      </c>
      <c r="U25" s="58">
        <v>90</v>
      </c>
      <c r="V25" s="58"/>
      <c r="W25" s="2">
        <v>80</v>
      </c>
      <c r="X25" s="58"/>
      <c r="Y25" s="58"/>
      <c r="Z25" s="2"/>
      <c r="AA25" s="58"/>
      <c r="AB25" s="58"/>
      <c r="AC25" s="2"/>
      <c r="AD25" s="29">
        <f t="shared" si="10"/>
        <v>80</v>
      </c>
      <c r="AE25" s="58">
        <v>86</v>
      </c>
      <c r="AF25" s="58"/>
      <c r="AG25" s="2">
        <v>83</v>
      </c>
      <c r="AH25" s="58">
        <v>75</v>
      </c>
      <c r="AI25" s="58"/>
      <c r="AJ25" s="2">
        <v>88</v>
      </c>
      <c r="AK25" s="58">
        <v>90</v>
      </c>
      <c r="AL25" s="58"/>
      <c r="AM25" s="2">
        <v>92</v>
      </c>
      <c r="AN25" s="58"/>
      <c r="AO25" s="58"/>
      <c r="AP25" s="2"/>
      <c r="AQ25" s="58"/>
      <c r="AR25" s="58"/>
      <c r="AS25" s="2"/>
      <c r="AT25" s="58">
        <v>77</v>
      </c>
      <c r="AU25" s="31">
        <f t="shared" si="11"/>
        <v>82.230769230769226</v>
      </c>
      <c r="AV25" s="32">
        <f t="shared" si="12"/>
        <v>82</v>
      </c>
      <c r="AW25" s="35"/>
      <c r="AX25" s="58">
        <v>78</v>
      </c>
      <c r="AY25" s="58">
        <v>82</v>
      </c>
      <c r="AZ25" s="2">
        <v>80</v>
      </c>
      <c r="BA25" s="58">
        <v>82</v>
      </c>
      <c r="BB25" s="58">
        <v>85</v>
      </c>
      <c r="BC25" s="2">
        <v>88</v>
      </c>
      <c r="BD25" s="58"/>
      <c r="BE25" s="58"/>
      <c r="BF25" s="2"/>
      <c r="BG25" s="58"/>
      <c r="BH25" s="58"/>
      <c r="BI25" s="2"/>
      <c r="BJ25" s="58"/>
      <c r="BK25" s="58"/>
      <c r="BL25" s="2"/>
      <c r="BM25" s="29">
        <f t="shared" si="13"/>
        <v>82</v>
      </c>
      <c r="BN25" s="29">
        <f t="shared" si="14"/>
        <v>88</v>
      </c>
      <c r="BO25" s="29" t="str">
        <f t="shared" si="15"/>
        <v/>
      </c>
      <c r="BP25" s="29" t="str">
        <f t="shared" si="16"/>
        <v/>
      </c>
      <c r="BQ25" s="29" t="str">
        <f t="shared" si="17"/>
        <v/>
      </c>
      <c r="BR25" s="29">
        <f t="shared" si="18"/>
        <v>85</v>
      </c>
      <c r="BS25" s="58">
        <v>84</v>
      </c>
      <c r="BT25" s="58">
        <v>85</v>
      </c>
      <c r="BU25" s="2">
        <v>83</v>
      </c>
      <c r="BV25" s="58">
        <v>84</v>
      </c>
      <c r="BW25" s="58">
        <v>84</v>
      </c>
      <c r="BX25" s="2">
        <v>85</v>
      </c>
      <c r="BY25" s="58">
        <v>90</v>
      </c>
      <c r="BZ25" s="58">
        <v>88</v>
      </c>
      <c r="CA25" s="2">
        <v>86</v>
      </c>
      <c r="CB25" s="58">
        <v>85</v>
      </c>
      <c r="CC25" s="58">
        <v>84</v>
      </c>
      <c r="CD25" s="2">
        <v>83</v>
      </c>
      <c r="CE25" s="58"/>
      <c r="CF25" s="58"/>
      <c r="CG25" s="2"/>
      <c r="CH25" s="29">
        <f t="shared" si="19"/>
        <v>85</v>
      </c>
      <c r="CI25" s="29">
        <f t="shared" si="20"/>
        <v>85</v>
      </c>
      <c r="CJ25" s="29">
        <f t="shared" si="21"/>
        <v>90</v>
      </c>
      <c r="CK25" s="29">
        <f t="shared" si="22"/>
        <v>85</v>
      </c>
      <c r="CL25" s="29" t="str">
        <f t="shared" si="23"/>
        <v/>
      </c>
      <c r="CM25" s="31">
        <f t="shared" si="24"/>
        <v>86</v>
      </c>
      <c r="CN25" s="32">
        <f t="shared" si="25"/>
        <v>86</v>
      </c>
      <c r="CO25" s="35"/>
      <c r="CP25" s="58">
        <v>11</v>
      </c>
      <c r="CQ25"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5" s="35"/>
      <c r="CS25" s="58">
        <v>11</v>
      </c>
      <c r="CT25" s="45" t="str">
        <f t="shared" si="27"/>
        <v xml:space="preserve">Memiliki keterampilan  Membaca Al-Quran, Mempraktikkan Shalat Fardu, Mempraktikkan memandikan jenazah, Mempraktikkan mengkafani jenazah, mempraktikkan menyalati jenazah, Mempraktikkan khutbah/tablig, </v>
      </c>
      <c r="CU25" s="7"/>
      <c r="CV25" s="47">
        <v>3</v>
      </c>
      <c r="CW25" s="58"/>
      <c r="CX25" s="7">
        <v>5333</v>
      </c>
      <c r="CY25" s="79" t="s">
        <v>74</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Membaca Al-Quran, Mempraktikkan Shalat Fardu, Mempraktikkan memandikan jenazah, Mempraktikkan mengkafani jenazah, mempraktikkan menyalati jenazah, Mempraktikkan khutbah/tablig, </v>
      </c>
    </row>
    <row r="26" spans="1:110">
      <c r="A26" s="8">
        <v>16</v>
      </c>
      <c r="B26" s="8">
        <v>128468</v>
      </c>
      <c r="C26" s="8" t="s">
        <v>75</v>
      </c>
      <c r="D26" s="8">
        <f t="shared" si="0"/>
        <v>76</v>
      </c>
      <c r="E26" s="13" t="str">
        <f t="shared" si="1"/>
        <v>C</v>
      </c>
      <c r="F26" s="17">
        <f t="shared" si="2"/>
        <v>80</v>
      </c>
      <c r="G26" s="13" t="str">
        <f t="shared" si="3"/>
        <v>B</v>
      </c>
      <c r="H26"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6" s="8">
        <f t="shared" si="5"/>
        <v>84</v>
      </c>
      <c r="J26" s="13" t="str">
        <f t="shared" si="6"/>
        <v>B</v>
      </c>
      <c r="K26" s="20">
        <f t="shared" si="7"/>
        <v>85</v>
      </c>
      <c r="L26" s="13" t="str">
        <f t="shared" si="8"/>
        <v>B</v>
      </c>
      <c r="M26" s="8" t="str">
        <f t="shared" si="9"/>
        <v xml:space="preserve">Memiliki keterampilan  Membaca Al-Quran, Mempraktikkan Shalat Fardu, Mempraktikkan memandikan jenazah, Mempraktikkan mengkafani jenazah, mempraktikkan menyalati jenazah, Mempraktikkan khutbah/tablig, </v>
      </c>
      <c r="N26" s="7"/>
      <c r="O26" s="58">
        <v>70</v>
      </c>
      <c r="P26" s="58"/>
      <c r="Q26" s="2">
        <v>79</v>
      </c>
      <c r="R26" s="58">
        <v>70</v>
      </c>
      <c r="S26" s="58"/>
      <c r="T26" s="2">
        <v>70</v>
      </c>
      <c r="U26" s="58">
        <v>82</v>
      </c>
      <c r="V26" s="58"/>
      <c r="W26" s="2">
        <v>86</v>
      </c>
      <c r="X26" s="58"/>
      <c r="Y26" s="58"/>
      <c r="Z26" s="2"/>
      <c r="AA26" s="58"/>
      <c r="AB26" s="58"/>
      <c r="AC26" s="2"/>
      <c r="AD26" s="29">
        <f t="shared" si="10"/>
        <v>76</v>
      </c>
      <c r="AE26" s="58">
        <v>77</v>
      </c>
      <c r="AF26" s="58"/>
      <c r="AG26" s="2">
        <v>91</v>
      </c>
      <c r="AH26" s="58">
        <v>80</v>
      </c>
      <c r="AI26" s="58"/>
      <c r="AJ26" s="2">
        <v>78</v>
      </c>
      <c r="AK26" s="58">
        <v>88</v>
      </c>
      <c r="AL26" s="58"/>
      <c r="AM26" s="2">
        <v>91</v>
      </c>
      <c r="AN26" s="58"/>
      <c r="AO26" s="58"/>
      <c r="AP26" s="2"/>
      <c r="AQ26" s="58"/>
      <c r="AR26" s="58"/>
      <c r="AS26" s="2"/>
      <c r="AT26" s="58">
        <v>78</v>
      </c>
      <c r="AU26" s="31">
        <f t="shared" si="11"/>
        <v>80</v>
      </c>
      <c r="AV26" s="32">
        <f t="shared" si="12"/>
        <v>80</v>
      </c>
      <c r="AW26" s="35"/>
      <c r="AX26" s="58">
        <v>85</v>
      </c>
      <c r="AY26" s="58">
        <v>82</v>
      </c>
      <c r="AZ26" s="2">
        <v>80</v>
      </c>
      <c r="BA26" s="58">
        <v>80</v>
      </c>
      <c r="BB26" s="58">
        <v>83</v>
      </c>
      <c r="BC26" s="2">
        <v>78</v>
      </c>
      <c r="BD26" s="58"/>
      <c r="BE26" s="58"/>
      <c r="BF26" s="2"/>
      <c r="BG26" s="58"/>
      <c r="BH26" s="58"/>
      <c r="BI26" s="2"/>
      <c r="BJ26" s="58"/>
      <c r="BK26" s="58"/>
      <c r="BL26" s="2"/>
      <c r="BM26" s="29">
        <f t="shared" si="13"/>
        <v>85</v>
      </c>
      <c r="BN26" s="29">
        <f t="shared" si="14"/>
        <v>83</v>
      </c>
      <c r="BO26" s="29" t="str">
        <f t="shared" si="15"/>
        <v/>
      </c>
      <c r="BP26" s="29" t="str">
        <f t="shared" si="16"/>
        <v/>
      </c>
      <c r="BQ26" s="29" t="str">
        <f t="shared" si="17"/>
        <v/>
      </c>
      <c r="BR26" s="29">
        <f t="shared" si="18"/>
        <v>84</v>
      </c>
      <c r="BS26" s="58">
        <v>84</v>
      </c>
      <c r="BT26" s="58">
        <v>85</v>
      </c>
      <c r="BU26" s="2">
        <v>83</v>
      </c>
      <c r="BV26" s="58">
        <v>84</v>
      </c>
      <c r="BW26" s="58">
        <v>84</v>
      </c>
      <c r="BX26" s="2">
        <v>84</v>
      </c>
      <c r="BY26" s="58">
        <v>80</v>
      </c>
      <c r="BZ26" s="58">
        <v>88</v>
      </c>
      <c r="CA26" s="2">
        <v>86</v>
      </c>
      <c r="CB26" s="58">
        <v>84</v>
      </c>
      <c r="CC26" s="58">
        <v>83</v>
      </c>
      <c r="CD26" s="2">
        <v>82</v>
      </c>
      <c r="CE26" s="58"/>
      <c r="CF26" s="58"/>
      <c r="CG26" s="2"/>
      <c r="CH26" s="29">
        <f t="shared" si="19"/>
        <v>85</v>
      </c>
      <c r="CI26" s="29">
        <f t="shared" si="20"/>
        <v>84</v>
      </c>
      <c r="CJ26" s="29">
        <f t="shared" si="21"/>
        <v>88</v>
      </c>
      <c r="CK26" s="29">
        <f t="shared" si="22"/>
        <v>84</v>
      </c>
      <c r="CL26" s="29" t="str">
        <f t="shared" si="23"/>
        <v/>
      </c>
      <c r="CM26" s="31">
        <f t="shared" si="24"/>
        <v>85</v>
      </c>
      <c r="CN26" s="32">
        <f t="shared" si="25"/>
        <v>85</v>
      </c>
      <c r="CO26" s="35"/>
      <c r="CP26" s="58">
        <v>11</v>
      </c>
      <c r="CQ26"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6" s="35"/>
      <c r="CS26" s="58">
        <v>11</v>
      </c>
      <c r="CT26" s="45" t="str">
        <f t="shared" si="27"/>
        <v xml:space="preserve">Memiliki keterampilan  Membaca Al-Quran, Mempraktikkan Shalat Fardu, Mempraktikkan memandikan jenazah, Mempraktikkan mengkafani jenazah, mempraktikkan menyalati jenazah, Mempraktikkan khutbah/tablig, </v>
      </c>
      <c r="CU26" s="7"/>
      <c r="CV26" s="47">
        <v>4</v>
      </c>
      <c r="CW26" s="58"/>
      <c r="CX26" s="7">
        <v>5334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Membaca Al-Quran, Mempraktikkan Shalat Fardu, Mempraktikkan memandikan jenazah, Mempraktikkan mengkafani jenazah, mempraktikkan menyalati jenazah, Mempraktikkan khutbah/tablig, </v>
      </c>
    </row>
    <row r="27" spans="1:110">
      <c r="A27" s="8">
        <v>17</v>
      </c>
      <c r="B27" s="8">
        <v>128484</v>
      </c>
      <c r="C27" s="8" t="s">
        <v>76</v>
      </c>
      <c r="D27" s="8">
        <f t="shared" si="0"/>
        <v>80</v>
      </c>
      <c r="E27" s="13" t="str">
        <f t="shared" si="1"/>
        <v>B</v>
      </c>
      <c r="F27" s="17">
        <f t="shared" si="2"/>
        <v>82</v>
      </c>
      <c r="G27" s="13" t="str">
        <f t="shared" si="3"/>
        <v>B</v>
      </c>
      <c r="H27"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7" s="8">
        <f t="shared" si="5"/>
        <v>84</v>
      </c>
      <c r="J27" s="13" t="str">
        <f t="shared" si="6"/>
        <v>B</v>
      </c>
      <c r="K27" s="20">
        <f t="shared" si="7"/>
        <v>85</v>
      </c>
      <c r="L27" s="13" t="str">
        <f t="shared" si="8"/>
        <v>B</v>
      </c>
      <c r="M27" s="8" t="str">
        <f t="shared" si="9"/>
        <v xml:space="preserve">Memiliki keterampilan  Membaca Al-Quran, Mempraktikkan Shalat Fardu, Mempraktikkan memandikan jenazah, Mempraktikkan mengkafani jenazah, mempraktikkan menyalati jenazah, Mempraktikkan khutbah/tablig, </v>
      </c>
      <c r="N27" s="7"/>
      <c r="O27" s="58">
        <v>78</v>
      </c>
      <c r="P27" s="58"/>
      <c r="Q27" s="2">
        <v>82</v>
      </c>
      <c r="R27" s="58">
        <v>83</v>
      </c>
      <c r="S27" s="58"/>
      <c r="T27" s="2">
        <v>86</v>
      </c>
      <c r="U27" s="58">
        <v>72</v>
      </c>
      <c r="V27" s="58"/>
      <c r="W27" s="2">
        <v>80</v>
      </c>
      <c r="X27" s="58"/>
      <c r="Y27" s="58"/>
      <c r="Z27" s="2"/>
      <c r="AA27" s="58"/>
      <c r="AB27" s="58"/>
      <c r="AC27" s="2"/>
      <c r="AD27" s="29">
        <f t="shared" si="10"/>
        <v>80</v>
      </c>
      <c r="AE27" s="58">
        <v>88</v>
      </c>
      <c r="AF27" s="58"/>
      <c r="AG27" s="2">
        <v>86</v>
      </c>
      <c r="AH27" s="58">
        <v>80</v>
      </c>
      <c r="AI27" s="58"/>
      <c r="AJ27" s="2">
        <v>86</v>
      </c>
      <c r="AK27" s="58">
        <v>82</v>
      </c>
      <c r="AL27" s="58"/>
      <c r="AM27" s="2">
        <v>85</v>
      </c>
      <c r="AN27" s="58"/>
      <c r="AO27" s="58"/>
      <c r="AP27" s="2"/>
      <c r="AQ27" s="58"/>
      <c r="AR27" s="58"/>
      <c r="AS27" s="2"/>
      <c r="AT27" s="58">
        <v>72</v>
      </c>
      <c r="AU27" s="31">
        <f t="shared" si="11"/>
        <v>81.538461538461533</v>
      </c>
      <c r="AV27" s="32">
        <f t="shared" si="12"/>
        <v>82</v>
      </c>
      <c r="AW27" s="35"/>
      <c r="AX27" s="58">
        <v>78</v>
      </c>
      <c r="AY27" s="58">
        <v>85</v>
      </c>
      <c r="AZ27" s="2">
        <v>80</v>
      </c>
      <c r="BA27" s="58">
        <v>82</v>
      </c>
      <c r="BB27" s="58">
        <v>83</v>
      </c>
      <c r="BC27" s="2">
        <v>83</v>
      </c>
      <c r="BD27" s="58"/>
      <c r="BE27" s="58"/>
      <c r="BF27" s="2"/>
      <c r="BG27" s="58"/>
      <c r="BH27" s="58"/>
      <c r="BI27" s="2"/>
      <c r="BJ27" s="58"/>
      <c r="BK27" s="58"/>
      <c r="BL27" s="2"/>
      <c r="BM27" s="29">
        <f t="shared" si="13"/>
        <v>85</v>
      </c>
      <c r="BN27" s="29">
        <f t="shared" si="14"/>
        <v>83</v>
      </c>
      <c r="BO27" s="29" t="str">
        <f t="shared" si="15"/>
        <v/>
      </c>
      <c r="BP27" s="29" t="str">
        <f t="shared" si="16"/>
        <v/>
      </c>
      <c r="BQ27" s="29" t="str">
        <f t="shared" si="17"/>
        <v/>
      </c>
      <c r="BR27" s="29">
        <f t="shared" si="18"/>
        <v>84</v>
      </c>
      <c r="BS27" s="58">
        <v>84</v>
      </c>
      <c r="BT27" s="58">
        <v>85</v>
      </c>
      <c r="BU27" s="2">
        <v>83</v>
      </c>
      <c r="BV27" s="58">
        <v>84</v>
      </c>
      <c r="BW27" s="58">
        <v>84</v>
      </c>
      <c r="BX27" s="2">
        <v>84</v>
      </c>
      <c r="BY27" s="58">
        <v>88</v>
      </c>
      <c r="BZ27" s="58">
        <v>86</v>
      </c>
      <c r="CA27" s="2">
        <v>84</v>
      </c>
      <c r="CB27" s="58">
        <v>84</v>
      </c>
      <c r="CC27" s="58">
        <v>83</v>
      </c>
      <c r="CD27" s="2">
        <v>82</v>
      </c>
      <c r="CE27" s="58"/>
      <c r="CF27" s="58"/>
      <c r="CG27" s="2"/>
      <c r="CH27" s="29">
        <f t="shared" si="19"/>
        <v>85</v>
      </c>
      <c r="CI27" s="29">
        <f t="shared" si="20"/>
        <v>84</v>
      </c>
      <c r="CJ27" s="29">
        <f t="shared" si="21"/>
        <v>88</v>
      </c>
      <c r="CK27" s="29">
        <f t="shared" si="22"/>
        <v>84</v>
      </c>
      <c r="CL27" s="29" t="str">
        <f t="shared" si="23"/>
        <v/>
      </c>
      <c r="CM27" s="31">
        <f t="shared" si="24"/>
        <v>85</v>
      </c>
      <c r="CN27" s="32">
        <f t="shared" si="25"/>
        <v>85</v>
      </c>
      <c r="CO27" s="35"/>
      <c r="CP27" s="58">
        <v>11</v>
      </c>
      <c r="CQ27"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7" s="35"/>
      <c r="CS27" s="58">
        <v>11</v>
      </c>
      <c r="CT27" s="45" t="str">
        <f t="shared" si="27"/>
        <v xml:space="preserve">Memiliki keterampilan  Membaca Al-Quran, Mempraktikkan Shalat Fardu, Mempraktikkan memandikan jenazah, Mempraktikkan mengkafani jenazah, mempraktikkan menyalati jenazah, Mempraktikkan khutbah/tablig, </v>
      </c>
      <c r="CU27" s="7"/>
      <c r="CV27" s="47">
        <v>5</v>
      </c>
      <c r="CW27" s="58"/>
      <c r="CX27" s="7">
        <v>5335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Al-Quran, Mempraktikkan Shalat Fardu, Mempraktikkan memandikan jenazah, Mempraktikkan mengkafani jenazah, mempraktikkan menyalati jenazah, Mempraktikkan khutbah/tablig, </v>
      </c>
    </row>
    <row r="28" spans="1:110">
      <c r="A28" s="8">
        <v>18</v>
      </c>
      <c r="B28" s="8">
        <v>128500</v>
      </c>
      <c r="C28" s="8" t="s">
        <v>77</v>
      </c>
      <c r="D28" s="8">
        <f t="shared" si="0"/>
        <v>73</v>
      </c>
      <c r="E28" s="13" t="str">
        <f t="shared" si="1"/>
        <v>C</v>
      </c>
      <c r="F28" s="17">
        <f t="shared" si="2"/>
        <v>80</v>
      </c>
      <c r="G28" s="13" t="str">
        <f t="shared" si="3"/>
        <v>B</v>
      </c>
      <c r="H28"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8" s="8">
        <f t="shared" si="5"/>
        <v>79</v>
      </c>
      <c r="J28" s="13" t="str">
        <f t="shared" si="6"/>
        <v>C</v>
      </c>
      <c r="K28" s="20">
        <f t="shared" si="7"/>
        <v>83</v>
      </c>
      <c r="L28" s="13" t="str">
        <f t="shared" si="8"/>
        <v>B</v>
      </c>
      <c r="M28" s="8" t="str">
        <f t="shared" si="9"/>
        <v xml:space="preserve">Memiliki keterampilan  Membaca Al-Quran, Mempraktikkan Shalat Fardu, Mempraktikkan memandikan jenazah, Mempraktikkan mengkafani jenazah, mempraktikkan menyalati jenazah, Mempraktikkan khutbah/tablig, </v>
      </c>
      <c r="N28" s="7"/>
      <c r="O28" s="58">
        <v>70</v>
      </c>
      <c r="P28" s="58"/>
      <c r="Q28" s="2">
        <v>74</v>
      </c>
      <c r="R28" s="58">
        <v>72</v>
      </c>
      <c r="S28" s="58"/>
      <c r="T28" s="2">
        <v>70</v>
      </c>
      <c r="U28" s="58">
        <v>71</v>
      </c>
      <c r="V28" s="58"/>
      <c r="W28" s="2">
        <v>80</v>
      </c>
      <c r="X28" s="58"/>
      <c r="Y28" s="58"/>
      <c r="Z28" s="2"/>
      <c r="AA28" s="58"/>
      <c r="AB28" s="58"/>
      <c r="AC28" s="2"/>
      <c r="AD28" s="29">
        <f t="shared" si="10"/>
        <v>73</v>
      </c>
      <c r="AE28" s="58">
        <v>87</v>
      </c>
      <c r="AF28" s="58"/>
      <c r="AG28" s="2">
        <v>88</v>
      </c>
      <c r="AH28" s="58">
        <v>88</v>
      </c>
      <c r="AI28" s="58"/>
      <c r="AJ28" s="2">
        <v>88</v>
      </c>
      <c r="AK28" s="58">
        <v>88</v>
      </c>
      <c r="AL28" s="58"/>
      <c r="AM28" s="2">
        <v>88</v>
      </c>
      <c r="AN28" s="58"/>
      <c r="AO28" s="58"/>
      <c r="AP28" s="2"/>
      <c r="AQ28" s="58"/>
      <c r="AR28" s="58"/>
      <c r="AS28" s="2"/>
      <c r="AT28" s="58">
        <v>70</v>
      </c>
      <c r="AU28" s="31">
        <f t="shared" si="11"/>
        <v>79.538461538461533</v>
      </c>
      <c r="AV28" s="32">
        <f t="shared" si="12"/>
        <v>80</v>
      </c>
      <c r="AW28" s="35"/>
      <c r="AX28" s="58">
        <v>78</v>
      </c>
      <c r="AY28" s="58">
        <v>82</v>
      </c>
      <c r="AZ28" s="2">
        <v>80</v>
      </c>
      <c r="BA28" s="58">
        <v>70</v>
      </c>
      <c r="BB28" s="58">
        <v>73</v>
      </c>
      <c r="BC28" s="2">
        <v>75</v>
      </c>
      <c r="BD28" s="58"/>
      <c r="BE28" s="58"/>
      <c r="BF28" s="2"/>
      <c r="BG28" s="58"/>
      <c r="BH28" s="58"/>
      <c r="BI28" s="2"/>
      <c r="BJ28" s="58"/>
      <c r="BK28" s="58"/>
      <c r="BL28" s="2"/>
      <c r="BM28" s="29">
        <f t="shared" si="13"/>
        <v>82</v>
      </c>
      <c r="BN28" s="29">
        <f t="shared" si="14"/>
        <v>75</v>
      </c>
      <c r="BO28" s="29" t="str">
        <f t="shared" si="15"/>
        <v/>
      </c>
      <c r="BP28" s="29" t="str">
        <f t="shared" si="16"/>
        <v/>
      </c>
      <c r="BQ28" s="29" t="str">
        <f t="shared" si="17"/>
        <v/>
      </c>
      <c r="BR28" s="29">
        <f t="shared" si="18"/>
        <v>79</v>
      </c>
      <c r="BS28" s="58">
        <v>83</v>
      </c>
      <c r="BT28" s="58">
        <v>82</v>
      </c>
      <c r="BU28" s="2">
        <v>82</v>
      </c>
      <c r="BV28" s="58">
        <v>82</v>
      </c>
      <c r="BW28" s="58">
        <v>82</v>
      </c>
      <c r="BX28" s="2">
        <v>82</v>
      </c>
      <c r="BY28" s="58">
        <v>87</v>
      </c>
      <c r="BZ28" s="58">
        <v>85</v>
      </c>
      <c r="CA28" s="2">
        <v>83</v>
      </c>
      <c r="CB28" s="58">
        <v>84</v>
      </c>
      <c r="CC28" s="58">
        <v>83</v>
      </c>
      <c r="CD28" s="2">
        <v>82</v>
      </c>
      <c r="CE28" s="58"/>
      <c r="CF28" s="58"/>
      <c r="CG28" s="2"/>
      <c r="CH28" s="29">
        <f t="shared" si="19"/>
        <v>83</v>
      </c>
      <c r="CI28" s="29">
        <f t="shared" si="20"/>
        <v>82</v>
      </c>
      <c r="CJ28" s="29">
        <f t="shared" si="21"/>
        <v>87</v>
      </c>
      <c r="CK28" s="29">
        <f t="shared" si="22"/>
        <v>84</v>
      </c>
      <c r="CL28" s="29" t="str">
        <f t="shared" si="23"/>
        <v/>
      </c>
      <c r="CM28" s="31">
        <f t="shared" si="24"/>
        <v>83</v>
      </c>
      <c r="CN28" s="32">
        <f t="shared" si="25"/>
        <v>83</v>
      </c>
      <c r="CO28" s="35"/>
      <c r="CP28" s="58">
        <v>11</v>
      </c>
      <c r="CQ28"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8" s="35"/>
      <c r="CS28" s="58">
        <v>11</v>
      </c>
      <c r="CT28" s="45" t="str">
        <f t="shared" si="27"/>
        <v xml:space="preserve">Memiliki keterampilan  Membaca Al-Quran, Mempraktikkan Shalat Fardu, Mempraktikkan memandikan jenazah, Mempraktikkan mengkafani jenazah, mempraktikkan menyalati jenazah, Mempraktikkan khutbah/tablig, </v>
      </c>
      <c r="CU28" s="7"/>
      <c r="CV28" s="47">
        <v>6</v>
      </c>
      <c r="CW28" s="58" t="s">
        <v>168</v>
      </c>
      <c r="CX28" s="7">
        <v>5336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Memiliki keterampilan Membaca Al-Quran, Mempraktikkan Shalat Fardu, Mempraktikkan mengkafani jenazah, mempraktikkan menyalati jenazah, Mempraktikkan khutbah/tablig, Masih perlu peningkatan keterampilan Mempraktikkan memandikan jenazah.</v>
      </c>
    </row>
    <row r="29" spans="1:110">
      <c r="A29" s="8">
        <v>19</v>
      </c>
      <c r="B29" s="8">
        <v>128516</v>
      </c>
      <c r="C29" s="8" t="s">
        <v>78</v>
      </c>
      <c r="D29" s="8">
        <f t="shared" si="0"/>
        <v>82</v>
      </c>
      <c r="E29" s="13" t="str">
        <f t="shared" si="1"/>
        <v>B</v>
      </c>
      <c r="F29" s="17">
        <f t="shared" si="2"/>
        <v>82</v>
      </c>
      <c r="G29" s="13" t="str">
        <f t="shared" si="3"/>
        <v>B</v>
      </c>
      <c r="H29"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29" s="8">
        <f t="shared" si="5"/>
        <v>81</v>
      </c>
      <c r="J29" s="13" t="str">
        <f t="shared" si="6"/>
        <v>B</v>
      </c>
      <c r="K29" s="20">
        <f t="shared" si="7"/>
        <v>84</v>
      </c>
      <c r="L29" s="13" t="str">
        <f t="shared" si="8"/>
        <v>B</v>
      </c>
      <c r="M29" s="8" t="str">
        <f t="shared" si="9"/>
        <v xml:space="preserve">Memiliki keterampilan  Membaca Al-Quran, Mempraktikkan Shalat Fardu, Mempraktikkan memandikan jenazah, Mempraktikkan mengkafani jenazah, mempraktikkan menyalati jenazah, Mempraktikkan khutbah/tablig, </v>
      </c>
      <c r="N29" s="7"/>
      <c r="O29" s="58">
        <v>79</v>
      </c>
      <c r="P29" s="58"/>
      <c r="Q29" s="2">
        <v>78</v>
      </c>
      <c r="R29" s="58">
        <v>91</v>
      </c>
      <c r="S29" s="58"/>
      <c r="T29" s="2">
        <v>94</v>
      </c>
      <c r="U29" s="58">
        <v>70</v>
      </c>
      <c r="V29" s="58"/>
      <c r="W29" s="2">
        <v>82</v>
      </c>
      <c r="X29" s="58"/>
      <c r="Y29" s="58"/>
      <c r="Z29" s="2"/>
      <c r="AA29" s="58"/>
      <c r="AB29" s="58"/>
      <c r="AC29" s="2"/>
      <c r="AD29" s="29">
        <f t="shared" si="10"/>
        <v>82</v>
      </c>
      <c r="AE29" s="58">
        <v>76</v>
      </c>
      <c r="AF29" s="58"/>
      <c r="AG29" s="2">
        <v>80</v>
      </c>
      <c r="AH29" s="58">
        <v>83</v>
      </c>
      <c r="AI29" s="58"/>
      <c r="AJ29" s="2">
        <v>88</v>
      </c>
      <c r="AK29" s="58">
        <v>85</v>
      </c>
      <c r="AL29" s="58"/>
      <c r="AM29" s="2">
        <v>88</v>
      </c>
      <c r="AN29" s="58"/>
      <c r="AO29" s="58"/>
      <c r="AP29" s="2"/>
      <c r="AQ29" s="58"/>
      <c r="AR29" s="58"/>
      <c r="AS29" s="2"/>
      <c r="AT29" s="58">
        <v>70</v>
      </c>
      <c r="AU29" s="31">
        <f t="shared" si="11"/>
        <v>81.84615384615384</v>
      </c>
      <c r="AV29" s="32">
        <f t="shared" si="12"/>
        <v>82</v>
      </c>
      <c r="AW29" s="35"/>
      <c r="AX29" s="58">
        <v>82</v>
      </c>
      <c r="AY29" s="58">
        <v>78</v>
      </c>
      <c r="AZ29" s="2">
        <v>80</v>
      </c>
      <c r="BA29" s="58">
        <v>75</v>
      </c>
      <c r="BB29" s="58">
        <v>78</v>
      </c>
      <c r="BC29" s="2">
        <v>80</v>
      </c>
      <c r="BD29" s="58"/>
      <c r="BE29" s="58"/>
      <c r="BF29" s="2"/>
      <c r="BG29" s="58"/>
      <c r="BH29" s="58"/>
      <c r="BI29" s="2"/>
      <c r="BJ29" s="58"/>
      <c r="BK29" s="58"/>
      <c r="BL29" s="2"/>
      <c r="BM29" s="29">
        <f t="shared" si="13"/>
        <v>82</v>
      </c>
      <c r="BN29" s="29">
        <f t="shared" si="14"/>
        <v>80</v>
      </c>
      <c r="BO29" s="29" t="str">
        <f t="shared" si="15"/>
        <v/>
      </c>
      <c r="BP29" s="29" t="str">
        <f t="shared" si="16"/>
        <v/>
      </c>
      <c r="BQ29" s="29" t="str">
        <f t="shared" si="17"/>
        <v/>
      </c>
      <c r="BR29" s="29">
        <f t="shared" si="18"/>
        <v>81</v>
      </c>
      <c r="BS29" s="58">
        <v>83</v>
      </c>
      <c r="BT29" s="58">
        <v>85</v>
      </c>
      <c r="BU29" s="2">
        <v>84</v>
      </c>
      <c r="BV29" s="58">
        <v>83</v>
      </c>
      <c r="BW29" s="58">
        <v>83</v>
      </c>
      <c r="BX29" s="2">
        <v>84</v>
      </c>
      <c r="BY29" s="58">
        <v>88</v>
      </c>
      <c r="BZ29" s="58">
        <v>82</v>
      </c>
      <c r="CA29" s="2">
        <v>82</v>
      </c>
      <c r="CB29" s="58">
        <v>84</v>
      </c>
      <c r="CC29" s="58">
        <v>83</v>
      </c>
      <c r="CD29" s="2">
        <v>82</v>
      </c>
      <c r="CE29" s="58"/>
      <c r="CF29" s="58"/>
      <c r="CG29" s="2"/>
      <c r="CH29" s="29">
        <f t="shared" si="19"/>
        <v>85</v>
      </c>
      <c r="CI29" s="29">
        <f t="shared" si="20"/>
        <v>84</v>
      </c>
      <c r="CJ29" s="29">
        <f t="shared" si="21"/>
        <v>88</v>
      </c>
      <c r="CK29" s="29">
        <f t="shared" si="22"/>
        <v>84</v>
      </c>
      <c r="CL29" s="29" t="str">
        <f t="shared" si="23"/>
        <v/>
      </c>
      <c r="CM29" s="31">
        <f t="shared" si="24"/>
        <v>84.4</v>
      </c>
      <c r="CN29" s="32">
        <f t="shared" si="25"/>
        <v>84</v>
      </c>
      <c r="CO29" s="35"/>
      <c r="CP29" s="58">
        <v>11</v>
      </c>
      <c r="CQ29"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29" s="35"/>
      <c r="CS29" s="58">
        <v>11</v>
      </c>
      <c r="CT29" s="45" t="str">
        <f t="shared" si="27"/>
        <v xml:space="preserve">Memiliki keterampilan  Membaca Al-Quran, Mempraktikkan Shalat Fardu, Mempraktikkan memandikan jenazah, Mempraktikkan mengkafani jenazah, mempraktikkan menyalati jenazah, Mempraktikkan khutbah/tablig, </v>
      </c>
      <c r="CU29" s="7"/>
      <c r="CV29" s="47">
        <v>7</v>
      </c>
      <c r="CW29" s="58" t="s">
        <v>169</v>
      </c>
      <c r="CX29" s="7">
        <v>5337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Memiliki keterampilan Membaca Al-Quran, Mempraktikkan Shalat Fardu, Mempraktikkan memandikan jenazah, mempraktikkan menyalati jenazah, Mempraktikkan khutbah/tablig, Masih perlu peningkatan keterampilan Mempraktikkan mengkafani jenazah.</v>
      </c>
    </row>
    <row r="30" spans="1:110">
      <c r="A30" s="8">
        <v>20</v>
      </c>
      <c r="B30" s="8">
        <v>128532</v>
      </c>
      <c r="C30" s="8" t="s">
        <v>79</v>
      </c>
      <c r="D30" s="8">
        <f t="shared" si="0"/>
        <v>76</v>
      </c>
      <c r="E30" s="13" t="str">
        <f t="shared" si="1"/>
        <v>C</v>
      </c>
      <c r="F30" s="17">
        <f t="shared" si="2"/>
        <v>80</v>
      </c>
      <c r="G30" s="13" t="str">
        <f t="shared" si="3"/>
        <v>B</v>
      </c>
      <c r="H30"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0" s="8">
        <f t="shared" si="5"/>
        <v>83</v>
      </c>
      <c r="J30" s="13" t="str">
        <f t="shared" si="6"/>
        <v>B</v>
      </c>
      <c r="K30" s="20">
        <f t="shared" si="7"/>
        <v>85</v>
      </c>
      <c r="L30" s="13" t="str">
        <f t="shared" si="8"/>
        <v>B</v>
      </c>
      <c r="M30" s="8" t="str">
        <f t="shared" si="9"/>
        <v xml:space="preserve">Memiliki keterampilan  Membaca Al-Quran, Mempraktikkan Shalat Fardu, Mempraktikkan memandikan jenazah, Mempraktikkan mengkafani jenazah, mempraktikkan menyalati jenazah, Mempraktikkan khutbah/tablig, </v>
      </c>
      <c r="N30" s="7"/>
      <c r="O30" s="58">
        <v>75</v>
      </c>
      <c r="P30" s="58"/>
      <c r="Q30" s="2">
        <v>77</v>
      </c>
      <c r="R30" s="58">
        <v>75</v>
      </c>
      <c r="S30" s="58"/>
      <c r="T30" s="2">
        <v>78</v>
      </c>
      <c r="U30" s="58">
        <v>74</v>
      </c>
      <c r="V30" s="58"/>
      <c r="W30" s="2">
        <v>77</v>
      </c>
      <c r="X30" s="58"/>
      <c r="Y30" s="58"/>
      <c r="Z30" s="2"/>
      <c r="AA30" s="58"/>
      <c r="AB30" s="58"/>
      <c r="AC30" s="2"/>
      <c r="AD30" s="29">
        <f t="shared" si="10"/>
        <v>76</v>
      </c>
      <c r="AE30" s="58">
        <v>84</v>
      </c>
      <c r="AF30" s="58"/>
      <c r="AG30" s="2">
        <v>85</v>
      </c>
      <c r="AH30" s="58">
        <v>85</v>
      </c>
      <c r="AI30" s="58"/>
      <c r="AJ30" s="2">
        <v>87</v>
      </c>
      <c r="AK30" s="58">
        <v>83</v>
      </c>
      <c r="AL30" s="58"/>
      <c r="AM30" s="2">
        <v>85</v>
      </c>
      <c r="AN30" s="58"/>
      <c r="AO30" s="58"/>
      <c r="AP30" s="2"/>
      <c r="AQ30" s="58"/>
      <c r="AR30" s="58"/>
      <c r="AS30" s="2"/>
      <c r="AT30" s="58">
        <v>70</v>
      </c>
      <c r="AU30" s="31">
        <f t="shared" si="11"/>
        <v>79.615384615384613</v>
      </c>
      <c r="AV30" s="32">
        <f t="shared" si="12"/>
        <v>80</v>
      </c>
      <c r="AW30" s="35"/>
      <c r="AX30" s="58">
        <v>82</v>
      </c>
      <c r="AY30" s="58">
        <v>80</v>
      </c>
      <c r="AZ30" s="2">
        <v>77</v>
      </c>
      <c r="BA30" s="58">
        <v>78</v>
      </c>
      <c r="BB30" s="58">
        <v>80</v>
      </c>
      <c r="BC30" s="2">
        <v>83</v>
      </c>
      <c r="BD30" s="58"/>
      <c r="BE30" s="58"/>
      <c r="BF30" s="2"/>
      <c r="BG30" s="58"/>
      <c r="BH30" s="58"/>
      <c r="BI30" s="2"/>
      <c r="BJ30" s="58"/>
      <c r="BK30" s="58"/>
      <c r="BL30" s="2"/>
      <c r="BM30" s="29">
        <f t="shared" si="13"/>
        <v>82</v>
      </c>
      <c r="BN30" s="29">
        <f t="shared" si="14"/>
        <v>83</v>
      </c>
      <c r="BO30" s="29" t="str">
        <f t="shared" si="15"/>
        <v/>
      </c>
      <c r="BP30" s="29" t="str">
        <f t="shared" si="16"/>
        <v/>
      </c>
      <c r="BQ30" s="29" t="str">
        <f t="shared" si="17"/>
        <v/>
      </c>
      <c r="BR30" s="29">
        <f t="shared" si="18"/>
        <v>83</v>
      </c>
      <c r="BS30" s="58">
        <v>82</v>
      </c>
      <c r="BT30" s="58">
        <v>85</v>
      </c>
      <c r="BU30" s="2">
        <v>84</v>
      </c>
      <c r="BV30" s="58">
        <v>83</v>
      </c>
      <c r="BW30" s="58">
        <v>83</v>
      </c>
      <c r="BX30" s="2">
        <v>84</v>
      </c>
      <c r="BY30" s="58">
        <v>88</v>
      </c>
      <c r="BZ30" s="58">
        <v>86</v>
      </c>
      <c r="CA30" s="2">
        <v>84</v>
      </c>
      <c r="CB30" s="58">
        <v>85</v>
      </c>
      <c r="CC30" s="58">
        <v>84</v>
      </c>
      <c r="CD30" s="2">
        <v>83</v>
      </c>
      <c r="CE30" s="58"/>
      <c r="CF30" s="58"/>
      <c r="CG30" s="2"/>
      <c r="CH30" s="29">
        <f t="shared" si="19"/>
        <v>85</v>
      </c>
      <c r="CI30" s="29">
        <f t="shared" si="20"/>
        <v>84</v>
      </c>
      <c r="CJ30" s="29">
        <f t="shared" si="21"/>
        <v>88</v>
      </c>
      <c r="CK30" s="29">
        <f t="shared" si="22"/>
        <v>85</v>
      </c>
      <c r="CL30" s="29" t="str">
        <f t="shared" si="23"/>
        <v/>
      </c>
      <c r="CM30" s="31">
        <f t="shared" si="24"/>
        <v>85</v>
      </c>
      <c r="CN30" s="32">
        <f t="shared" si="25"/>
        <v>85</v>
      </c>
      <c r="CO30" s="35"/>
      <c r="CP30" s="58">
        <v>11</v>
      </c>
      <c r="CQ30"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0" s="35"/>
      <c r="CS30" s="58">
        <v>11</v>
      </c>
      <c r="CT30" s="45" t="str">
        <f t="shared" si="27"/>
        <v xml:space="preserve">Memiliki keterampilan  Membaca Al-Quran, Mempraktikkan Shalat Fardu, Mempraktikkan memandikan jenazah, Mempraktikkan mengkafani jenazah, mempraktikkan menyalati jenazah, Mempraktikkan khutbah/tablig, </v>
      </c>
      <c r="CU30" s="7"/>
      <c r="CV30" s="47">
        <v>8</v>
      </c>
      <c r="CW30" s="58" t="s">
        <v>170</v>
      </c>
      <c r="CX30" s="7">
        <v>5338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Memiliki keterampilan Membaca Al-Quran, Mempraktikkan Shalat Fardu, Mempraktikkan memandikan jenazah, Mempraktikkan mengkafani jenazah, Mempraktikkan khutbah/tablig, Masih perlu peningkatan keterampilan mempraktikkan menyalati jenazah.</v>
      </c>
    </row>
    <row r="31" spans="1:110">
      <c r="A31" s="8">
        <v>21</v>
      </c>
      <c r="B31" s="8">
        <v>128548</v>
      </c>
      <c r="C31" s="8" t="s">
        <v>80</v>
      </c>
      <c r="D31" s="8">
        <f t="shared" si="0"/>
        <v>74</v>
      </c>
      <c r="E31" s="13" t="str">
        <f t="shared" si="1"/>
        <v>C</v>
      </c>
      <c r="F31" s="17">
        <f t="shared" si="2"/>
        <v>80</v>
      </c>
      <c r="G31" s="13" t="str">
        <f t="shared" si="3"/>
        <v>B</v>
      </c>
      <c r="H31"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1" s="8">
        <f t="shared" si="5"/>
        <v>81</v>
      </c>
      <c r="J31" s="13" t="str">
        <f t="shared" si="6"/>
        <v>B</v>
      </c>
      <c r="K31" s="20">
        <f t="shared" si="7"/>
        <v>84</v>
      </c>
      <c r="L31" s="13" t="str">
        <f t="shared" si="8"/>
        <v>B</v>
      </c>
      <c r="M31" s="8" t="str">
        <f t="shared" si="9"/>
        <v xml:space="preserve">Memiliki keterampilan  Membaca Al-Quran, Mempraktikkan Shalat Fardu, Mempraktikkan memandikan jenazah, Mempraktikkan mengkafani jenazah, mempraktikkan menyalati jenazah, Mempraktikkan khutbah/tablig, </v>
      </c>
      <c r="N31" s="7"/>
      <c r="O31" s="58">
        <v>75</v>
      </c>
      <c r="P31" s="58"/>
      <c r="Q31" s="2">
        <v>74</v>
      </c>
      <c r="R31" s="58">
        <v>71</v>
      </c>
      <c r="S31" s="58"/>
      <c r="T31" s="2">
        <v>71</v>
      </c>
      <c r="U31" s="58">
        <v>70</v>
      </c>
      <c r="V31" s="58"/>
      <c r="W31" s="2">
        <v>81</v>
      </c>
      <c r="X31" s="58"/>
      <c r="Y31" s="58"/>
      <c r="Z31" s="2"/>
      <c r="AA31" s="58"/>
      <c r="AB31" s="58"/>
      <c r="AC31" s="2"/>
      <c r="AD31" s="29">
        <f t="shared" si="10"/>
        <v>74</v>
      </c>
      <c r="AE31" s="58">
        <v>82</v>
      </c>
      <c r="AF31" s="58"/>
      <c r="AG31" s="2">
        <v>87</v>
      </c>
      <c r="AH31" s="58">
        <v>87</v>
      </c>
      <c r="AI31" s="58"/>
      <c r="AJ31" s="2">
        <v>87</v>
      </c>
      <c r="AK31" s="58">
        <v>88</v>
      </c>
      <c r="AL31" s="58"/>
      <c r="AM31" s="2">
        <v>91</v>
      </c>
      <c r="AN31" s="58"/>
      <c r="AO31" s="58"/>
      <c r="AP31" s="2"/>
      <c r="AQ31" s="58"/>
      <c r="AR31" s="58"/>
      <c r="AS31" s="2"/>
      <c r="AT31" s="58">
        <v>71</v>
      </c>
      <c r="AU31" s="31">
        <f t="shared" si="11"/>
        <v>79.615384615384613</v>
      </c>
      <c r="AV31" s="32">
        <f t="shared" si="12"/>
        <v>80</v>
      </c>
      <c r="AW31" s="35"/>
      <c r="AX31" s="58">
        <v>82</v>
      </c>
      <c r="AY31" s="58">
        <v>78</v>
      </c>
      <c r="AZ31" s="2">
        <v>80</v>
      </c>
      <c r="BA31" s="58">
        <v>78</v>
      </c>
      <c r="BB31" s="58">
        <v>77</v>
      </c>
      <c r="BC31" s="2">
        <v>80</v>
      </c>
      <c r="BD31" s="58"/>
      <c r="BE31" s="58"/>
      <c r="BF31" s="2"/>
      <c r="BG31" s="58"/>
      <c r="BH31" s="58"/>
      <c r="BI31" s="2"/>
      <c r="BJ31" s="58"/>
      <c r="BK31" s="58"/>
      <c r="BL31" s="2"/>
      <c r="BM31" s="29">
        <f t="shared" si="13"/>
        <v>82</v>
      </c>
      <c r="BN31" s="29">
        <f t="shared" si="14"/>
        <v>80</v>
      </c>
      <c r="BO31" s="29" t="str">
        <f t="shared" si="15"/>
        <v/>
      </c>
      <c r="BP31" s="29" t="str">
        <f t="shared" si="16"/>
        <v/>
      </c>
      <c r="BQ31" s="29" t="str">
        <f t="shared" si="17"/>
        <v/>
      </c>
      <c r="BR31" s="29">
        <f t="shared" si="18"/>
        <v>81</v>
      </c>
      <c r="BS31" s="58">
        <v>82</v>
      </c>
      <c r="BT31" s="58">
        <v>85</v>
      </c>
      <c r="BU31" s="2">
        <v>84</v>
      </c>
      <c r="BV31" s="58">
        <v>83</v>
      </c>
      <c r="BW31" s="58">
        <v>83</v>
      </c>
      <c r="BX31" s="2">
        <v>84</v>
      </c>
      <c r="BY31" s="58">
        <v>85</v>
      </c>
      <c r="BZ31" s="58">
        <v>83</v>
      </c>
      <c r="CA31" s="2">
        <v>82</v>
      </c>
      <c r="CB31" s="58">
        <v>85</v>
      </c>
      <c r="CC31" s="58">
        <v>84</v>
      </c>
      <c r="CD31" s="2">
        <v>83</v>
      </c>
      <c r="CE31" s="58"/>
      <c r="CF31" s="58"/>
      <c r="CG31" s="2"/>
      <c r="CH31" s="29">
        <f t="shared" si="19"/>
        <v>85</v>
      </c>
      <c r="CI31" s="29">
        <f t="shared" si="20"/>
        <v>84</v>
      </c>
      <c r="CJ31" s="29">
        <f t="shared" si="21"/>
        <v>85</v>
      </c>
      <c r="CK31" s="29">
        <f t="shared" si="22"/>
        <v>85</v>
      </c>
      <c r="CL31" s="29" t="str">
        <f t="shared" si="23"/>
        <v/>
      </c>
      <c r="CM31" s="31">
        <f t="shared" si="24"/>
        <v>84</v>
      </c>
      <c r="CN31" s="32">
        <f t="shared" si="25"/>
        <v>84</v>
      </c>
      <c r="CO31" s="35"/>
      <c r="CP31" s="58">
        <v>11</v>
      </c>
      <c r="CQ31"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1" s="35"/>
      <c r="CS31" s="58">
        <v>11</v>
      </c>
      <c r="CT31" s="45" t="str">
        <f t="shared" si="27"/>
        <v xml:space="preserve">Memiliki keterampilan  Membaca Al-Quran, Mempraktikkan Shalat Fardu, Mempraktikkan memandikan jenazah, Mempraktikkan mengkafani jenazah, mempraktikkan menyalati jenazah, Mempraktikkan khutbah/tablig, </v>
      </c>
      <c r="CU31" s="7"/>
      <c r="CV31" s="47">
        <v>9</v>
      </c>
      <c r="CW31" s="58" t="s">
        <v>171</v>
      </c>
      <c r="CX31" s="7">
        <v>5339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Memiliki keterampilan Membaca Al-Quran, Mempraktikkan Shalat Fardu, Mempraktikkan memandikan jenazah, Mempraktikkan mengkafani jenazah, mempraktikkan menyalati jenazah, Masih perlu peningkatan keterampilan Mempraktikkan khutbah/tablig.</v>
      </c>
    </row>
    <row r="32" spans="1:110">
      <c r="A32" s="8">
        <v>22</v>
      </c>
      <c r="B32" s="8">
        <v>128564</v>
      </c>
      <c r="C32" s="8" t="s">
        <v>81</v>
      </c>
      <c r="D32" s="8">
        <f t="shared" si="0"/>
        <v>74</v>
      </c>
      <c r="E32" s="13" t="str">
        <f t="shared" si="1"/>
        <v>C</v>
      </c>
      <c r="F32" s="17">
        <f t="shared" si="2"/>
        <v>80</v>
      </c>
      <c r="G32" s="13" t="str">
        <f t="shared" si="3"/>
        <v>B</v>
      </c>
      <c r="H32"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2" s="8">
        <f t="shared" si="5"/>
        <v>83</v>
      </c>
      <c r="J32" s="13" t="str">
        <f t="shared" si="6"/>
        <v>B</v>
      </c>
      <c r="K32" s="20">
        <f t="shared" si="7"/>
        <v>84</v>
      </c>
      <c r="L32" s="13" t="str">
        <f t="shared" si="8"/>
        <v>B</v>
      </c>
      <c r="M32" s="8" t="str">
        <f t="shared" si="9"/>
        <v xml:space="preserve">Memiliki keterampilan  Membaca Al-Quran, Mempraktikkan Shalat Fardu, Mempraktikkan memandikan jenazah, Mempraktikkan mengkafani jenazah, mempraktikkan menyalati jenazah, Mempraktikkan khutbah/tablig, </v>
      </c>
      <c r="N32" s="7"/>
      <c r="O32" s="58">
        <v>73</v>
      </c>
      <c r="P32" s="58"/>
      <c r="Q32" s="2">
        <v>80</v>
      </c>
      <c r="R32" s="58">
        <v>70</v>
      </c>
      <c r="S32" s="58"/>
      <c r="T32" s="2">
        <v>70</v>
      </c>
      <c r="U32" s="58">
        <v>70</v>
      </c>
      <c r="V32" s="58"/>
      <c r="W32" s="2">
        <v>82</v>
      </c>
      <c r="X32" s="58"/>
      <c r="Y32" s="58"/>
      <c r="Z32" s="2"/>
      <c r="AA32" s="58"/>
      <c r="AB32" s="58"/>
      <c r="AC32" s="2"/>
      <c r="AD32" s="29">
        <f t="shared" si="10"/>
        <v>74</v>
      </c>
      <c r="AE32" s="58">
        <v>84</v>
      </c>
      <c r="AF32" s="58"/>
      <c r="AG32" s="2">
        <v>85</v>
      </c>
      <c r="AH32" s="58">
        <v>85</v>
      </c>
      <c r="AI32" s="58"/>
      <c r="AJ32" s="2">
        <v>86</v>
      </c>
      <c r="AK32" s="58">
        <v>89</v>
      </c>
      <c r="AL32" s="58"/>
      <c r="AM32" s="2">
        <v>90</v>
      </c>
      <c r="AN32" s="58"/>
      <c r="AO32" s="58"/>
      <c r="AP32" s="2"/>
      <c r="AQ32" s="58"/>
      <c r="AR32" s="58"/>
      <c r="AS32" s="2"/>
      <c r="AT32" s="58">
        <v>70</v>
      </c>
      <c r="AU32" s="31">
        <f t="shared" si="11"/>
        <v>79.538461538461533</v>
      </c>
      <c r="AV32" s="32">
        <f t="shared" si="12"/>
        <v>80</v>
      </c>
      <c r="AW32" s="35"/>
      <c r="AX32" s="58">
        <v>82</v>
      </c>
      <c r="AY32" s="58">
        <v>80</v>
      </c>
      <c r="AZ32" s="2">
        <v>77</v>
      </c>
      <c r="BA32" s="58">
        <v>82</v>
      </c>
      <c r="BB32" s="58">
        <v>82</v>
      </c>
      <c r="BC32" s="2">
        <v>83</v>
      </c>
      <c r="BD32" s="58"/>
      <c r="BE32" s="58"/>
      <c r="BF32" s="2"/>
      <c r="BG32" s="58"/>
      <c r="BH32" s="58"/>
      <c r="BI32" s="2"/>
      <c r="BJ32" s="58"/>
      <c r="BK32" s="58"/>
      <c r="BL32" s="2"/>
      <c r="BM32" s="29">
        <f t="shared" si="13"/>
        <v>82</v>
      </c>
      <c r="BN32" s="29">
        <f t="shared" si="14"/>
        <v>83</v>
      </c>
      <c r="BO32" s="29" t="str">
        <f t="shared" si="15"/>
        <v/>
      </c>
      <c r="BP32" s="29" t="str">
        <f t="shared" si="16"/>
        <v/>
      </c>
      <c r="BQ32" s="29" t="str">
        <f t="shared" si="17"/>
        <v/>
      </c>
      <c r="BR32" s="29">
        <f t="shared" si="18"/>
        <v>83</v>
      </c>
      <c r="BS32" s="58">
        <v>82</v>
      </c>
      <c r="BT32" s="58">
        <v>82</v>
      </c>
      <c r="BU32" s="2">
        <v>82</v>
      </c>
      <c r="BV32" s="58">
        <v>82</v>
      </c>
      <c r="BW32" s="58">
        <v>82</v>
      </c>
      <c r="BX32" s="2">
        <v>82</v>
      </c>
      <c r="BY32" s="58">
        <v>88</v>
      </c>
      <c r="BZ32" s="58">
        <v>86</v>
      </c>
      <c r="CA32" s="2">
        <v>84</v>
      </c>
      <c r="CB32" s="58">
        <v>85</v>
      </c>
      <c r="CC32" s="58">
        <v>84</v>
      </c>
      <c r="CD32" s="2">
        <v>83</v>
      </c>
      <c r="CE32" s="58"/>
      <c r="CF32" s="58"/>
      <c r="CG32" s="2"/>
      <c r="CH32" s="29">
        <f t="shared" si="19"/>
        <v>82</v>
      </c>
      <c r="CI32" s="29">
        <f t="shared" si="20"/>
        <v>82</v>
      </c>
      <c r="CJ32" s="29">
        <f t="shared" si="21"/>
        <v>88</v>
      </c>
      <c r="CK32" s="29">
        <f t="shared" si="22"/>
        <v>85</v>
      </c>
      <c r="CL32" s="29" t="str">
        <f t="shared" si="23"/>
        <v/>
      </c>
      <c r="CM32" s="31">
        <f t="shared" si="24"/>
        <v>84</v>
      </c>
      <c r="CN32" s="32">
        <f t="shared" si="25"/>
        <v>84</v>
      </c>
      <c r="CO32" s="35"/>
      <c r="CP32" s="58">
        <v>11</v>
      </c>
      <c r="CQ32"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2" s="35"/>
      <c r="CS32" s="58">
        <v>11</v>
      </c>
      <c r="CT32" s="45" t="str">
        <f t="shared" si="27"/>
        <v xml:space="preserve">Memiliki keterampilan  Membaca Al-Quran, Mempraktikkan Shalat Fardu, Mempraktikkan memandikan jenazah, Mempraktikkan mengkafani jenazah, mempraktikkan menyalati jenazah, Mempraktikkan khutbah/tablig, </v>
      </c>
      <c r="CU32" s="7"/>
      <c r="CV32" s="47">
        <v>10</v>
      </c>
      <c r="CW32" s="58"/>
      <c r="CX32" s="7">
        <v>5340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Al-Quran, Mempraktikkan Shalat Fardu, Mempraktikkan memandikan jenazah, Mempraktikkan mengkafani jenazah, mempraktikkan menyalati jenazah, Mempraktikkan khutbah/tablig, </v>
      </c>
    </row>
    <row r="33" spans="1:110">
      <c r="A33" s="8">
        <v>23</v>
      </c>
      <c r="B33" s="8">
        <v>128580</v>
      </c>
      <c r="C33" s="8" t="s">
        <v>82</v>
      </c>
      <c r="D33" s="8">
        <f t="shared" si="0"/>
        <v>73</v>
      </c>
      <c r="E33" s="13" t="str">
        <f t="shared" si="1"/>
        <v>C</v>
      </c>
      <c r="F33" s="17">
        <f t="shared" si="2"/>
        <v>80</v>
      </c>
      <c r="G33" s="13" t="str">
        <f t="shared" si="3"/>
        <v>B</v>
      </c>
      <c r="H33"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3" s="8">
        <f t="shared" si="5"/>
        <v>82</v>
      </c>
      <c r="J33" s="13" t="str">
        <f t="shared" si="6"/>
        <v>B</v>
      </c>
      <c r="K33" s="20">
        <f t="shared" si="7"/>
        <v>84</v>
      </c>
      <c r="L33" s="13" t="str">
        <f t="shared" si="8"/>
        <v>B</v>
      </c>
      <c r="M33" s="8" t="str">
        <f t="shared" si="9"/>
        <v xml:space="preserve">Memiliki keterampilan  Membaca Al-Quran, Mempraktikkan Shalat Fardu, Mempraktikkan memandikan jenazah, Mempraktikkan mengkafani jenazah, mempraktikkan menyalati jenazah, Mempraktikkan khutbah/tablig, </v>
      </c>
      <c r="N33" s="7"/>
      <c r="O33" s="58">
        <v>70</v>
      </c>
      <c r="P33" s="58"/>
      <c r="Q33" s="2">
        <v>73</v>
      </c>
      <c r="R33" s="58">
        <v>71</v>
      </c>
      <c r="S33" s="58"/>
      <c r="T33" s="2">
        <v>71</v>
      </c>
      <c r="U33" s="58">
        <v>73</v>
      </c>
      <c r="V33" s="58"/>
      <c r="W33" s="2">
        <v>78</v>
      </c>
      <c r="X33" s="58"/>
      <c r="Y33" s="58"/>
      <c r="Z33" s="2"/>
      <c r="AA33" s="58"/>
      <c r="AB33" s="58"/>
      <c r="AC33" s="2"/>
      <c r="AD33" s="29">
        <f t="shared" si="10"/>
        <v>73</v>
      </c>
      <c r="AE33" s="58">
        <v>90</v>
      </c>
      <c r="AF33" s="58"/>
      <c r="AG33" s="2">
        <v>86</v>
      </c>
      <c r="AH33" s="58">
        <v>86</v>
      </c>
      <c r="AI33" s="58"/>
      <c r="AJ33" s="2">
        <v>88</v>
      </c>
      <c r="AK33" s="58">
        <v>88</v>
      </c>
      <c r="AL33" s="58"/>
      <c r="AM33" s="2">
        <v>90</v>
      </c>
      <c r="AN33" s="58"/>
      <c r="AO33" s="58"/>
      <c r="AP33" s="2"/>
      <c r="AQ33" s="58"/>
      <c r="AR33" s="58"/>
      <c r="AS33" s="2"/>
      <c r="AT33" s="58">
        <v>70</v>
      </c>
      <c r="AU33" s="31">
        <f t="shared" si="11"/>
        <v>79.538461538461533</v>
      </c>
      <c r="AV33" s="32">
        <f t="shared" si="12"/>
        <v>80</v>
      </c>
      <c r="AW33" s="35"/>
      <c r="AX33" s="58">
        <v>82</v>
      </c>
      <c r="AY33" s="58">
        <v>70</v>
      </c>
      <c r="AZ33" s="2">
        <v>80</v>
      </c>
      <c r="BA33" s="58">
        <v>77</v>
      </c>
      <c r="BB33" s="58">
        <v>80</v>
      </c>
      <c r="BC33" s="2">
        <v>82</v>
      </c>
      <c r="BD33" s="58"/>
      <c r="BE33" s="58"/>
      <c r="BF33" s="2"/>
      <c r="BG33" s="58"/>
      <c r="BH33" s="58"/>
      <c r="BI33" s="2"/>
      <c r="BJ33" s="58"/>
      <c r="BK33" s="58"/>
      <c r="BL33" s="2"/>
      <c r="BM33" s="29">
        <f t="shared" si="13"/>
        <v>82</v>
      </c>
      <c r="BN33" s="29">
        <f t="shared" si="14"/>
        <v>82</v>
      </c>
      <c r="BO33" s="29" t="str">
        <f t="shared" si="15"/>
        <v/>
      </c>
      <c r="BP33" s="29" t="str">
        <f t="shared" si="16"/>
        <v/>
      </c>
      <c r="BQ33" s="29" t="str">
        <f t="shared" si="17"/>
        <v/>
      </c>
      <c r="BR33" s="29">
        <f t="shared" si="18"/>
        <v>82</v>
      </c>
      <c r="BS33" s="58">
        <v>83</v>
      </c>
      <c r="BT33" s="58">
        <v>84</v>
      </c>
      <c r="BU33" s="2">
        <v>85</v>
      </c>
      <c r="BV33" s="58">
        <v>84</v>
      </c>
      <c r="BW33" s="58">
        <v>84</v>
      </c>
      <c r="BX33" s="2">
        <v>83</v>
      </c>
      <c r="BY33" s="58">
        <v>87</v>
      </c>
      <c r="BZ33" s="58">
        <v>85</v>
      </c>
      <c r="CA33" s="2">
        <v>83</v>
      </c>
      <c r="CB33" s="58">
        <v>84</v>
      </c>
      <c r="CC33" s="58">
        <v>83</v>
      </c>
      <c r="CD33" s="2">
        <v>82</v>
      </c>
      <c r="CE33" s="58"/>
      <c r="CF33" s="58"/>
      <c r="CG33" s="2"/>
      <c r="CH33" s="29">
        <f t="shared" si="19"/>
        <v>85</v>
      </c>
      <c r="CI33" s="29">
        <f t="shared" si="20"/>
        <v>84</v>
      </c>
      <c r="CJ33" s="29">
        <f t="shared" si="21"/>
        <v>87</v>
      </c>
      <c r="CK33" s="29">
        <f t="shared" si="22"/>
        <v>84</v>
      </c>
      <c r="CL33" s="29" t="str">
        <f t="shared" si="23"/>
        <v/>
      </c>
      <c r="CM33" s="31">
        <f t="shared" si="24"/>
        <v>84.4</v>
      </c>
      <c r="CN33" s="32">
        <f t="shared" si="25"/>
        <v>84</v>
      </c>
      <c r="CO33" s="35"/>
      <c r="CP33" s="58">
        <v>11</v>
      </c>
      <c r="CQ33"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3" s="35"/>
      <c r="CS33" s="58">
        <v>11</v>
      </c>
      <c r="CT33" s="45" t="str">
        <f t="shared" si="27"/>
        <v xml:space="preserve">Memiliki keterampilan  Membaca Al-Quran, Mempraktikkan Shalat Fardu, Mempraktikkan memandikan jenazah, Mempraktikkan mengkafani jenazah, mempraktikkan menyalati jenazah, Mempraktikkan khutbah/tablig,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Al-Quran, Mempraktikkan Shalat Fardu, Mempraktikkan memandikan jenazah, Mempraktikkan mengkafani jenazah, mempraktikkan menyalati jenazah, Mempraktikkan khutbah/tablig, </v>
      </c>
    </row>
    <row r="34" spans="1:110">
      <c r="A34" s="8">
        <v>24</v>
      </c>
      <c r="B34" s="8">
        <v>128596</v>
      </c>
      <c r="C34" s="8" t="s">
        <v>83</v>
      </c>
      <c r="D34" s="8">
        <f t="shared" si="0"/>
        <v>82</v>
      </c>
      <c r="E34" s="13" t="str">
        <f t="shared" si="1"/>
        <v>B</v>
      </c>
      <c r="F34" s="17">
        <f t="shared" si="2"/>
        <v>83</v>
      </c>
      <c r="G34" s="13" t="str">
        <f t="shared" si="3"/>
        <v>B</v>
      </c>
      <c r="H34"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4" s="8">
        <f t="shared" si="5"/>
        <v>82</v>
      </c>
      <c r="J34" s="13" t="str">
        <f t="shared" si="6"/>
        <v>B</v>
      </c>
      <c r="K34" s="20">
        <f t="shared" si="7"/>
        <v>84</v>
      </c>
      <c r="L34" s="13" t="str">
        <f t="shared" si="8"/>
        <v>B</v>
      </c>
      <c r="M34" s="8" t="str">
        <f t="shared" si="9"/>
        <v xml:space="preserve">Memiliki keterampilan  Membaca Al-Quran, Mempraktikkan Shalat Fardu, Mempraktikkan memandikan jenazah, Mempraktikkan mengkafani jenazah, mempraktikkan menyalati jenazah, Mempraktikkan khutbah/tablig, </v>
      </c>
      <c r="N34" s="7"/>
      <c r="O34" s="58">
        <v>76</v>
      </c>
      <c r="P34" s="58"/>
      <c r="Q34" s="2">
        <v>82</v>
      </c>
      <c r="R34" s="58">
        <v>88</v>
      </c>
      <c r="S34" s="58"/>
      <c r="T34" s="2">
        <v>90</v>
      </c>
      <c r="U34" s="58">
        <v>72</v>
      </c>
      <c r="V34" s="58"/>
      <c r="W34" s="2">
        <v>83</v>
      </c>
      <c r="X34" s="58"/>
      <c r="Y34" s="58"/>
      <c r="Z34" s="2"/>
      <c r="AA34" s="58"/>
      <c r="AB34" s="58"/>
      <c r="AC34" s="2"/>
      <c r="AD34" s="29">
        <f t="shared" si="10"/>
        <v>82</v>
      </c>
      <c r="AE34" s="58">
        <v>83</v>
      </c>
      <c r="AF34" s="58"/>
      <c r="AG34" s="2">
        <v>79</v>
      </c>
      <c r="AH34" s="58">
        <v>85</v>
      </c>
      <c r="AI34" s="58"/>
      <c r="AJ34" s="2">
        <v>87</v>
      </c>
      <c r="AK34" s="58">
        <v>85</v>
      </c>
      <c r="AL34" s="58"/>
      <c r="AM34" s="2">
        <v>88</v>
      </c>
      <c r="AN34" s="58"/>
      <c r="AO34" s="58"/>
      <c r="AP34" s="2"/>
      <c r="AQ34" s="58"/>
      <c r="AR34" s="58"/>
      <c r="AS34" s="2"/>
      <c r="AT34" s="58">
        <v>79</v>
      </c>
      <c r="AU34" s="31">
        <f t="shared" si="11"/>
        <v>82.84615384615384</v>
      </c>
      <c r="AV34" s="32">
        <f t="shared" si="12"/>
        <v>83</v>
      </c>
      <c r="AW34" s="35"/>
      <c r="AX34" s="58">
        <v>82</v>
      </c>
      <c r="AY34" s="58">
        <v>78</v>
      </c>
      <c r="AZ34" s="2">
        <v>80</v>
      </c>
      <c r="BA34" s="58">
        <v>78</v>
      </c>
      <c r="BB34" s="58">
        <v>80</v>
      </c>
      <c r="BC34" s="2">
        <v>82</v>
      </c>
      <c r="BD34" s="58"/>
      <c r="BE34" s="58"/>
      <c r="BF34" s="2"/>
      <c r="BG34" s="58"/>
      <c r="BH34" s="58"/>
      <c r="BI34" s="2"/>
      <c r="BJ34" s="58"/>
      <c r="BK34" s="58"/>
      <c r="BL34" s="2"/>
      <c r="BM34" s="29">
        <f t="shared" si="13"/>
        <v>82</v>
      </c>
      <c r="BN34" s="29">
        <f t="shared" si="14"/>
        <v>82</v>
      </c>
      <c r="BO34" s="29" t="str">
        <f t="shared" si="15"/>
        <v/>
      </c>
      <c r="BP34" s="29" t="str">
        <f t="shared" si="16"/>
        <v/>
      </c>
      <c r="BQ34" s="29" t="str">
        <f t="shared" si="17"/>
        <v/>
      </c>
      <c r="BR34" s="29">
        <f t="shared" si="18"/>
        <v>82</v>
      </c>
      <c r="BS34" s="58">
        <v>83</v>
      </c>
      <c r="BT34" s="58">
        <v>84</v>
      </c>
      <c r="BU34" s="2">
        <v>85</v>
      </c>
      <c r="BV34" s="58">
        <v>84</v>
      </c>
      <c r="BW34" s="58">
        <v>84</v>
      </c>
      <c r="BX34" s="2">
        <v>83</v>
      </c>
      <c r="BY34" s="58">
        <v>87</v>
      </c>
      <c r="BZ34" s="58">
        <v>85</v>
      </c>
      <c r="CA34" s="2">
        <v>83</v>
      </c>
      <c r="CB34" s="58">
        <v>84</v>
      </c>
      <c r="CC34" s="58">
        <v>83</v>
      </c>
      <c r="CD34" s="2">
        <v>82</v>
      </c>
      <c r="CE34" s="58"/>
      <c r="CF34" s="58"/>
      <c r="CG34" s="2"/>
      <c r="CH34" s="29">
        <f t="shared" si="19"/>
        <v>85</v>
      </c>
      <c r="CI34" s="29">
        <f t="shared" si="20"/>
        <v>84</v>
      </c>
      <c r="CJ34" s="29">
        <f t="shared" si="21"/>
        <v>87</v>
      </c>
      <c r="CK34" s="29">
        <f t="shared" si="22"/>
        <v>84</v>
      </c>
      <c r="CL34" s="29" t="str">
        <f t="shared" si="23"/>
        <v/>
      </c>
      <c r="CM34" s="31">
        <f t="shared" si="24"/>
        <v>84.4</v>
      </c>
      <c r="CN34" s="32">
        <f t="shared" si="25"/>
        <v>84</v>
      </c>
      <c r="CO34" s="35"/>
      <c r="CP34" s="58">
        <v>11</v>
      </c>
      <c r="CQ34"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4" s="35"/>
      <c r="CS34" s="58">
        <v>11</v>
      </c>
      <c r="CT34" s="45" t="str">
        <f t="shared" si="27"/>
        <v xml:space="preserve">Memiliki keterampilan  Membaca Al-Quran, Mempraktikkan Shalat Fardu, Mempraktikkan memandikan jenazah, Mempraktikkan mengkafani jenazah, mempraktikkan menyalati jenazah, Mempraktikkan khutbah/tablig, </v>
      </c>
      <c r="CU34" s="7"/>
      <c r="CV34" s="7"/>
      <c r="CW34" s="59"/>
      <c r="CX34" s="7"/>
      <c r="CY34" s="7"/>
      <c r="CZ34" s="7"/>
      <c r="DA34" s="7"/>
    </row>
    <row r="35" spans="1:110">
      <c r="A35" s="8">
        <v>25</v>
      </c>
      <c r="B35" s="8">
        <v>128612</v>
      </c>
      <c r="C35" s="8" t="s">
        <v>84</v>
      </c>
      <c r="D35" s="8">
        <f t="shared" si="0"/>
        <v>80</v>
      </c>
      <c r="E35" s="13" t="str">
        <f t="shared" si="1"/>
        <v>B</v>
      </c>
      <c r="F35" s="17">
        <f t="shared" si="2"/>
        <v>81</v>
      </c>
      <c r="G35" s="13" t="str">
        <f t="shared" si="3"/>
        <v>B</v>
      </c>
      <c r="H35"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5" s="8">
        <f t="shared" si="5"/>
        <v>84</v>
      </c>
      <c r="J35" s="13" t="str">
        <f t="shared" si="6"/>
        <v>B</v>
      </c>
      <c r="K35" s="20">
        <f t="shared" si="7"/>
        <v>84</v>
      </c>
      <c r="L35" s="13" t="str">
        <f t="shared" si="8"/>
        <v>B</v>
      </c>
      <c r="M35" s="8" t="str">
        <f t="shared" si="9"/>
        <v xml:space="preserve">Memiliki keterampilan  Membaca Al-Quran, Mempraktikkan Shalat Fardu, Mempraktikkan memandikan jenazah, Mempraktikkan mengkafani jenazah, mempraktikkan menyalati jenazah, Mempraktikkan khutbah/tablig, </v>
      </c>
      <c r="N35" s="7"/>
      <c r="O35" s="58">
        <v>76</v>
      </c>
      <c r="P35" s="58"/>
      <c r="Q35" s="2">
        <v>83</v>
      </c>
      <c r="R35" s="58">
        <v>83</v>
      </c>
      <c r="S35" s="58"/>
      <c r="T35" s="2">
        <v>85</v>
      </c>
      <c r="U35" s="58">
        <v>70</v>
      </c>
      <c r="V35" s="58"/>
      <c r="W35" s="2">
        <v>85</v>
      </c>
      <c r="X35" s="58"/>
      <c r="Y35" s="58"/>
      <c r="Z35" s="2"/>
      <c r="AA35" s="58"/>
      <c r="AB35" s="58"/>
      <c r="AC35" s="2"/>
      <c r="AD35" s="29">
        <f t="shared" si="10"/>
        <v>80</v>
      </c>
      <c r="AE35" s="58">
        <v>85</v>
      </c>
      <c r="AF35" s="58"/>
      <c r="AG35" s="2">
        <v>76</v>
      </c>
      <c r="AH35" s="58">
        <v>85</v>
      </c>
      <c r="AI35" s="58"/>
      <c r="AJ35" s="2">
        <v>87</v>
      </c>
      <c r="AK35" s="58">
        <v>82</v>
      </c>
      <c r="AL35" s="58"/>
      <c r="AM35" s="2">
        <v>79</v>
      </c>
      <c r="AN35" s="58"/>
      <c r="AO35" s="58"/>
      <c r="AP35" s="2"/>
      <c r="AQ35" s="58"/>
      <c r="AR35" s="58"/>
      <c r="AS35" s="2"/>
      <c r="AT35" s="58">
        <v>73</v>
      </c>
      <c r="AU35" s="31">
        <f t="shared" si="11"/>
        <v>80.692307692307693</v>
      </c>
      <c r="AV35" s="32">
        <f t="shared" si="12"/>
        <v>81</v>
      </c>
      <c r="AW35" s="35"/>
      <c r="AX35" s="58">
        <v>80</v>
      </c>
      <c r="AY35" s="58">
        <v>82</v>
      </c>
      <c r="AZ35" s="2">
        <v>85</v>
      </c>
      <c r="BA35" s="58">
        <v>78</v>
      </c>
      <c r="BB35" s="58">
        <v>80</v>
      </c>
      <c r="BC35" s="2">
        <v>83</v>
      </c>
      <c r="BD35" s="58"/>
      <c r="BE35" s="58"/>
      <c r="BF35" s="2"/>
      <c r="BG35" s="58"/>
      <c r="BH35" s="58"/>
      <c r="BI35" s="2"/>
      <c r="BJ35" s="58"/>
      <c r="BK35" s="58"/>
      <c r="BL35" s="2"/>
      <c r="BM35" s="29">
        <f t="shared" si="13"/>
        <v>85</v>
      </c>
      <c r="BN35" s="29">
        <f t="shared" si="14"/>
        <v>83</v>
      </c>
      <c r="BO35" s="29" t="str">
        <f t="shared" si="15"/>
        <v/>
      </c>
      <c r="BP35" s="29" t="str">
        <f t="shared" si="16"/>
        <v/>
      </c>
      <c r="BQ35" s="29" t="str">
        <f t="shared" si="17"/>
        <v/>
      </c>
      <c r="BR35" s="29">
        <f t="shared" si="18"/>
        <v>84</v>
      </c>
      <c r="BS35" s="58">
        <v>83</v>
      </c>
      <c r="BT35" s="58">
        <v>82</v>
      </c>
      <c r="BU35" s="2">
        <v>82</v>
      </c>
      <c r="BV35" s="58">
        <v>82</v>
      </c>
      <c r="BW35" s="58">
        <v>82</v>
      </c>
      <c r="BX35" s="2">
        <v>82</v>
      </c>
      <c r="BY35" s="58">
        <v>88</v>
      </c>
      <c r="BZ35" s="58">
        <v>86</v>
      </c>
      <c r="CA35" s="2">
        <v>84</v>
      </c>
      <c r="CB35" s="58">
        <v>84</v>
      </c>
      <c r="CC35" s="58">
        <v>83</v>
      </c>
      <c r="CD35" s="2">
        <v>82</v>
      </c>
      <c r="CE35" s="58"/>
      <c r="CF35" s="58"/>
      <c r="CG35" s="2"/>
      <c r="CH35" s="29">
        <f t="shared" si="19"/>
        <v>83</v>
      </c>
      <c r="CI35" s="29">
        <f t="shared" si="20"/>
        <v>82</v>
      </c>
      <c r="CJ35" s="29">
        <f t="shared" si="21"/>
        <v>88</v>
      </c>
      <c r="CK35" s="29">
        <f t="shared" si="22"/>
        <v>84</v>
      </c>
      <c r="CL35" s="29" t="str">
        <f t="shared" si="23"/>
        <v/>
      </c>
      <c r="CM35" s="31">
        <f t="shared" si="24"/>
        <v>84.2</v>
      </c>
      <c r="CN35" s="32">
        <f t="shared" si="25"/>
        <v>84</v>
      </c>
      <c r="CO35" s="35"/>
      <c r="CP35" s="58">
        <v>11</v>
      </c>
      <c r="CQ35"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5" s="35"/>
      <c r="CS35" s="58">
        <v>11</v>
      </c>
      <c r="CT35" s="45" t="str">
        <f t="shared" si="27"/>
        <v xml:space="preserve">Memiliki keterampilan  Membaca Al-Quran, Mempraktikkan Shalat Fardu, Mempraktikkan memandikan jenazah, Mempraktikkan mengkafani jenazah, mempraktikkan menyalati jenazah, Mempraktikkan khutbah/tablig, </v>
      </c>
      <c r="CU35" s="7"/>
      <c r="CV35" s="7"/>
      <c r="CW35" s="59"/>
      <c r="CX35" s="7"/>
      <c r="CY35" s="7"/>
      <c r="CZ35" s="7"/>
      <c r="DA35" s="7"/>
    </row>
    <row r="36" spans="1:110">
      <c r="A36" s="8">
        <v>26</v>
      </c>
      <c r="B36" s="8">
        <v>128628</v>
      </c>
      <c r="C36" s="8" t="s">
        <v>85</v>
      </c>
      <c r="D36" s="8">
        <f t="shared" si="0"/>
        <v>75</v>
      </c>
      <c r="E36" s="13" t="str">
        <f t="shared" si="1"/>
        <v>C</v>
      </c>
      <c r="F36" s="17">
        <f t="shared" si="2"/>
        <v>80</v>
      </c>
      <c r="G36" s="13" t="str">
        <f t="shared" si="3"/>
        <v>B</v>
      </c>
      <c r="H36"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6" s="8">
        <f t="shared" si="5"/>
        <v>82</v>
      </c>
      <c r="J36" s="13" t="str">
        <f t="shared" si="6"/>
        <v>B</v>
      </c>
      <c r="K36" s="20">
        <f t="shared" si="7"/>
        <v>85</v>
      </c>
      <c r="L36" s="13" t="str">
        <f t="shared" si="8"/>
        <v>B</v>
      </c>
      <c r="M36" s="8" t="str">
        <f t="shared" si="9"/>
        <v xml:space="preserve">Memiliki keterampilan  Membaca Al-Quran, Mempraktikkan Shalat Fardu, Mempraktikkan memandikan jenazah, Mempraktikkan mengkafani jenazah, mempraktikkan menyalati jenazah, Mempraktikkan khutbah/tablig, </v>
      </c>
      <c r="N36" s="7"/>
      <c r="O36" s="58">
        <v>80</v>
      </c>
      <c r="P36" s="58"/>
      <c r="Q36" s="2">
        <v>81</v>
      </c>
      <c r="R36" s="58">
        <v>73</v>
      </c>
      <c r="S36" s="58"/>
      <c r="T36" s="2">
        <v>75</v>
      </c>
      <c r="U36" s="58">
        <v>70</v>
      </c>
      <c r="V36" s="58"/>
      <c r="W36" s="2">
        <v>73</v>
      </c>
      <c r="X36" s="58"/>
      <c r="Y36" s="58"/>
      <c r="Z36" s="2"/>
      <c r="AA36" s="58"/>
      <c r="AB36" s="58"/>
      <c r="AC36" s="2"/>
      <c r="AD36" s="29">
        <f t="shared" si="10"/>
        <v>75</v>
      </c>
      <c r="AE36" s="58">
        <v>82</v>
      </c>
      <c r="AF36" s="58"/>
      <c r="AG36" s="2">
        <v>82</v>
      </c>
      <c r="AH36" s="58">
        <v>87</v>
      </c>
      <c r="AI36" s="58"/>
      <c r="AJ36" s="2">
        <v>82</v>
      </c>
      <c r="AK36" s="58">
        <v>88</v>
      </c>
      <c r="AL36" s="58"/>
      <c r="AM36" s="2">
        <v>91</v>
      </c>
      <c r="AN36" s="58"/>
      <c r="AO36" s="58"/>
      <c r="AP36" s="2"/>
      <c r="AQ36" s="58"/>
      <c r="AR36" s="58"/>
      <c r="AS36" s="2"/>
      <c r="AT36" s="58">
        <v>70</v>
      </c>
      <c r="AU36" s="31">
        <f t="shared" si="11"/>
        <v>79.538461538461533</v>
      </c>
      <c r="AV36" s="32">
        <f t="shared" si="12"/>
        <v>80</v>
      </c>
      <c r="AW36" s="35"/>
      <c r="AX36" s="58">
        <v>82</v>
      </c>
      <c r="AY36" s="58">
        <v>78</v>
      </c>
      <c r="AZ36" s="2">
        <v>80</v>
      </c>
      <c r="BA36" s="58">
        <v>77</v>
      </c>
      <c r="BB36" s="58">
        <v>80</v>
      </c>
      <c r="BC36" s="2">
        <v>82</v>
      </c>
      <c r="BD36" s="58"/>
      <c r="BE36" s="58"/>
      <c r="BF36" s="2"/>
      <c r="BG36" s="58"/>
      <c r="BH36" s="58"/>
      <c r="BI36" s="2"/>
      <c r="BJ36" s="58"/>
      <c r="BK36" s="58"/>
      <c r="BL36" s="2"/>
      <c r="BM36" s="29">
        <f t="shared" si="13"/>
        <v>82</v>
      </c>
      <c r="BN36" s="29">
        <f t="shared" si="14"/>
        <v>82</v>
      </c>
      <c r="BO36" s="29" t="str">
        <f t="shared" si="15"/>
        <v/>
      </c>
      <c r="BP36" s="29" t="str">
        <f t="shared" si="16"/>
        <v/>
      </c>
      <c r="BQ36" s="29" t="str">
        <f t="shared" si="17"/>
        <v/>
      </c>
      <c r="BR36" s="29">
        <f t="shared" si="18"/>
        <v>82</v>
      </c>
      <c r="BS36" s="58">
        <v>84</v>
      </c>
      <c r="BT36" s="58">
        <v>83</v>
      </c>
      <c r="BU36" s="2">
        <v>85</v>
      </c>
      <c r="BV36" s="58">
        <v>85</v>
      </c>
      <c r="BW36" s="58">
        <v>85</v>
      </c>
      <c r="BX36" s="2">
        <v>83</v>
      </c>
      <c r="BY36" s="58">
        <v>87</v>
      </c>
      <c r="BZ36" s="58">
        <v>85</v>
      </c>
      <c r="CA36" s="2">
        <v>83</v>
      </c>
      <c r="CB36" s="58">
        <v>84</v>
      </c>
      <c r="CC36" s="58">
        <v>83</v>
      </c>
      <c r="CD36" s="2">
        <v>82</v>
      </c>
      <c r="CE36" s="58"/>
      <c r="CF36" s="58"/>
      <c r="CG36" s="2"/>
      <c r="CH36" s="29">
        <f t="shared" si="19"/>
        <v>85</v>
      </c>
      <c r="CI36" s="29">
        <f t="shared" si="20"/>
        <v>85</v>
      </c>
      <c r="CJ36" s="29">
        <f t="shared" si="21"/>
        <v>87</v>
      </c>
      <c r="CK36" s="29">
        <f t="shared" si="22"/>
        <v>84</v>
      </c>
      <c r="CL36" s="29" t="str">
        <f t="shared" si="23"/>
        <v/>
      </c>
      <c r="CM36" s="31">
        <f t="shared" si="24"/>
        <v>84.6</v>
      </c>
      <c r="CN36" s="32">
        <f t="shared" si="25"/>
        <v>85</v>
      </c>
      <c r="CO36" s="35"/>
      <c r="CP36" s="58">
        <v>11</v>
      </c>
      <c r="CQ36"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6" s="35"/>
      <c r="CS36" s="58">
        <v>11</v>
      </c>
      <c r="CT36" s="45" t="str">
        <f t="shared" si="27"/>
        <v xml:space="preserve">Memiliki keterampilan  Membaca Al-Quran, Mempraktikkan Shalat Fardu, Mempraktikkan memandikan jenazah, Mempraktikkan mengkafani jenazah, mempraktikkan menyalati jenazah, Mempraktikkan khutbah/tablig, </v>
      </c>
      <c r="CU36" s="7"/>
      <c r="CV36" s="7"/>
      <c r="CW36" s="59"/>
      <c r="CX36" s="7"/>
      <c r="CY36" s="7"/>
      <c r="CZ36" s="7"/>
      <c r="DA36" s="7"/>
    </row>
    <row r="37" spans="1:110">
      <c r="A37" s="8">
        <v>27</v>
      </c>
      <c r="B37" s="8">
        <v>128644</v>
      </c>
      <c r="C37" s="8" t="s">
        <v>86</v>
      </c>
      <c r="D37" s="8">
        <f t="shared" si="0"/>
        <v>84</v>
      </c>
      <c r="E37" s="13" t="str">
        <f t="shared" si="1"/>
        <v>B</v>
      </c>
      <c r="F37" s="17">
        <f t="shared" si="2"/>
        <v>83</v>
      </c>
      <c r="G37" s="13" t="str">
        <f t="shared" si="3"/>
        <v>B</v>
      </c>
      <c r="H37"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7" s="8">
        <f t="shared" si="5"/>
        <v>84</v>
      </c>
      <c r="J37" s="13" t="str">
        <f t="shared" si="6"/>
        <v>B</v>
      </c>
      <c r="K37" s="20">
        <f t="shared" si="7"/>
        <v>85</v>
      </c>
      <c r="L37" s="13" t="str">
        <f t="shared" si="8"/>
        <v>B</v>
      </c>
      <c r="M37" s="8" t="str">
        <f t="shared" si="9"/>
        <v xml:space="preserve">Memiliki keterampilan  Membaca Al-Quran, Mempraktikkan Shalat Fardu, Mempraktikkan memandikan jenazah, Mempraktikkan mengkafani jenazah, mempraktikkan menyalati jenazah, Mempraktikkan khutbah/tablig, </v>
      </c>
      <c r="N37" s="7"/>
      <c r="O37" s="58">
        <v>72</v>
      </c>
      <c r="P37" s="58"/>
      <c r="Q37" s="2">
        <v>81</v>
      </c>
      <c r="R37" s="58">
        <v>94</v>
      </c>
      <c r="S37" s="58"/>
      <c r="T37" s="2">
        <v>97</v>
      </c>
      <c r="U37" s="58">
        <v>74</v>
      </c>
      <c r="V37" s="58"/>
      <c r="W37" s="2">
        <v>83</v>
      </c>
      <c r="X37" s="58"/>
      <c r="Y37" s="58"/>
      <c r="Z37" s="2"/>
      <c r="AA37" s="58"/>
      <c r="AB37" s="58"/>
      <c r="AC37" s="2"/>
      <c r="AD37" s="29">
        <f t="shared" si="10"/>
        <v>84</v>
      </c>
      <c r="AE37" s="58">
        <v>84</v>
      </c>
      <c r="AF37" s="58"/>
      <c r="AG37" s="2">
        <v>95</v>
      </c>
      <c r="AH37" s="58">
        <v>75</v>
      </c>
      <c r="AI37" s="58"/>
      <c r="AJ37" s="2">
        <v>80</v>
      </c>
      <c r="AK37" s="58">
        <v>82</v>
      </c>
      <c r="AL37" s="58"/>
      <c r="AM37" s="2">
        <v>85</v>
      </c>
      <c r="AN37" s="58"/>
      <c r="AO37" s="58"/>
      <c r="AP37" s="2"/>
      <c r="AQ37" s="58"/>
      <c r="AR37" s="58"/>
      <c r="AS37" s="2"/>
      <c r="AT37" s="58">
        <v>74</v>
      </c>
      <c r="AU37" s="31">
        <f t="shared" si="11"/>
        <v>82.769230769230774</v>
      </c>
      <c r="AV37" s="32">
        <f t="shared" si="12"/>
        <v>83</v>
      </c>
      <c r="AW37" s="35"/>
      <c r="AX37" s="58">
        <v>80</v>
      </c>
      <c r="AY37" s="58">
        <v>82</v>
      </c>
      <c r="AZ37" s="2">
        <v>85</v>
      </c>
      <c r="BA37" s="58">
        <v>77</v>
      </c>
      <c r="BB37" s="58">
        <v>80</v>
      </c>
      <c r="BC37" s="2">
        <v>82</v>
      </c>
      <c r="BD37" s="58"/>
      <c r="BE37" s="58"/>
      <c r="BF37" s="2"/>
      <c r="BG37" s="58"/>
      <c r="BH37" s="58"/>
      <c r="BI37" s="2"/>
      <c r="BJ37" s="58"/>
      <c r="BK37" s="58"/>
      <c r="BL37" s="2"/>
      <c r="BM37" s="29">
        <f t="shared" si="13"/>
        <v>85</v>
      </c>
      <c r="BN37" s="29">
        <f t="shared" si="14"/>
        <v>82</v>
      </c>
      <c r="BO37" s="29" t="str">
        <f t="shared" si="15"/>
        <v/>
      </c>
      <c r="BP37" s="29" t="str">
        <f t="shared" si="16"/>
        <v/>
      </c>
      <c r="BQ37" s="29" t="str">
        <f t="shared" si="17"/>
        <v/>
      </c>
      <c r="BR37" s="29">
        <f t="shared" si="18"/>
        <v>84</v>
      </c>
      <c r="BS37" s="58">
        <v>84</v>
      </c>
      <c r="BT37" s="58">
        <v>83</v>
      </c>
      <c r="BU37" s="2">
        <v>85</v>
      </c>
      <c r="BV37" s="58">
        <v>85</v>
      </c>
      <c r="BW37" s="58">
        <v>85</v>
      </c>
      <c r="BX37" s="2">
        <v>83</v>
      </c>
      <c r="BY37" s="58">
        <v>87</v>
      </c>
      <c r="BZ37" s="58">
        <v>85</v>
      </c>
      <c r="CA37" s="2">
        <v>83</v>
      </c>
      <c r="CB37" s="58">
        <v>85</v>
      </c>
      <c r="CC37" s="58">
        <v>84</v>
      </c>
      <c r="CD37" s="2">
        <v>83</v>
      </c>
      <c r="CE37" s="58"/>
      <c r="CF37" s="58"/>
      <c r="CG37" s="2"/>
      <c r="CH37" s="29">
        <f t="shared" si="19"/>
        <v>85</v>
      </c>
      <c r="CI37" s="29">
        <f t="shared" si="20"/>
        <v>85</v>
      </c>
      <c r="CJ37" s="29">
        <f t="shared" si="21"/>
        <v>87</v>
      </c>
      <c r="CK37" s="29">
        <f t="shared" si="22"/>
        <v>85</v>
      </c>
      <c r="CL37" s="29" t="str">
        <f t="shared" si="23"/>
        <v/>
      </c>
      <c r="CM37" s="31">
        <f t="shared" si="24"/>
        <v>85.2</v>
      </c>
      <c r="CN37" s="32">
        <f t="shared" si="25"/>
        <v>85</v>
      </c>
      <c r="CO37" s="35"/>
      <c r="CP37" s="58">
        <v>11</v>
      </c>
      <c r="CQ37"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7" s="35"/>
      <c r="CS37" s="58">
        <v>11</v>
      </c>
      <c r="CT37" s="45" t="str">
        <f t="shared" si="27"/>
        <v xml:space="preserve">Memiliki keterampilan  Membaca Al-Quran, Mempraktikkan Shalat Fardu, Mempraktikkan memandikan jenazah, Mempraktikkan mengkafani jenazah, mempraktikkan menyalati jenazah, Mempraktikkan khutbah/tablig, </v>
      </c>
      <c r="CU37" s="7"/>
      <c r="CV37" s="7"/>
      <c r="CW37" s="59"/>
      <c r="CX37" s="7"/>
      <c r="CY37" s="7"/>
      <c r="CZ37" s="7"/>
      <c r="DA37" s="7"/>
    </row>
    <row r="38" spans="1:110">
      <c r="A38" s="8">
        <v>28</v>
      </c>
      <c r="B38" s="8">
        <v>128660</v>
      </c>
      <c r="C38" s="8" t="s">
        <v>87</v>
      </c>
      <c r="D38" s="8">
        <f t="shared" si="0"/>
        <v>80</v>
      </c>
      <c r="E38" s="13" t="str">
        <f t="shared" si="1"/>
        <v>B</v>
      </c>
      <c r="F38" s="17">
        <f t="shared" si="2"/>
        <v>81</v>
      </c>
      <c r="G38" s="13" t="str">
        <f t="shared" si="3"/>
        <v>B</v>
      </c>
      <c r="H38"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8" s="8">
        <f t="shared" si="5"/>
        <v>81</v>
      </c>
      <c r="J38" s="13" t="str">
        <f t="shared" si="6"/>
        <v>B</v>
      </c>
      <c r="K38" s="20">
        <f t="shared" si="7"/>
        <v>84</v>
      </c>
      <c r="L38" s="13" t="str">
        <f t="shared" si="8"/>
        <v>B</v>
      </c>
      <c r="M38" s="8" t="str">
        <f t="shared" si="9"/>
        <v xml:space="preserve">Memiliki keterampilan  Membaca Al-Quran, Mempraktikkan Shalat Fardu, Mempraktikkan memandikan jenazah, Mempraktikkan mengkafani jenazah, mempraktikkan menyalati jenazah, Mempraktikkan khutbah/tablig, </v>
      </c>
      <c r="N38" s="7"/>
      <c r="O38" s="58">
        <v>76</v>
      </c>
      <c r="P38" s="58"/>
      <c r="Q38" s="2">
        <v>84</v>
      </c>
      <c r="R38" s="58">
        <v>83</v>
      </c>
      <c r="S38" s="58"/>
      <c r="T38" s="2">
        <v>86</v>
      </c>
      <c r="U38" s="58">
        <v>70</v>
      </c>
      <c r="V38" s="58"/>
      <c r="W38" s="2">
        <v>82</v>
      </c>
      <c r="X38" s="58"/>
      <c r="Y38" s="58"/>
      <c r="Z38" s="2"/>
      <c r="AA38" s="58"/>
      <c r="AB38" s="58"/>
      <c r="AC38" s="2"/>
      <c r="AD38" s="29">
        <f t="shared" si="10"/>
        <v>80</v>
      </c>
      <c r="AE38" s="58">
        <v>81</v>
      </c>
      <c r="AF38" s="58"/>
      <c r="AG38" s="2">
        <v>92</v>
      </c>
      <c r="AH38" s="58">
        <v>85</v>
      </c>
      <c r="AI38" s="58"/>
      <c r="AJ38" s="2">
        <v>84</v>
      </c>
      <c r="AK38" s="58">
        <v>80</v>
      </c>
      <c r="AL38" s="58"/>
      <c r="AM38" s="2">
        <v>82</v>
      </c>
      <c r="AN38" s="58"/>
      <c r="AO38" s="58"/>
      <c r="AP38" s="2"/>
      <c r="AQ38" s="58"/>
      <c r="AR38" s="58"/>
      <c r="AS38" s="2"/>
      <c r="AT38" s="58">
        <v>70</v>
      </c>
      <c r="AU38" s="31">
        <f t="shared" si="11"/>
        <v>81.15384615384616</v>
      </c>
      <c r="AV38" s="32">
        <f t="shared" si="12"/>
        <v>81</v>
      </c>
      <c r="AW38" s="35"/>
      <c r="AX38" s="58">
        <v>78</v>
      </c>
      <c r="AY38" s="58">
        <v>82</v>
      </c>
      <c r="AZ38" s="2">
        <v>80</v>
      </c>
      <c r="BA38" s="58">
        <v>75</v>
      </c>
      <c r="BB38" s="58">
        <v>77</v>
      </c>
      <c r="BC38" s="2">
        <v>80</v>
      </c>
      <c r="BD38" s="58"/>
      <c r="BE38" s="58"/>
      <c r="BF38" s="2"/>
      <c r="BG38" s="58"/>
      <c r="BH38" s="58"/>
      <c r="BI38" s="2"/>
      <c r="BJ38" s="58"/>
      <c r="BK38" s="58"/>
      <c r="BL38" s="2"/>
      <c r="BM38" s="29">
        <f t="shared" si="13"/>
        <v>82</v>
      </c>
      <c r="BN38" s="29">
        <f t="shared" si="14"/>
        <v>80</v>
      </c>
      <c r="BO38" s="29" t="str">
        <f t="shared" si="15"/>
        <v/>
      </c>
      <c r="BP38" s="29" t="str">
        <f t="shared" si="16"/>
        <v/>
      </c>
      <c r="BQ38" s="29" t="str">
        <f t="shared" si="17"/>
        <v/>
      </c>
      <c r="BR38" s="29">
        <f t="shared" si="18"/>
        <v>81</v>
      </c>
      <c r="BS38" s="58">
        <v>84</v>
      </c>
      <c r="BT38" s="58">
        <v>83</v>
      </c>
      <c r="BU38" s="2">
        <v>85</v>
      </c>
      <c r="BV38" s="58">
        <v>85</v>
      </c>
      <c r="BW38" s="58">
        <v>85</v>
      </c>
      <c r="BX38" s="2">
        <v>83</v>
      </c>
      <c r="BY38" s="58">
        <v>86</v>
      </c>
      <c r="BZ38" s="58">
        <v>84</v>
      </c>
      <c r="CA38" s="2">
        <v>82</v>
      </c>
      <c r="CB38" s="58">
        <v>85</v>
      </c>
      <c r="CC38" s="58">
        <v>84</v>
      </c>
      <c r="CD38" s="2">
        <v>83</v>
      </c>
      <c r="CE38" s="58"/>
      <c r="CF38" s="58"/>
      <c r="CG38" s="2"/>
      <c r="CH38" s="29">
        <f t="shared" si="19"/>
        <v>85</v>
      </c>
      <c r="CI38" s="29">
        <f t="shared" si="20"/>
        <v>85</v>
      </c>
      <c r="CJ38" s="29">
        <f t="shared" si="21"/>
        <v>86</v>
      </c>
      <c r="CK38" s="29">
        <f t="shared" si="22"/>
        <v>85</v>
      </c>
      <c r="CL38" s="29" t="str">
        <f t="shared" si="23"/>
        <v/>
      </c>
      <c r="CM38" s="31">
        <f t="shared" si="24"/>
        <v>84.4</v>
      </c>
      <c r="CN38" s="32">
        <f t="shared" si="25"/>
        <v>84</v>
      </c>
      <c r="CO38" s="35"/>
      <c r="CP38" s="58">
        <v>11</v>
      </c>
      <c r="CQ38"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8" s="35"/>
      <c r="CS38" s="58">
        <v>11</v>
      </c>
      <c r="CT38" s="45" t="str">
        <f t="shared" si="27"/>
        <v xml:space="preserve">Memiliki keterampilan  Membaca Al-Quran, Mempraktikkan Shalat Fardu, Mempraktikkan memandikan jenazah, Mempraktikkan mengkafani jenazah, mempraktikkan menyalati jenazah, Mempraktikkan khutbah/tablig, </v>
      </c>
      <c r="CU38" s="7"/>
      <c r="CV38" s="7"/>
      <c r="CW38" s="59"/>
      <c r="CX38" s="7"/>
      <c r="CY38" s="7"/>
      <c r="CZ38" s="7"/>
      <c r="DA38" s="7"/>
    </row>
    <row r="39" spans="1:110">
      <c r="A39" s="8">
        <v>29</v>
      </c>
      <c r="B39" s="8">
        <v>128676</v>
      </c>
      <c r="C39" s="8" t="s">
        <v>88</v>
      </c>
      <c r="D39" s="8">
        <f t="shared" si="0"/>
        <v>81</v>
      </c>
      <c r="E39" s="13" t="str">
        <f t="shared" si="1"/>
        <v>B</v>
      </c>
      <c r="F39" s="17">
        <f t="shared" si="2"/>
        <v>82</v>
      </c>
      <c r="G39" s="13" t="str">
        <f t="shared" si="3"/>
        <v>B</v>
      </c>
      <c r="H39"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39" s="8">
        <f t="shared" si="5"/>
        <v>84</v>
      </c>
      <c r="J39" s="13" t="str">
        <f t="shared" si="6"/>
        <v>B</v>
      </c>
      <c r="K39" s="20">
        <f t="shared" si="7"/>
        <v>86</v>
      </c>
      <c r="L39" s="13" t="str">
        <f t="shared" si="8"/>
        <v>B</v>
      </c>
      <c r="M39" s="8" t="str">
        <f t="shared" si="9"/>
        <v xml:space="preserve">Memiliki keterampilan  Membaca Al-Quran, Mempraktikkan Shalat Fardu, Mempraktikkan memandikan jenazah, Mempraktikkan mengkafani jenazah, mempraktikkan menyalati jenazah, Mempraktikkan khutbah/tablig, </v>
      </c>
      <c r="N39" s="7"/>
      <c r="O39" s="58">
        <v>70</v>
      </c>
      <c r="P39" s="58"/>
      <c r="Q39" s="2">
        <v>84</v>
      </c>
      <c r="R39" s="58">
        <v>90</v>
      </c>
      <c r="S39" s="58"/>
      <c r="T39" s="2">
        <v>93</v>
      </c>
      <c r="U39" s="58">
        <v>73</v>
      </c>
      <c r="V39" s="58"/>
      <c r="W39" s="2">
        <v>78</v>
      </c>
      <c r="X39" s="58"/>
      <c r="Y39" s="58"/>
      <c r="Z39" s="2"/>
      <c r="AA39" s="58"/>
      <c r="AB39" s="58"/>
      <c r="AC39" s="2"/>
      <c r="AD39" s="29">
        <f t="shared" si="10"/>
        <v>81</v>
      </c>
      <c r="AE39" s="58">
        <v>88</v>
      </c>
      <c r="AF39" s="58"/>
      <c r="AG39" s="2">
        <v>86</v>
      </c>
      <c r="AH39" s="58">
        <v>75</v>
      </c>
      <c r="AI39" s="58"/>
      <c r="AJ39" s="2">
        <v>87</v>
      </c>
      <c r="AK39" s="58">
        <v>85</v>
      </c>
      <c r="AL39" s="58"/>
      <c r="AM39" s="2">
        <v>88</v>
      </c>
      <c r="AN39" s="58"/>
      <c r="AO39" s="58"/>
      <c r="AP39" s="2"/>
      <c r="AQ39" s="58"/>
      <c r="AR39" s="58"/>
      <c r="AS39" s="2"/>
      <c r="AT39" s="58">
        <v>73</v>
      </c>
      <c r="AU39" s="31">
        <f t="shared" si="11"/>
        <v>82.307692307692307</v>
      </c>
      <c r="AV39" s="32">
        <f t="shared" si="12"/>
        <v>82</v>
      </c>
      <c r="AW39" s="35"/>
      <c r="AX39" s="58">
        <v>78</v>
      </c>
      <c r="AY39" s="58">
        <v>82</v>
      </c>
      <c r="AZ39" s="2">
        <v>80</v>
      </c>
      <c r="BA39" s="58">
        <v>80</v>
      </c>
      <c r="BB39" s="58">
        <v>82</v>
      </c>
      <c r="BC39" s="2">
        <v>85</v>
      </c>
      <c r="BD39" s="58"/>
      <c r="BE39" s="58"/>
      <c r="BF39" s="2"/>
      <c r="BG39" s="58"/>
      <c r="BH39" s="58"/>
      <c r="BI39" s="2"/>
      <c r="BJ39" s="58"/>
      <c r="BK39" s="58"/>
      <c r="BL39" s="2"/>
      <c r="BM39" s="29">
        <f t="shared" si="13"/>
        <v>82</v>
      </c>
      <c r="BN39" s="29">
        <f t="shared" si="14"/>
        <v>85</v>
      </c>
      <c r="BO39" s="29" t="str">
        <f t="shared" si="15"/>
        <v/>
      </c>
      <c r="BP39" s="29" t="str">
        <f t="shared" si="16"/>
        <v/>
      </c>
      <c r="BQ39" s="29" t="str">
        <f t="shared" si="17"/>
        <v/>
      </c>
      <c r="BR39" s="29">
        <f t="shared" si="18"/>
        <v>84</v>
      </c>
      <c r="BS39" s="58">
        <v>85</v>
      </c>
      <c r="BT39" s="58">
        <v>87</v>
      </c>
      <c r="BU39" s="2">
        <v>86</v>
      </c>
      <c r="BV39" s="58">
        <v>83</v>
      </c>
      <c r="BW39" s="58">
        <v>84</v>
      </c>
      <c r="BX39" s="2">
        <v>85</v>
      </c>
      <c r="BY39" s="58">
        <v>90</v>
      </c>
      <c r="BZ39" s="58">
        <v>88</v>
      </c>
      <c r="CA39" s="2">
        <v>86</v>
      </c>
      <c r="CB39" s="58">
        <v>84</v>
      </c>
      <c r="CC39" s="58">
        <v>83</v>
      </c>
      <c r="CD39" s="2">
        <v>82</v>
      </c>
      <c r="CE39" s="58"/>
      <c r="CF39" s="58"/>
      <c r="CG39" s="2"/>
      <c r="CH39" s="29">
        <f t="shared" si="19"/>
        <v>87</v>
      </c>
      <c r="CI39" s="29">
        <f t="shared" si="20"/>
        <v>85</v>
      </c>
      <c r="CJ39" s="29">
        <f t="shared" si="21"/>
        <v>90</v>
      </c>
      <c r="CK39" s="29">
        <f t="shared" si="22"/>
        <v>84</v>
      </c>
      <c r="CL39" s="29" t="str">
        <f t="shared" si="23"/>
        <v/>
      </c>
      <c r="CM39" s="31">
        <f t="shared" si="24"/>
        <v>86</v>
      </c>
      <c r="CN39" s="32">
        <f t="shared" si="25"/>
        <v>86</v>
      </c>
      <c r="CO39" s="35"/>
      <c r="CP39" s="58">
        <v>11</v>
      </c>
      <c r="CQ39"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39" s="35"/>
      <c r="CS39" s="58">
        <v>11</v>
      </c>
      <c r="CT39" s="45" t="str">
        <f t="shared" si="27"/>
        <v xml:space="preserve">Memiliki keterampilan  Membaca Al-Quran, Mempraktikkan Shalat Fardu, Mempraktikkan memandikan jenazah, Mempraktikkan mengkafani jenazah, mempraktikkan menyalati jenazah, Mempraktikkan khutbah/tablig, </v>
      </c>
      <c r="CU39" s="7"/>
      <c r="CV39" s="7"/>
      <c r="CW39" s="59"/>
      <c r="CX39" s="7"/>
      <c r="CY39" s="7"/>
      <c r="CZ39" s="7"/>
      <c r="DA39" s="7"/>
    </row>
    <row r="40" spans="1:110">
      <c r="A40" s="8">
        <v>30</v>
      </c>
      <c r="B40" s="8">
        <v>128692</v>
      </c>
      <c r="C40" s="8" t="s">
        <v>89</v>
      </c>
      <c r="D40" s="8">
        <f t="shared" si="0"/>
        <v>76</v>
      </c>
      <c r="E40" s="13" t="str">
        <f t="shared" si="1"/>
        <v>C</v>
      </c>
      <c r="F40" s="17">
        <f t="shared" si="2"/>
        <v>80</v>
      </c>
      <c r="G40" s="13" t="str">
        <f t="shared" si="3"/>
        <v>B</v>
      </c>
      <c r="H40"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40" s="8">
        <f t="shared" si="5"/>
        <v>84</v>
      </c>
      <c r="J40" s="13" t="str">
        <f t="shared" si="6"/>
        <v>B</v>
      </c>
      <c r="K40" s="20">
        <f t="shared" si="7"/>
        <v>85</v>
      </c>
      <c r="L40" s="13" t="str">
        <f t="shared" si="8"/>
        <v>B</v>
      </c>
      <c r="M40" s="8" t="str">
        <f t="shared" si="9"/>
        <v xml:space="preserve">Memiliki keterampilan  Membaca Al-Quran, Mempraktikkan Shalat Fardu, Mempraktikkan memandikan jenazah, Mempraktikkan mengkafani jenazah, mempraktikkan menyalati jenazah, Mempraktikkan khutbah/tablig, </v>
      </c>
      <c r="N40" s="7"/>
      <c r="O40" s="58">
        <v>70</v>
      </c>
      <c r="P40" s="58"/>
      <c r="Q40" s="2">
        <v>74</v>
      </c>
      <c r="R40" s="58">
        <v>80</v>
      </c>
      <c r="S40" s="58"/>
      <c r="T40" s="2">
        <v>83</v>
      </c>
      <c r="U40" s="58">
        <v>70</v>
      </c>
      <c r="V40" s="58"/>
      <c r="W40" s="2">
        <v>80</v>
      </c>
      <c r="X40" s="58"/>
      <c r="Y40" s="58"/>
      <c r="Z40" s="2"/>
      <c r="AA40" s="58"/>
      <c r="AB40" s="58"/>
      <c r="AC40" s="2"/>
      <c r="AD40" s="29">
        <f t="shared" si="10"/>
        <v>76</v>
      </c>
      <c r="AE40" s="58">
        <v>84</v>
      </c>
      <c r="AF40" s="58"/>
      <c r="AG40" s="2">
        <v>85</v>
      </c>
      <c r="AH40" s="58">
        <v>87</v>
      </c>
      <c r="AI40" s="58"/>
      <c r="AJ40" s="2">
        <v>78</v>
      </c>
      <c r="AK40" s="58">
        <v>85</v>
      </c>
      <c r="AL40" s="58"/>
      <c r="AM40" s="2">
        <v>88</v>
      </c>
      <c r="AN40" s="58"/>
      <c r="AO40" s="58"/>
      <c r="AP40" s="2"/>
      <c r="AQ40" s="58"/>
      <c r="AR40" s="58"/>
      <c r="AS40" s="2"/>
      <c r="AT40" s="58">
        <v>70</v>
      </c>
      <c r="AU40" s="31">
        <f t="shared" si="11"/>
        <v>79.538461538461533</v>
      </c>
      <c r="AV40" s="32">
        <f t="shared" si="12"/>
        <v>80</v>
      </c>
      <c r="AW40" s="35"/>
      <c r="AX40" s="58">
        <v>78</v>
      </c>
      <c r="AY40" s="58">
        <v>82</v>
      </c>
      <c r="AZ40" s="2">
        <v>80</v>
      </c>
      <c r="BA40" s="58">
        <v>80</v>
      </c>
      <c r="BB40" s="58">
        <v>85</v>
      </c>
      <c r="BC40" s="2">
        <v>83</v>
      </c>
      <c r="BD40" s="58"/>
      <c r="BE40" s="58"/>
      <c r="BF40" s="2"/>
      <c r="BG40" s="58"/>
      <c r="BH40" s="58"/>
      <c r="BI40" s="2"/>
      <c r="BJ40" s="58"/>
      <c r="BK40" s="58"/>
      <c r="BL40" s="2"/>
      <c r="BM40" s="29">
        <f t="shared" si="13"/>
        <v>82</v>
      </c>
      <c r="BN40" s="29">
        <f t="shared" si="14"/>
        <v>85</v>
      </c>
      <c r="BO40" s="29" t="str">
        <f t="shared" si="15"/>
        <v/>
      </c>
      <c r="BP40" s="29" t="str">
        <f t="shared" si="16"/>
        <v/>
      </c>
      <c r="BQ40" s="29" t="str">
        <f t="shared" si="17"/>
        <v/>
      </c>
      <c r="BR40" s="29">
        <f t="shared" si="18"/>
        <v>84</v>
      </c>
      <c r="BS40" s="58">
        <v>83</v>
      </c>
      <c r="BT40" s="58">
        <v>84</v>
      </c>
      <c r="BU40" s="2">
        <v>85</v>
      </c>
      <c r="BV40" s="58">
        <v>83</v>
      </c>
      <c r="BW40" s="58">
        <v>84</v>
      </c>
      <c r="BX40" s="2">
        <v>85</v>
      </c>
      <c r="BY40" s="58">
        <v>90</v>
      </c>
      <c r="BZ40" s="58">
        <v>88</v>
      </c>
      <c r="CA40" s="2">
        <v>86</v>
      </c>
      <c r="CB40" s="58">
        <v>83</v>
      </c>
      <c r="CC40" s="58">
        <v>82</v>
      </c>
      <c r="CD40" s="2">
        <v>82</v>
      </c>
      <c r="CE40" s="58"/>
      <c r="CF40" s="58"/>
      <c r="CG40" s="2"/>
      <c r="CH40" s="29">
        <f t="shared" si="19"/>
        <v>85</v>
      </c>
      <c r="CI40" s="29">
        <f t="shared" si="20"/>
        <v>85</v>
      </c>
      <c r="CJ40" s="29">
        <f t="shared" si="21"/>
        <v>90</v>
      </c>
      <c r="CK40" s="29">
        <f t="shared" si="22"/>
        <v>83</v>
      </c>
      <c r="CL40" s="29" t="str">
        <f t="shared" si="23"/>
        <v/>
      </c>
      <c r="CM40" s="31">
        <f t="shared" si="24"/>
        <v>85.4</v>
      </c>
      <c r="CN40" s="32">
        <f t="shared" si="25"/>
        <v>85</v>
      </c>
      <c r="CO40" s="35"/>
      <c r="CP40" s="58">
        <v>11</v>
      </c>
      <c r="CQ40"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40" s="35"/>
      <c r="CS40" s="58">
        <v>11</v>
      </c>
      <c r="CT40" s="45" t="str">
        <f t="shared" si="27"/>
        <v xml:space="preserve">Memiliki keterampilan  Membaca Al-Quran, Mempraktikkan Shalat Fardu, Mempraktikkan memandikan jenazah, Mempraktikkan mengkafani jenazah, mempraktikkan menyalati jenazah, Mempraktikkan khutbah/tablig, </v>
      </c>
      <c r="CU40" s="7"/>
      <c r="CV40" s="7"/>
      <c r="CW40" s="59"/>
      <c r="CX40" s="7"/>
      <c r="CY40" s="7"/>
      <c r="CZ40" s="7"/>
      <c r="DA40" s="7"/>
    </row>
    <row r="41" spans="1:110">
      <c r="A41" s="8">
        <v>31</v>
      </c>
      <c r="B41" s="8">
        <v>128708</v>
      </c>
      <c r="C41" s="8" t="s">
        <v>90</v>
      </c>
      <c r="D41" s="8">
        <f t="shared" si="0"/>
        <v>81</v>
      </c>
      <c r="E41" s="13" t="str">
        <f t="shared" si="1"/>
        <v>B</v>
      </c>
      <c r="F41" s="17">
        <f t="shared" si="2"/>
        <v>82</v>
      </c>
      <c r="G41" s="13" t="str">
        <f t="shared" si="3"/>
        <v>B</v>
      </c>
      <c r="H41"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41" s="8">
        <f t="shared" si="5"/>
        <v>84</v>
      </c>
      <c r="J41" s="13" t="str">
        <f t="shared" si="6"/>
        <v>B</v>
      </c>
      <c r="K41" s="20">
        <f t="shared" si="7"/>
        <v>86</v>
      </c>
      <c r="L41" s="13" t="str">
        <f t="shared" si="8"/>
        <v>B</v>
      </c>
      <c r="M41" s="8" t="str">
        <f t="shared" si="9"/>
        <v xml:space="preserve">Memiliki keterampilan  Membaca Al-Quran, Mempraktikkan Shalat Fardu, Mempraktikkan memandikan jenazah, Mempraktikkan mengkafani jenazah, mempraktikkan menyalati jenazah, Mempraktikkan khutbah/tablig, </v>
      </c>
      <c r="N41" s="7"/>
      <c r="O41" s="58">
        <v>72</v>
      </c>
      <c r="P41" s="58"/>
      <c r="Q41" s="2">
        <v>79</v>
      </c>
      <c r="R41" s="58">
        <v>83</v>
      </c>
      <c r="S41" s="58"/>
      <c r="T41" s="2">
        <v>86</v>
      </c>
      <c r="U41" s="58">
        <v>87</v>
      </c>
      <c r="V41" s="58"/>
      <c r="W41" s="2">
        <v>80</v>
      </c>
      <c r="X41" s="58"/>
      <c r="Y41" s="58"/>
      <c r="Z41" s="2"/>
      <c r="AA41" s="58"/>
      <c r="AB41" s="58"/>
      <c r="AC41" s="2"/>
      <c r="AD41" s="29">
        <f t="shared" si="10"/>
        <v>81</v>
      </c>
      <c r="AE41" s="58">
        <v>80</v>
      </c>
      <c r="AF41" s="58"/>
      <c r="AG41" s="2">
        <v>85</v>
      </c>
      <c r="AH41" s="58">
        <v>87</v>
      </c>
      <c r="AI41" s="58"/>
      <c r="AJ41" s="2">
        <v>89</v>
      </c>
      <c r="AK41" s="58">
        <v>82</v>
      </c>
      <c r="AL41" s="58"/>
      <c r="AM41" s="2">
        <v>85</v>
      </c>
      <c r="AN41" s="58"/>
      <c r="AO41" s="58"/>
      <c r="AP41" s="2"/>
      <c r="AQ41" s="58"/>
      <c r="AR41" s="58"/>
      <c r="AS41" s="2"/>
      <c r="AT41" s="58">
        <v>70</v>
      </c>
      <c r="AU41" s="31">
        <f t="shared" si="11"/>
        <v>81.92307692307692</v>
      </c>
      <c r="AV41" s="32">
        <f t="shared" si="12"/>
        <v>82</v>
      </c>
      <c r="AW41" s="35"/>
      <c r="AX41" s="58">
        <v>78</v>
      </c>
      <c r="AY41" s="58">
        <v>82</v>
      </c>
      <c r="AZ41" s="2">
        <v>80</v>
      </c>
      <c r="BA41" s="58">
        <v>80</v>
      </c>
      <c r="BB41" s="58">
        <v>82</v>
      </c>
      <c r="BC41" s="2">
        <v>85</v>
      </c>
      <c r="BD41" s="58"/>
      <c r="BE41" s="58"/>
      <c r="BF41" s="2"/>
      <c r="BG41" s="58"/>
      <c r="BH41" s="58"/>
      <c r="BI41" s="2"/>
      <c r="BJ41" s="58"/>
      <c r="BK41" s="58"/>
      <c r="BL41" s="2"/>
      <c r="BM41" s="29">
        <f t="shared" si="13"/>
        <v>82</v>
      </c>
      <c r="BN41" s="29">
        <f t="shared" si="14"/>
        <v>85</v>
      </c>
      <c r="BO41" s="29" t="str">
        <f t="shared" si="15"/>
        <v/>
      </c>
      <c r="BP41" s="29" t="str">
        <f t="shared" si="16"/>
        <v/>
      </c>
      <c r="BQ41" s="29" t="str">
        <f t="shared" si="17"/>
        <v/>
      </c>
      <c r="BR41" s="29">
        <f t="shared" si="18"/>
        <v>84</v>
      </c>
      <c r="BS41" s="58">
        <v>85</v>
      </c>
      <c r="BT41" s="58">
        <v>87</v>
      </c>
      <c r="BU41" s="2">
        <v>86</v>
      </c>
      <c r="BV41" s="58">
        <v>83</v>
      </c>
      <c r="BW41" s="58">
        <v>84</v>
      </c>
      <c r="BX41" s="2">
        <v>85</v>
      </c>
      <c r="BY41" s="58">
        <v>90</v>
      </c>
      <c r="BZ41" s="58">
        <v>88</v>
      </c>
      <c r="CA41" s="2">
        <v>86</v>
      </c>
      <c r="CB41" s="58">
        <v>84</v>
      </c>
      <c r="CC41" s="58">
        <v>83</v>
      </c>
      <c r="CD41" s="2">
        <v>82</v>
      </c>
      <c r="CE41" s="58"/>
      <c r="CF41" s="58"/>
      <c r="CG41" s="2"/>
      <c r="CH41" s="29">
        <f t="shared" si="19"/>
        <v>87</v>
      </c>
      <c r="CI41" s="29">
        <f t="shared" si="20"/>
        <v>85</v>
      </c>
      <c r="CJ41" s="29">
        <f t="shared" si="21"/>
        <v>90</v>
      </c>
      <c r="CK41" s="29">
        <f t="shared" si="22"/>
        <v>84</v>
      </c>
      <c r="CL41" s="29" t="str">
        <f t="shared" si="23"/>
        <v/>
      </c>
      <c r="CM41" s="31">
        <f t="shared" si="24"/>
        <v>86</v>
      </c>
      <c r="CN41" s="32">
        <f t="shared" si="25"/>
        <v>86</v>
      </c>
      <c r="CO41" s="35"/>
      <c r="CP41" s="58">
        <v>11</v>
      </c>
      <c r="CQ41"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41" s="35"/>
      <c r="CS41" s="58">
        <v>11</v>
      </c>
      <c r="CT41" s="45" t="str">
        <f t="shared" si="27"/>
        <v xml:space="preserve">Memiliki keterampilan  Membaca Al-Quran, Mempraktikkan Shalat Fardu, Mempraktikkan memandikan jenazah, Mempraktikkan mengkafani jenazah, mempraktikkan menyalati jenazah, Mempraktikkan khutbah/tablig, </v>
      </c>
      <c r="CU41" s="7"/>
      <c r="CV41" s="7"/>
      <c r="CW41" s="59"/>
      <c r="CX41" s="7"/>
      <c r="CY41" s="7"/>
      <c r="CZ41" s="7"/>
      <c r="DA41" s="7"/>
    </row>
    <row r="42" spans="1:110">
      <c r="A42" s="8">
        <v>32</v>
      </c>
      <c r="B42" s="8">
        <v>128724</v>
      </c>
      <c r="C42" s="8" t="s">
        <v>91</v>
      </c>
      <c r="D42" s="8">
        <f t="shared" si="0"/>
        <v>79</v>
      </c>
      <c r="E42" s="13" t="str">
        <f t="shared" si="1"/>
        <v>C</v>
      </c>
      <c r="F42" s="17">
        <f t="shared" si="2"/>
        <v>80</v>
      </c>
      <c r="G42" s="13" t="str">
        <f t="shared" si="3"/>
        <v>B</v>
      </c>
      <c r="H42" s="13" t="str">
        <f t="shared" si="4"/>
        <v xml:space="preserve">Memiliki kemampuan pemahaman  Al-Quran tentang taat pada aturan dan etos kerja, Iman kepada kitab-kitab Allah, Syaja'ah (berani membela kebenaran), Pengurusan jenazah, Khutbah, dakwah dan tablig, Subtansi dan perkembangan peradaban Islam pada masa kejayaan, </v>
      </c>
      <c r="I42" s="8">
        <f t="shared" si="5"/>
        <v>82</v>
      </c>
      <c r="J42" s="13" t="str">
        <f t="shared" si="6"/>
        <v>B</v>
      </c>
      <c r="K42" s="20">
        <f t="shared" si="7"/>
        <v>84</v>
      </c>
      <c r="L42" s="13" t="str">
        <f t="shared" si="8"/>
        <v>B</v>
      </c>
      <c r="M42" s="8" t="str">
        <f t="shared" si="9"/>
        <v xml:space="preserve">Memiliki keterampilan  Membaca Al-Quran, Mempraktikkan Shalat Fardu, Mempraktikkan memandikan jenazah, Mempraktikkan mengkafani jenazah, mempraktikkan menyalati jenazah, Mempraktikkan khutbah/tablig, </v>
      </c>
      <c r="N42" s="7"/>
      <c r="O42" s="58">
        <v>70</v>
      </c>
      <c r="P42" s="58"/>
      <c r="Q42" s="2">
        <v>78</v>
      </c>
      <c r="R42" s="58">
        <v>83</v>
      </c>
      <c r="S42" s="58"/>
      <c r="T42" s="2">
        <v>86</v>
      </c>
      <c r="U42" s="58">
        <v>71</v>
      </c>
      <c r="V42" s="58"/>
      <c r="W42" s="2">
        <v>83</v>
      </c>
      <c r="X42" s="58"/>
      <c r="Y42" s="58"/>
      <c r="Z42" s="2"/>
      <c r="AA42" s="58"/>
      <c r="AB42" s="58"/>
      <c r="AC42" s="2"/>
      <c r="AD42" s="29">
        <f t="shared" si="10"/>
        <v>79</v>
      </c>
      <c r="AE42" s="58">
        <v>85</v>
      </c>
      <c r="AF42" s="58"/>
      <c r="AG42" s="2">
        <v>83</v>
      </c>
      <c r="AH42" s="58">
        <v>77</v>
      </c>
      <c r="AI42" s="58"/>
      <c r="AJ42" s="2">
        <v>88</v>
      </c>
      <c r="AK42" s="58">
        <v>82</v>
      </c>
      <c r="AL42" s="58"/>
      <c r="AM42" s="2">
        <v>85</v>
      </c>
      <c r="AN42" s="58"/>
      <c r="AO42" s="58"/>
      <c r="AP42" s="2"/>
      <c r="AQ42" s="58"/>
      <c r="AR42" s="58"/>
      <c r="AS42" s="2"/>
      <c r="AT42" s="58">
        <v>71</v>
      </c>
      <c r="AU42" s="31">
        <f t="shared" si="11"/>
        <v>80.15384615384616</v>
      </c>
      <c r="AV42" s="32">
        <f t="shared" si="12"/>
        <v>80</v>
      </c>
      <c r="AW42" s="35"/>
      <c r="AX42" s="58">
        <v>80</v>
      </c>
      <c r="AY42" s="58">
        <v>82</v>
      </c>
      <c r="AZ42" s="2">
        <v>77</v>
      </c>
      <c r="BA42" s="58">
        <v>78</v>
      </c>
      <c r="BB42" s="58">
        <v>82</v>
      </c>
      <c r="BC42" s="2">
        <v>80</v>
      </c>
      <c r="BD42" s="58"/>
      <c r="BE42" s="58"/>
      <c r="BF42" s="2"/>
      <c r="BG42" s="58"/>
      <c r="BH42" s="58"/>
      <c r="BI42" s="2"/>
      <c r="BJ42" s="58"/>
      <c r="BK42" s="58"/>
      <c r="BL42" s="2"/>
      <c r="BM42" s="29">
        <f t="shared" si="13"/>
        <v>82</v>
      </c>
      <c r="BN42" s="29">
        <f t="shared" si="14"/>
        <v>82</v>
      </c>
      <c r="BO42" s="29" t="str">
        <f t="shared" si="15"/>
        <v/>
      </c>
      <c r="BP42" s="29" t="str">
        <f t="shared" si="16"/>
        <v/>
      </c>
      <c r="BQ42" s="29" t="str">
        <f t="shared" si="17"/>
        <v/>
      </c>
      <c r="BR42" s="29">
        <f t="shared" si="18"/>
        <v>82</v>
      </c>
      <c r="BS42" s="58">
        <v>84</v>
      </c>
      <c r="BT42" s="58">
        <v>83</v>
      </c>
      <c r="BU42" s="2">
        <v>85</v>
      </c>
      <c r="BV42" s="58">
        <v>84</v>
      </c>
      <c r="BW42" s="58">
        <v>84</v>
      </c>
      <c r="BX42" s="2">
        <v>85</v>
      </c>
      <c r="BY42" s="58">
        <v>84</v>
      </c>
      <c r="BZ42" s="58">
        <v>82</v>
      </c>
      <c r="CA42" s="2">
        <v>82</v>
      </c>
      <c r="CB42" s="58">
        <v>85</v>
      </c>
      <c r="CC42" s="58">
        <v>84</v>
      </c>
      <c r="CD42" s="2">
        <v>83</v>
      </c>
      <c r="CE42" s="58"/>
      <c r="CF42" s="58"/>
      <c r="CG42" s="2"/>
      <c r="CH42" s="29">
        <f t="shared" si="19"/>
        <v>85</v>
      </c>
      <c r="CI42" s="29">
        <f t="shared" si="20"/>
        <v>85</v>
      </c>
      <c r="CJ42" s="29">
        <f t="shared" si="21"/>
        <v>84</v>
      </c>
      <c r="CK42" s="29">
        <f t="shared" si="22"/>
        <v>85</v>
      </c>
      <c r="CL42" s="29" t="str">
        <f t="shared" si="23"/>
        <v/>
      </c>
      <c r="CM42" s="31">
        <f t="shared" si="24"/>
        <v>84.2</v>
      </c>
      <c r="CN42" s="32">
        <f t="shared" si="25"/>
        <v>84</v>
      </c>
      <c r="CO42" s="35"/>
      <c r="CP42" s="58">
        <v>11</v>
      </c>
      <c r="CQ42" s="45" t="str">
        <f t="shared" si="26"/>
        <v xml:space="preserve">Memiliki kemampuan pemahaman  Al-Quran tentang taat pada aturan dan etos kerja, Iman kepada kitab-kitab Allah, Syaja'ah (berani membela kebenaran), Pengurusan jenazah, Khutbah, dakwah dan tablig, Subtansi dan perkembangan peradaban Islam pada masa kejayaan, </v>
      </c>
      <c r="CR42" s="35"/>
      <c r="CS42" s="58">
        <v>11</v>
      </c>
      <c r="CT42" s="45" t="str">
        <f t="shared" si="27"/>
        <v xml:space="preserve">Memiliki keterampilan  Membaca Al-Quran, Mempraktikkan Shalat Fardu, Mempraktikkan memandikan jenazah, Mempraktikkan mengkafani jenazah, mempraktikkan menyalati jenazah, Mempraktikkan khutbah/tablig, </v>
      </c>
      <c r="CU42" s="7"/>
      <c r="CV42" s="7"/>
      <c r="CW42" s="59"/>
      <c r="CX42" s="7"/>
      <c r="CY42" s="7"/>
      <c r="CZ42" s="7"/>
      <c r="DA42" s="7"/>
    </row>
    <row r="43" spans="1:110">
      <c r="A43" s="8">
        <v>33</v>
      </c>
      <c r="B43" s="8">
        <v>128740</v>
      </c>
      <c r="C43" s="8" t="s">
        <v>92</v>
      </c>
      <c r="D43" s="8">
        <f t="shared" ref="D43:D60" si="28">AD43</f>
        <v>76</v>
      </c>
      <c r="E43" s="13" t="str">
        <f t="shared" ref="E43:E60" si="29">IF(D43="","",IF(D43&lt;=$CZ$13,"D",IF(D43&lt;=$CZ$14,"C",IF(D43&lt;=$CZ$15,"B",IF(D43&lt;=$CZ$16,"A","E")))))</f>
        <v>C</v>
      </c>
      <c r="F43" s="17">
        <f t="shared" ref="F43:F60" si="30">AV43</f>
        <v>80</v>
      </c>
      <c r="G43" s="13" t="str">
        <f t="shared" ref="G43:G60" si="31">IF(F43="","",IF(F43&lt;=$CZ$13,"D",IF(F43&lt;=$CZ$14,"C",IF(F43&lt;=$CZ$15,"B",IF(F43&lt;=$CZ$16,"A","E")))))</f>
        <v>B</v>
      </c>
      <c r="H43" s="13" t="str">
        <f t="shared" ref="H43:H60" si="32">CQ43</f>
        <v xml:space="preserve">Memiliki kemampuan pemahaman  Al-Quran tentang taat pada aturan dan etos kerja, Iman kepada kitab-kitab Allah, Syaja'ah (berani membela kebenaran), Pengurusan jenazah, Khutbah, dakwah dan tablig, Subtansi dan perkembangan peradaban Islam pada masa kejayaan, </v>
      </c>
      <c r="I43" s="8">
        <f t="shared" ref="I43:I60" si="33">BR43</f>
        <v>87</v>
      </c>
      <c r="J43" s="13" t="str">
        <f t="shared" ref="J43:J60" si="34">IF(I43="","",IF(I43&lt;=$CZ$27,"D",IF(I43&lt;=$CZ$28,"C",IF(I43&lt;=$CZ$29,"B",IF(I43&lt;=$CZ$30,"A","E")))))</f>
        <v>B</v>
      </c>
      <c r="K43" s="20">
        <f t="shared" ref="K43:K60" si="35">CN43</f>
        <v>86</v>
      </c>
      <c r="L43" s="13" t="str">
        <f t="shared" ref="L43:L60" si="36">IF(K43="","",IF(K43&lt;=$CZ$27,"D",IF(K43&lt;=$CZ$28,"C",IF(K43&lt;=$CZ$29,"B",IF(K43&lt;=$CZ$30,"A","E")))))</f>
        <v>B</v>
      </c>
      <c r="M43" s="8" t="str">
        <f t="shared" ref="M43:M60" si="37">CT43</f>
        <v xml:space="preserve">Memiliki keterampilan  Membaca Al-Quran, Mempraktikkan Shalat Fardu, Mempraktikkan memandikan jenazah, Mempraktikkan mengkafani jenazah, mempraktikkan menyalati jenazah, Mempraktikkan khutbah/tablig, </v>
      </c>
      <c r="N43" s="7"/>
      <c r="O43" s="58">
        <v>77</v>
      </c>
      <c r="P43" s="58"/>
      <c r="Q43" s="2">
        <v>76</v>
      </c>
      <c r="R43" s="58">
        <v>70</v>
      </c>
      <c r="S43" s="58"/>
      <c r="T43" s="2">
        <v>71</v>
      </c>
      <c r="U43" s="58">
        <v>75</v>
      </c>
      <c r="V43" s="58"/>
      <c r="W43" s="2">
        <v>88</v>
      </c>
      <c r="X43" s="58"/>
      <c r="Y43" s="58"/>
      <c r="Z43" s="2"/>
      <c r="AA43" s="58"/>
      <c r="AB43" s="58"/>
      <c r="AC43" s="2"/>
      <c r="AD43" s="29">
        <f t="shared" ref="AD43:AD60" si="38">IF(AND(O43="",P43="",Q43=""),"",ROUND(AVERAGE(O43:AC43),0))</f>
        <v>76</v>
      </c>
      <c r="AE43" s="58">
        <v>88</v>
      </c>
      <c r="AF43" s="58"/>
      <c r="AG43" s="2">
        <v>86</v>
      </c>
      <c r="AH43" s="58">
        <v>85</v>
      </c>
      <c r="AI43" s="58"/>
      <c r="AJ43" s="2">
        <v>75</v>
      </c>
      <c r="AK43" s="58">
        <v>85</v>
      </c>
      <c r="AL43" s="58"/>
      <c r="AM43" s="2">
        <v>77</v>
      </c>
      <c r="AN43" s="58"/>
      <c r="AO43" s="58"/>
      <c r="AP43" s="2"/>
      <c r="AQ43" s="58"/>
      <c r="AR43" s="58"/>
      <c r="AS43" s="2"/>
      <c r="AT43" s="58">
        <v>81</v>
      </c>
      <c r="AU43" s="31">
        <f t="shared" ref="AU43:AU60" si="39">IF(AT43="","",AVERAGE(O43:AC43,AE43:AT43))</f>
        <v>79.538461538461533</v>
      </c>
      <c r="AV43" s="32">
        <f t="shared" ref="AV43:AV60" si="40">IF(AU43="","",ROUND(AU43,0))</f>
        <v>80</v>
      </c>
      <c r="AW43" s="35"/>
      <c r="AX43" s="58">
        <v>80</v>
      </c>
      <c r="AY43" s="58">
        <v>82</v>
      </c>
      <c r="AZ43" s="2">
        <v>88</v>
      </c>
      <c r="BA43" s="58">
        <v>80</v>
      </c>
      <c r="BB43" s="58">
        <v>82</v>
      </c>
      <c r="BC43" s="2">
        <v>85</v>
      </c>
      <c r="BD43" s="58"/>
      <c r="BE43" s="58"/>
      <c r="BF43" s="2"/>
      <c r="BG43" s="58"/>
      <c r="BH43" s="58"/>
      <c r="BI43" s="2"/>
      <c r="BJ43" s="58"/>
      <c r="BK43" s="58"/>
      <c r="BL43" s="2"/>
      <c r="BM43" s="29">
        <f t="shared" ref="BM43:BM60" si="41">IF(AND(AZ43="",AY43="",AX43=""),"",MAX(AX43:AZ43))</f>
        <v>88</v>
      </c>
      <c r="BN43" s="29">
        <f t="shared" ref="BN43:BN60" si="42">IF(AND(BB43="",BC43="",BA43=""),"",MAX(BA43:BC43))</f>
        <v>85</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87</v>
      </c>
      <c r="BS43" s="58">
        <v>84</v>
      </c>
      <c r="BT43" s="58">
        <v>83</v>
      </c>
      <c r="BU43" s="2">
        <v>85</v>
      </c>
      <c r="BV43" s="58">
        <v>84</v>
      </c>
      <c r="BW43" s="58">
        <v>83</v>
      </c>
      <c r="BX43" s="2">
        <v>84</v>
      </c>
      <c r="BY43" s="58">
        <v>88</v>
      </c>
      <c r="BZ43" s="58">
        <v>86</v>
      </c>
      <c r="CA43" s="2">
        <v>84</v>
      </c>
      <c r="CB43" s="58">
        <v>83</v>
      </c>
      <c r="CC43" s="58">
        <v>82</v>
      </c>
      <c r="CD43" s="2">
        <v>84</v>
      </c>
      <c r="CE43" s="58"/>
      <c r="CF43" s="58"/>
      <c r="CG43" s="2"/>
      <c r="CH43" s="29">
        <f t="shared" ref="CH43:CH60" si="47">IF(AND(BU43="",BT43="",BS43=""),"",MAX(BS43:BU43))</f>
        <v>85</v>
      </c>
      <c r="CI43" s="29">
        <f t="shared" ref="CI43:CI60" si="48">IF(AND(BW43="",BX43="",BV43=""),"",MAX(BV43:BX43))</f>
        <v>84</v>
      </c>
      <c r="CJ43" s="29">
        <f t="shared" ref="CJ43:CJ60" si="49">IF(AND(BY43="",BZ43="",CA43=""),"",MAX(BY43:CA43))</f>
        <v>88</v>
      </c>
      <c r="CK43" s="29">
        <f t="shared" ref="CK43:CK60" si="50">IF(AND(CB43="",CC43="",CD43=""),"",MAX(CB43:CD43))</f>
        <v>84</v>
      </c>
      <c r="CL43" s="29" t="str">
        <f t="shared" ref="CL43:CL60" si="51">IF(AND(CE43="",CF43="",CG43=""),"",MAX(CE43:CG43))</f>
        <v/>
      </c>
      <c r="CM43" s="31">
        <f t="shared" ref="CM43:CM60" si="52">IF(AND(CH43=""),"",AVERAGE(BR43,CH43:CL43))</f>
        <v>85.6</v>
      </c>
      <c r="CN43" s="32">
        <f t="shared" ref="CN43:CN60" si="53">IF(CM43="","",ROUND(CM43,0))</f>
        <v>86</v>
      </c>
      <c r="CO43" s="35"/>
      <c r="CP43" s="58">
        <v>11</v>
      </c>
      <c r="CQ43" s="45" t="str">
        <f t="shared" ref="CQ43:CQ60" si="54">IF(CP43="","",VLOOKUP(CP43,$DE$9:$DF$20,2,0))</f>
        <v xml:space="preserve">Memiliki kemampuan pemahaman  Al-Quran tentang taat pada aturan dan etos kerja, Iman kepada kitab-kitab Allah, Syaja'ah (berani membela kebenaran), Pengurusan jenazah, Khutbah, dakwah dan tablig, Subtansi dan perkembangan peradaban Islam pada masa kejayaan, </v>
      </c>
      <c r="CR43" s="35"/>
      <c r="CS43" s="58">
        <v>11</v>
      </c>
      <c r="CT43" s="45" t="str">
        <f t="shared" ref="CT43:CT60" si="55">IF(CS43="","",VLOOKUP(CS43,$DE$22:$DF$33,2,0))</f>
        <v xml:space="preserve">Memiliki keterampilan  Membaca Al-Quran, Mempraktikkan Shalat Fardu, Mempraktikkan memandikan jenazah, Mempraktikkan mengkafani jenazah, mempraktikkan menyalati jenazah, Mempraktikkan khutbah/tablig, </v>
      </c>
      <c r="CU43" s="7"/>
      <c r="CV43" s="7"/>
      <c r="CW43" s="59"/>
      <c r="CX43" s="7"/>
      <c r="CY43" s="7"/>
      <c r="CZ43" s="7"/>
      <c r="DA43" s="7"/>
    </row>
    <row r="44" spans="1:110">
      <c r="A44" s="8">
        <v>34</v>
      </c>
      <c r="B44" s="8">
        <v>128756</v>
      </c>
      <c r="C44" s="8" t="s">
        <v>93</v>
      </c>
      <c r="D44" s="8">
        <f t="shared" si="28"/>
        <v>76</v>
      </c>
      <c r="E44" s="13" t="str">
        <f t="shared" si="29"/>
        <v>C</v>
      </c>
      <c r="F44" s="17">
        <f t="shared" si="30"/>
        <v>80</v>
      </c>
      <c r="G44" s="13" t="str">
        <f t="shared" si="31"/>
        <v>B</v>
      </c>
      <c r="H44" s="13" t="str">
        <f t="shared" si="32"/>
        <v xml:space="preserve">Memiliki kemampuan pemahaman  Al-Quran tentang taat pada aturan dan etos kerja, Iman kepada kitab-kitab Allah, Syaja'ah (berani membela kebenaran), Pengurusan jenazah, Khutbah, dakwah dan tablig, Subtansi dan perkembangan peradaban Islam pada masa kejayaan, </v>
      </c>
      <c r="I44" s="8">
        <f t="shared" si="33"/>
        <v>84</v>
      </c>
      <c r="J44" s="13" t="str">
        <f t="shared" si="34"/>
        <v>B</v>
      </c>
      <c r="K44" s="20">
        <f t="shared" si="35"/>
        <v>85</v>
      </c>
      <c r="L44" s="13" t="str">
        <f t="shared" si="36"/>
        <v>B</v>
      </c>
      <c r="M44" s="8" t="str">
        <f t="shared" si="37"/>
        <v xml:space="preserve">Memiliki keterampilan  Membaca Al-Quran, Mempraktikkan Shalat Fardu, Mempraktikkan memandikan jenazah, Mempraktikkan mengkafani jenazah, mempraktikkan menyalati jenazah, Mempraktikkan khutbah/tablig, </v>
      </c>
      <c r="N44" s="7"/>
      <c r="O44" s="58">
        <v>70</v>
      </c>
      <c r="P44" s="58"/>
      <c r="Q44" s="2">
        <v>82</v>
      </c>
      <c r="R44" s="58">
        <v>72</v>
      </c>
      <c r="S44" s="58"/>
      <c r="T44" s="2">
        <v>74</v>
      </c>
      <c r="U44" s="58">
        <v>76</v>
      </c>
      <c r="V44" s="58"/>
      <c r="W44" s="2">
        <v>83</v>
      </c>
      <c r="X44" s="58"/>
      <c r="Y44" s="58"/>
      <c r="Z44" s="2"/>
      <c r="AA44" s="58"/>
      <c r="AB44" s="58"/>
      <c r="AC44" s="2"/>
      <c r="AD44" s="29">
        <f t="shared" si="38"/>
        <v>76</v>
      </c>
      <c r="AE44" s="58">
        <v>97</v>
      </c>
      <c r="AF44" s="58"/>
      <c r="AG44" s="2">
        <v>91</v>
      </c>
      <c r="AH44" s="58">
        <v>80</v>
      </c>
      <c r="AI44" s="58"/>
      <c r="AJ44" s="2">
        <v>76</v>
      </c>
      <c r="AK44" s="58">
        <v>85</v>
      </c>
      <c r="AL44" s="58"/>
      <c r="AM44" s="2">
        <v>79</v>
      </c>
      <c r="AN44" s="58"/>
      <c r="AO44" s="58"/>
      <c r="AP44" s="2"/>
      <c r="AQ44" s="58"/>
      <c r="AR44" s="58"/>
      <c r="AS44" s="2"/>
      <c r="AT44" s="58">
        <v>70</v>
      </c>
      <c r="AU44" s="31">
        <f t="shared" si="39"/>
        <v>79.615384615384613</v>
      </c>
      <c r="AV44" s="32">
        <f t="shared" si="40"/>
        <v>80</v>
      </c>
      <c r="AW44" s="35"/>
      <c r="AX44" s="58">
        <v>80</v>
      </c>
      <c r="AY44" s="58">
        <v>83</v>
      </c>
      <c r="AZ44" s="2">
        <v>85</v>
      </c>
      <c r="BA44" s="58">
        <v>78</v>
      </c>
      <c r="BB44" s="58">
        <v>82</v>
      </c>
      <c r="BC44" s="2">
        <v>82</v>
      </c>
      <c r="BD44" s="58"/>
      <c r="BE44" s="58"/>
      <c r="BF44" s="2"/>
      <c r="BG44" s="58"/>
      <c r="BH44" s="58"/>
      <c r="BI44" s="2"/>
      <c r="BJ44" s="58"/>
      <c r="BK44" s="58"/>
      <c r="BL44" s="2"/>
      <c r="BM44" s="29">
        <f t="shared" si="41"/>
        <v>85</v>
      </c>
      <c r="BN44" s="29">
        <f t="shared" si="42"/>
        <v>82</v>
      </c>
      <c r="BO44" s="29" t="str">
        <f t="shared" si="43"/>
        <v/>
      </c>
      <c r="BP44" s="29" t="str">
        <f t="shared" si="44"/>
        <v/>
      </c>
      <c r="BQ44" s="29" t="str">
        <f t="shared" si="45"/>
        <v/>
      </c>
      <c r="BR44" s="29">
        <f t="shared" si="46"/>
        <v>84</v>
      </c>
      <c r="BS44" s="58">
        <v>83</v>
      </c>
      <c r="BT44" s="58">
        <v>83</v>
      </c>
      <c r="BU44" s="2">
        <v>85</v>
      </c>
      <c r="BV44" s="58">
        <v>84</v>
      </c>
      <c r="BW44" s="58">
        <v>83</v>
      </c>
      <c r="BX44" s="2">
        <v>84</v>
      </c>
      <c r="BY44" s="58">
        <v>87</v>
      </c>
      <c r="BZ44" s="58">
        <v>85</v>
      </c>
      <c r="CA44" s="2">
        <v>83</v>
      </c>
      <c r="CB44" s="58">
        <v>84</v>
      </c>
      <c r="CC44" s="58">
        <v>83</v>
      </c>
      <c r="CD44" s="2">
        <v>82</v>
      </c>
      <c r="CE44" s="58"/>
      <c r="CF44" s="58"/>
      <c r="CG44" s="2"/>
      <c r="CH44" s="29">
        <f t="shared" si="47"/>
        <v>85</v>
      </c>
      <c r="CI44" s="29">
        <f t="shared" si="48"/>
        <v>84</v>
      </c>
      <c r="CJ44" s="29">
        <f t="shared" si="49"/>
        <v>87</v>
      </c>
      <c r="CK44" s="29">
        <f t="shared" si="50"/>
        <v>84</v>
      </c>
      <c r="CL44" s="29" t="str">
        <f t="shared" si="51"/>
        <v/>
      </c>
      <c r="CM44" s="31">
        <f t="shared" si="52"/>
        <v>84.8</v>
      </c>
      <c r="CN44" s="32">
        <f t="shared" si="53"/>
        <v>85</v>
      </c>
      <c r="CO44" s="35"/>
      <c r="CP44" s="58">
        <v>11</v>
      </c>
      <c r="CQ44" s="45" t="str">
        <f t="shared" si="54"/>
        <v xml:space="preserve">Memiliki kemampuan pemahaman  Al-Quran tentang taat pada aturan dan etos kerja, Iman kepada kitab-kitab Allah, Syaja'ah (berani membela kebenaran), Pengurusan jenazah, Khutbah, dakwah dan tablig, Subtansi dan perkembangan peradaban Islam pada masa kejayaan, </v>
      </c>
      <c r="CR44" s="35"/>
      <c r="CS44" s="58">
        <v>11</v>
      </c>
      <c r="CT44" s="45" t="str">
        <f t="shared" si="55"/>
        <v xml:space="preserve">Memiliki keterampilan  Membaca Al-Quran, Mempraktikkan Shalat Fardu, Mempraktikkan memandikan jenazah, Mempraktikkan mengkafani jenazah, mempraktikkan menyalati jenazah, Mempraktikkan khutbah/tablig, </v>
      </c>
      <c r="CU44" s="7"/>
      <c r="CV44" s="7"/>
      <c r="CW44" s="59"/>
      <c r="CX44" s="7"/>
      <c r="CY44" s="7"/>
      <c r="CZ44" s="7"/>
      <c r="DA44" s="7"/>
    </row>
    <row r="45" spans="1:110">
      <c r="A45" s="8">
        <v>35</v>
      </c>
      <c r="B45" s="8">
        <v>128772</v>
      </c>
      <c r="C45" s="8" t="s">
        <v>94</v>
      </c>
      <c r="D45" s="8">
        <f t="shared" si="28"/>
        <v>76</v>
      </c>
      <c r="E45" s="13" t="str">
        <f t="shared" si="29"/>
        <v>C</v>
      </c>
      <c r="F45" s="17">
        <f t="shared" si="30"/>
        <v>80</v>
      </c>
      <c r="G45" s="13" t="str">
        <f t="shared" si="31"/>
        <v>B</v>
      </c>
      <c r="H45" s="13" t="str">
        <f t="shared" si="32"/>
        <v xml:space="preserve">Memiliki kemampuan pemahaman  Al-Quran tentang taat pada aturan dan etos kerja, Iman kepada kitab-kitab Allah, Syaja'ah (berani membela kebenaran), Pengurusan jenazah, Khutbah, dakwah dan tablig, Subtansi dan perkembangan peradaban Islam pada masa kejayaan, </v>
      </c>
      <c r="I45" s="8">
        <f t="shared" si="33"/>
        <v>85</v>
      </c>
      <c r="J45" s="13" t="str">
        <f t="shared" si="34"/>
        <v>B</v>
      </c>
      <c r="K45" s="20">
        <f t="shared" si="35"/>
        <v>85</v>
      </c>
      <c r="L45" s="13" t="str">
        <f t="shared" si="36"/>
        <v>B</v>
      </c>
      <c r="M45" s="8" t="str">
        <f t="shared" si="37"/>
        <v xml:space="preserve">Memiliki keterampilan  Membaca Al-Quran, Mempraktikkan Shalat Fardu, Mempraktikkan memandikan jenazah, Mempraktikkan mengkafani jenazah, mempraktikkan menyalati jenazah, Mempraktikkan khutbah/tablig, </v>
      </c>
      <c r="N45" s="7"/>
      <c r="O45" s="58">
        <v>70</v>
      </c>
      <c r="P45" s="58"/>
      <c r="Q45" s="2">
        <v>78</v>
      </c>
      <c r="R45" s="58">
        <v>78</v>
      </c>
      <c r="S45" s="58"/>
      <c r="T45" s="2">
        <v>80</v>
      </c>
      <c r="U45" s="58">
        <v>77</v>
      </c>
      <c r="V45" s="58"/>
      <c r="W45" s="2">
        <v>75</v>
      </c>
      <c r="X45" s="58"/>
      <c r="Y45" s="58"/>
      <c r="Z45" s="2"/>
      <c r="AA45" s="58"/>
      <c r="AB45" s="58"/>
      <c r="AC45" s="2"/>
      <c r="AD45" s="29">
        <f t="shared" si="38"/>
        <v>76</v>
      </c>
      <c r="AE45" s="58">
        <v>85</v>
      </c>
      <c r="AF45" s="58"/>
      <c r="AG45" s="2">
        <v>84</v>
      </c>
      <c r="AH45" s="58">
        <v>84</v>
      </c>
      <c r="AI45" s="58"/>
      <c r="AJ45" s="2">
        <v>84</v>
      </c>
      <c r="AK45" s="58">
        <v>84</v>
      </c>
      <c r="AL45" s="58"/>
      <c r="AM45" s="2">
        <v>86</v>
      </c>
      <c r="AN45" s="58"/>
      <c r="AO45" s="58"/>
      <c r="AP45" s="2"/>
      <c r="AQ45" s="58"/>
      <c r="AR45" s="58"/>
      <c r="AS45" s="2"/>
      <c r="AT45" s="58">
        <v>70</v>
      </c>
      <c r="AU45" s="31">
        <f t="shared" si="39"/>
        <v>79.615384615384613</v>
      </c>
      <c r="AV45" s="32">
        <f t="shared" si="40"/>
        <v>80</v>
      </c>
      <c r="AW45" s="35"/>
      <c r="AX45" s="58">
        <v>78</v>
      </c>
      <c r="AY45" s="58">
        <v>82</v>
      </c>
      <c r="AZ45" s="2">
        <v>88</v>
      </c>
      <c r="BA45" s="58">
        <v>78</v>
      </c>
      <c r="BB45" s="58">
        <v>82</v>
      </c>
      <c r="BC45" s="2">
        <v>80</v>
      </c>
      <c r="BD45" s="58"/>
      <c r="BE45" s="58"/>
      <c r="BF45" s="2"/>
      <c r="BG45" s="58"/>
      <c r="BH45" s="58"/>
      <c r="BI45" s="2"/>
      <c r="BJ45" s="58"/>
      <c r="BK45" s="58"/>
      <c r="BL45" s="2"/>
      <c r="BM45" s="29">
        <f t="shared" si="41"/>
        <v>88</v>
      </c>
      <c r="BN45" s="29">
        <f t="shared" si="42"/>
        <v>82</v>
      </c>
      <c r="BO45" s="29" t="str">
        <f t="shared" si="43"/>
        <v/>
      </c>
      <c r="BP45" s="29" t="str">
        <f t="shared" si="44"/>
        <v/>
      </c>
      <c r="BQ45" s="29" t="str">
        <f t="shared" si="45"/>
        <v/>
      </c>
      <c r="BR45" s="29">
        <f t="shared" si="46"/>
        <v>85</v>
      </c>
      <c r="BS45" s="58">
        <v>83</v>
      </c>
      <c r="BT45" s="58">
        <v>83</v>
      </c>
      <c r="BU45" s="2">
        <v>85</v>
      </c>
      <c r="BV45" s="58">
        <v>84</v>
      </c>
      <c r="BW45" s="58">
        <v>83</v>
      </c>
      <c r="BX45" s="2">
        <v>84</v>
      </c>
      <c r="BY45" s="58">
        <v>85</v>
      </c>
      <c r="BZ45" s="58">
        <v>83</v>
      </c>
      <c r="CA45" s="2">
        <v>82</v>
      </c>
      <c r="CB45" s="58">
        <v>85</v>
      </c>
      <c r="CC45" s="58">
        <v>84</v>
      </c>
      <c r="CD45" s="2">
        <v>83</v>
      </c>
      <c r="CE45" s="58"/>
      <c r="CF45" s="58"/>
      <c r="CG45" s="2"/>
      <c r="CH45" s="29">
        <f t="shared" si="47"/>
        <v>85</v>
      </c>
      <c r="CI45" s="29">
        <f t="shared" si="48"/>
        <v>84</v>
      </c>
      <c r="CJ45" s="29">
        <f t="shared" si="49"/>
        <v>85</v>
      </c>
      <c r="CK45" s="29">
        <f t="shared" si="50"/>
        <v>85</v>
      </c>
      <c r="CL45" s="29" t="str">
        <f t="shared" si="51"/>
        <v/>
      </c>
      <c r="CM45" s="31">
        <f t="shared" si="52"/>
        <v>84.8</v>
      </c>
      <c r="CN45" s="32">
        <f t="shared" si="53"/>
        <v>85</v>
      </c>
      <c r="CO45" s="35"/>
      <c r="CP45" s="58">
        <v>11</v>
      </c>
      <c r="CQ45" s="45" t="str">
        <f t="shared" si="54"/>
        <v xml:space="preserve">Memiliki kemampuan pemahaman  Al-Quran tentang taat pada aturan dan etos kerja, Iman kepada kitab-kitab Allah, Syaja'ah (berani membela kebenaran), Pengurusan jenazah, Khutbah, dakwah dan tablig, Subtansi dan perkembangan peradaban Islam pada masa kejayaan, </v>
      </c>
      <c r="CR45" s="35"/>
      <c r="CS45" s="58">
        <v>11</v>
      </c>
      <c r="CT45" s="45" t="str">
        <f t="shared" si="55"/>
        <v xml:space="preserve">Memiliki keterampilan  Membaca Al-Quran, Mempraktikkan Shalat Fardu, Mempraktikkan memandikan jenazah, Mempraktikkan mengkafani jenazah, mempraktikkan menyalati jenazah, Mempraktikkan khutbah/tablig, </v>
      </c>
      <c r="CU45" s="7"/>
      <c r="CV45" s="7"/>
      <c r="CW45" s="59"/>
      <c r="CX45" s="7"/>
      <c r="CY45" s="7"/>
      <c r="CZ45" s="7"/>
      <c r="DA45" s="7"/>
    </row>
    <row r="46" spans="1:110">
      <c r="A46" s="8">
        <v>36</v>
      </c>
      <c r="B46" s="8">
        <v>128788</v>
      </c>
      <c r="C46" s="8" t="s">
        <v>95</v>
      </c>
      <c r="D46" s="8">
        <f t="shared" si="28"/>
        <v>76</v>
      </c>
      <c r="E46" s="13" t="str">
        <f t="shared" si="29"/>
        <v>C</v>
      </c>
      <c r="F46" s="17">
        <f t="shared" si="30"/>
        <v>80</v>
      </c>
      <c r="G46" s="13" t="str">
        <f t="shared" si="31"/>
        <v>B</v>
      </c>
      <c r="H46" s="13" t="str">
        <f t="shared" si="32"/>
        <v xml:space="preserve">Memiliki kemampuan pemahaman  Al-Quran tentang taat pada aturan dan etos kerja, Iman kepada kitab-kitab Allah, Syaja'ah (berani membela kebenaran), Pengurusan jenazah, Khutbah, dakwah dan tablig, Subtansi dan perkembangan peradaban Islam pada masa kejayaan, </v>
      </c>
      <c r="I46" s="8">
        <f t="shared" si="33"/>
        <v>82</v>
      </c>
      <c r="J46" s="13" t="str">
        <f t="shared" si="34"/>
        <v>B</v>
      </c>
      <c r="K46" s="20">
        <f t="shared" si="35"/>
        <v>84</v>
      </c>
      <c r="L46" s="13" t="str">
        <f t="shared" si="36"/>
        <v>B</v>
      </c>
      <c r="M46" s="8" t="str">
        <f t="shared" si="37"/>
        <v xml:space="preserve">Memiliki keterampilan  Membaca Al-Quran, Mempraktikkan Shalat Fardu, Mempraktikkan memandikan jenazah, Mempraktikkan mengkafani jenazah, mempraktikkan menyalati jenazah, Mempraktikkan khutbah/tablig, </v>
      </c>
      <c r="N46" s="7"/>
      <c r="O46" s="58">
        <v>78</v>
      </c>
      <c r="P46" s="58"/>
      <c r="Q46" s="2">
        <v>74</v>
      </c>
      <c r="R46" s="58">
        <v>70</v>
      </c>
      <c r="S46" s="58"/>
      <c r="T46" s="2">
        <v>70</v>
      </c>
      <c r="U46" s="58">
        <v>76</v>
      </c>
      <c r="V46" s="58"/>
      <c r="W46" s="2">
        <v>86</v>
      </c>
      <c r="X46" s="58"/>
      <c r="Y46" s="58"/>
      <c r="Z46" s="2"/>
      <c r="AA46" s="58"/>
      <c r="AB46" s="58"/>
      <c r="AC46" s="2"/>
      <c r="AD46" s="29">
        <f t="shared" si="38"/>
        <v>76</v>
      </c>
      <c r="AE46" s="58">
        <v>80</v>
      </c>
      <c r="AF46" s="58"/>
      <c r="AG46" s="2">
        <v>87</v>
      </c>
      <c r="AH46" s="58">
        <v>87</v>
      </c>
      <c r="AI46" s="58"/>
      <c r="AJ46" s="2">
        <v>82</v>
      </c>
      <c r="AK46" s="58">
        <v>87</v>
      </c>
      <c r="AL46" s="58"/>
      <c r="AM46" s="2">
        <v>88</v>
      </c>
      <c r="AN46" s="58"/>
      <c r="AO46" s="58"/>
      <c r="AP46" s="2"/>
      <c r="AQ46" s="58"/>
      <c r="AR46" s="58"/>
      <c r="AS46" s="2"/>
      <c r="AT46" s="58">
        <v>70</v>
      </c>
      <c r="AU46" s="31">
        <f t="shared" si="39"/>
        <v>79.615384615384613</v>
      </c>
      <c r="AV46" s="32">
        <f t="shared" si="40"/>
        <v>80</v>
      </c>
      <c r="AW46" s="35"/>
      <c r="AX46" s="58">
        <v>78</v>
      </c>
      <c r="AY46" s="58">
        <v>82</v>
      </c>
      <c r="AZ46" s="2">
        <v>80</v>
      </c>
      <c r="BA46" s="58">
        <v>78</v>
      </c>
      <c r="BB46" s="58">
        <v>80</v>
      </c>
      <c r="BC46" s="2">
        <v>82</v>
      </c>
      <c r="BD46" s="58"/>
      <c r="BE46" s="58"/>
      <c r="BF46" s="2"/>
      <c r="BG46" s="58"/>
      <c r="BH46" s="58"/>
      <c r="BI46" s="2"/>
      <c r="BJ46" s="58"/>
      <c r="BK46" s="58"/>
      <c r="BL46" s="2"/>
      <c r="BM46" s="29">
        <f t="shared" si="41"/>
        <v>82</v>
      </c>
      <c r="BN46" s="29">
        <f t="shared" si="42"/>
        <v>82</v>
      </c>
      <c r="BO46" s="29" t="str">
        <f t="shared" si="43"/>
        <v/>
      </c>
      <c r="BP46" s="29" t="str">
        <f t="shared" si="44"/>
        <v/>
      </c>
      <c r="BQ46" s="29" t="str">
        <f t="shared" si="45"/>
        <v/>
      </c>
      <c r="BR46" s="29">
        <f t="shared" si="46"/>
        <v>82</v>
      </c>
      <c r="BS46" s="58">
        <v>82</v>
      </c>
      <c r="BT46" s="58">
        <v>83</v>
      </c>
      <c r="BU46" s="2">
        <v>84</v>
      </c>
      <c r="BV46" s="58">
        <v>83</v>
      </c>
      <c r="BW46" s="58">
        <v>83</v>
      </c>
      <c r="BX46" s="2">
        <v>83</v>
      </c>
      <c r="BY46" s="58">
        <v>87</v>
      </c>
      <c r="BZ46" s="58">
        <v>85</v>
      </c>
      <c r="CA46" s="2">
        <v>83</v>
      </c>
      <c r="CB46" s="58">
        <v>84</v>
      </c>
      <c r="CC46" s="58">
        <v>84</v>
      </c>
      <c r="CD46" s="2">
        <v>82</v>
      </c>
      <c r="CE46" s="58"/>
      <c r="CF46" s="58"/>
      <c r="CG46" s="2"/>
      <c r="CH46" s="29">
        <f t="shared" si="47"/>
        <v>84</v>
      </c>
      <c r="CI46" s="29">
        <f t="shared" si="48"/>
        <v>83</v>
      </c>
      <c r="CJ46" s="29">
        <f t="shared" si="49"/>
        <v>87</v>
      </c>
      <c r="CK46" s="29">
        <f t="shared" si="50"/>
        <v>84</v>
      </c>
      <c r="CL46" s="29" t="str">
        <f t="shared" si="51"/>
        <v/>
      </c>
      <c r="CM46" s="31">
        <f t="shared" si="52"/>
        <v>84</v>
      </c>
      <c r="CN46" s="32">
        <f t="shared" si="53"/>
        <v>84</v>
      </c>
      <c r="CO46" s="35"/>
      <c r="CP46" s="58">
        <v>11</v>
      </c>
      <c r="CQ46" s="45" t="str">
        <f t="shared" si="54"/>
        <v xml:space="preserve">Memiliki kemampuan pemahaman  Al-Quran tentang taat pada aturan dan etos kerja, Iman kepada kitab-kitab Allah, Syaja'ah (berani membela kebenaran), Pengurusan jenazah, Khutbah, dakwah dan tablig, Subtansi dan perkembangan peradaban Islam pada masa kejayaan, </v>
      </c>
      <c r="CR46" s="35"/>
      <c r="CS46" s="58">
        <v>11</v>
      </c>
      <c r="CT46" s="45" t="str">
        <f t="shared" si="55"/>
        <v xml:space="preserve">Memiliki keterampilan  Membaca Al-Quran, Mempraktikkan Shalat Fardu, Mempraktikkan memandikan jenazah, Mempraktikkan mengkafani jenazah, mempraktikkan menyalati jenazah, Mempraktikkan khutbah/tablig, </v>
      </c>
      <c r="CU46" s="7"/>
      <c r="CV46" s="7"/>
      <c r="CW46" s="59"/>
      <c r="CX46" s="7"/>
      <c r="CY46" s="7"/>
      <c r="CZ46" s="7"/>
      <c r="DA46" s="7"/>
    </row>
    <row r="47" spans="1:110">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16559" priority="1" operator="lessThan">
      <formula>$C$4</formula>
    </cfRule>
  </conditionalFormatting>
  <conditionalFormatting sqref="O12">
    <cfRule type="cellIs" dxfId="16558" priority="2" operator="lessThan">
      <formula>$C$4</formula>
    </cfRule>
  </conditionalFormatting>
  <conditionalFormatting sqref="O13">
    <cfRule type="cellIs" dxfId="16557" priority="3" operator="lessThan">
      <formula>$C$4</formula>
    </cfRule>
  </conditionalFormatting>
  <conditionalFormatting sqref="O14">
    <cfRule type="cellIs" dxfId="16556" priority="4" operator="lessThan">
      <formula>$C$4</formula>
    </cfRule>
  </conditionalFormatting>
  <conditionalFormatting sqref="O15">
    <cfRule type="cellIs" dxfId="16555" priority="5" operator="lessThan">
      <formula>$C$4</formula>
    </cfRule>
  </conditionalFormatting>
  <conditionalFormatting sqref="O16">
    <cfRule type="cellIs" dxfId="16554" priority="6" operator="lessThan">
      <formula>$C$4</formula>
    </cfRule>
  </conditionalFormatting>
  <conditionalFormatting sqref="O17">
    <cfRule type="cellIs" dxfId="16553" priority="7" operator="lessThan">
      <formula>$C$4</formula>
    </cfRule>
  </conditionalFormatting>
  <conditionalFormatting sqref="O18">
    <cfRule type="cellIs" dxfId="16552" priority="8" operator="lessThan">
      <formula>$C$4</formula>
    </cfRule>
  </conditionalFormatting>
  <conditionalFormatting sqref="O19">
    <cfRule type="cellIs" dxfId="16551" priority="9" operator="lessThan">
      <formula>$C$4</formula>
    </cfRule>
  </conditionalFormatting>
  <conditionalFormatting sqref="O20">
    <cfRule type="cellIs" dxfId="16550" priority="10" operator="lessThan">
      <formula>$C$4</formula>
    </cfRule>
  </conditionalFormatting>
  <conditionalFormatting sqref="O21">
    <cfRule type="cellIs" dxfId="16549" priority="11" operator="lessThan">
      <formula>$C$4</formula>
    </cfRule>
  </conditionalFormatting>
  <conditionalFormatting sqref="O22">
    <cfRule type="cellIs" dxfId="16548" priority="12" operator="lessThan">
      <formula>$C$4</formula>
    </cfRule>
  </conditionalFormatting>
  <conditionalFormatting sqref="O23">
    <cfRule type="cellIs" dxfId="16547" priority="13" operator="lessThan">
      <formula>$C$4</formula>
    </cfRule>
  </conditionalFormatting>
  <conditionalFormatting sqref="O24">
    <cfRule type="cellIs" dxfId="16546" priority="14" operator="lessThan">
      <formula>$C$4</formula>
    </cfRule>
  </conditionalFormatting>
  <conditionalFormatting sqref="O25">
    <cfRule type="cellIs" dxfId="16545" priority="15" operator="lessThan">
      <formula>$C$4</formula>
    </cfRule>
  </conditionalFormatting>
  <conditionalFormatting sqref="O26">
    <cfRule type="cellIs" dxfId="16544" priority="16" operator="lessThan">
      <formula>$C$4</formula>
    </cfRule>
  </conditionalFormatting>
  <conditionalFormatting sqref="O27">
    <cfRule type="cellIs" dxfId="16543" priority="17" operator="lessThan">
      <formula>$C$4</formula>
    </cfRule>
  </conditionalFormatting>
  <conditionalFormatting sqref="O28">
    <cfRule type="cellIs" dxfId="16542" priority="18" operator="lessThan">
      <formula>$C$4</formula>
    </cfRule>
  </conditionalFormatting>
  <conditionalFormatting sqref="O29">
    <cfRule type="cellIs" dxfId="16541" priority="19" operator="lessThan">
      <formula>$C$4</formula>
    </cfRule>
  </conditionalFormatting>
  <conditionalFormatting sqref="O30">
    <cfRule type="cellIs" dxfId="16540" priority="20" operator="lessThan">
      <formula>$C$4</formula>
    </cfRule>
  </conditionalFormatting>
  <conditionalFormatting sqref="O31">
    <cfRule type="cellIs" dxfId="16539" priority="21" operator="lessThan">
      <formula>$C$4</formula>
    </cfRule>
  </conditionalFormatting>
  <conditionalFormatting sqref="O32">
    <cfRule type="cellIs" dxfId="16538" priority="22" operator="lessThan">
      <formula>$C$4</formula>
    </cfRule>
  </conditionalFormatting>
  <conditionalFormatting sqref="O33">
    <cfRule type="cellIs" dxfId="16537" priority="23" operator="lessThan">
      <formula>$C$4</formula>
    </cfRule>
  </conditionalFormatting>
  <conditionalFormatting sqref="O34">
    <cfRule type="cellIs" dxfId="16536" priority="24" operator="lessThan">
      <formula>$C$4</formula>
    </cfRule>
  </conditionalFormatting>
  <conditionalFormatting sqref="O35">
    <cfRule type="cellIs" dxfId="16535" priority="25" operator="lessThan">
      <formula>$C$4</formula>
    </cfRule>
  </conditionalFormatting>
  <conditionalFormatting sqref="O36">
    <cfRule type="cellIs" dxfId="16534" priority="26" operator="lessThan">
      <formula>$C$4</formula>
    </cfRule>
  </conditionalFormatting>
  <conditionalFormatting sqref="O37">
    <cfRule type="cellIs" dxfId="16533" priority="27" operator="lessThan">
      <formula>$C$4</formula>
    </cfRule>
  </conditionalFormatting>
  <conditionalFormatting sqref="O38">
    <cfRule type="cellIs" dxfId="16532" priority="28" operator="lessThan">
      <formula>$C$4</formula>
    </cfRule>
  </conditionalFormatting>
  <conditionalFormatting sqref="O39">
    <cfRule type="cellIs" dxfId="16531" priority="29" operator="lessThan">
      <formula>$C$4</formula>
    </cfRule>
  </conditionalFormatting>
  <conditionalFormatting sqref="O40">
    <cfRule type="cellIs" dxfId="16530" priority="30" operator="lessThan">
      <formula>$C$4</formula>
    </cfRule>
  </conditionalFormatting>
  <conditionalFormatting sqref="O41">
    <cfRule type="cellIs" dxfId="16529" priority="31" operator="lessThan">
      <formula>$C$4</formula>
    </cfRule>
  </conditionalFormatting>
  <conditionalFormatting sqref="O42">
    <cfRule type="cellIs" dxfId="16528" priority="32" operator="lessThan">
      <formula>$C$4</formula>
    </cfRule>
  </conditionalFormatting>
  <conditionalFormatting sqref="O43">
    <cfRule type="cellIs" dxfId="16527" priority="33" operator="lessThan">
      <formula>$C$4</formula>
    </cfRule>
  </conditionalFormatting>
  <conditionalFormatting sqref="O44">
    <cfRule type="cellIs" dxfId="16526" priority="34" operator="lessThan">
      <formula>$C$4</formula>
    </cfRule>
  </conditionalFormatting>
  <conditionalFormatting sqref="O45">
    <cfRule type="cellIs" dxfId="16525" priority="35" operator="lessThan">
      <formula>$C$4</formula>
    </cfRule>
  </conditionalFormatting>
  <conditionalFormatting sqref="O46">
    <cfRule type="cellIs" dxfId="16524" priority="36" operator="lessThan">
      <formula>$C$4</formula>
    </cfRule>
  </conditionalFormatting>
  <conditionalFormatting sqref="O47">
    <cfRule type="cellIs" dxfId="16523" priority="37" operator="lessThan">
      <formula>$C$4</formula>
    </cfRule>
  </conditionalFormatting>
  <conditionalFormatting sqref="O48">
    <cfRule type="cellIs" dxfId="16522" priority="38" operator="lessThan">
      <formula>$C$4</formula>
    </cfRule>
  </conditionalFormatting>
  <conditionalFormatting sqref="O49">
    <cfRule type="cellIs" dxfId="16521" priority="39" operator="lessThan">
      <formula>$C$4</formula>
    </cfRule>
  </conditionalFormatting>
  <conditionalFormatting sqref="O50">
    <cfRule type="cellIs" dxfId="16520" priority="40" operator="lessThan">
      <formula>$C$4</formula>
    </cfRule>
  </conditionalFormatting>
  <conditionalFormatting sqref="O51">
    <cfRule type="cellIs" dxfId="16519" priority="41" operator="lessThan">
      <formula>$C$4</formula>
    </cfRule>
  </conditionalFormatting>
  <conditionalFormatting sqref="O52">
    <cfRule type="cellIs" dxfId="16518" priority="42" operator="lessThan">
      <formula>$C$4</formula>
    </cfRule>
  </conditionalFormatting>
  <conditionalFormatting sqref="O53">
    <cfRule type="cellIs" dxfId="16517" priority="43" operator="lessThan">
      <formula>$C$4</formula>
    </cfRule>
  </conditionalFormatting>
  <conditionalFormatting sqref="O54">
    <cfRule type="cellIs" dxfId="16516" priority="44" operator="lessThan">
      <formula>$C$4</formula>
    </cfRule>
  </conditionalFormatting>
  <conditionalFormatting sqref="O55">
    <cfRule type="cellIs" dxfId="16515" priority="45" operator="lessThan">
      <formula>$C$4</formula>
    </cfRule>
  </conditionalFormatting>
  <conditionalFormatting sqref="O56">
    <cfRule type="cellIs" dxfId="16514" priority="46" operator="lessThan">
      <formula>$C$4</formula>
    </cfRule>
  </conditionalFormatting>
  <conditionalFormatting sqref="O57">
    <cfRule type="cellIs" dxfId="16513" priority="47" operator="lessThan">
      <formula>$C$4</formula>
    </cfRule>
  </conditionalFormatting>
  <conditionalFormatting sqref="O58">
    <cfRule type="cellIs" dxfId="16512" priority="48" operator="lessThan">
      <formula>$C$4</formula>
    </cfRule>
  </conditionalFormatting>
  <conditionalFormatting sqref="O59">
    <cfRule type="cellIs" dxfId="16511" priority="49" operator="lessThan">
      <formula>$C$4</formula>
    </cfRule>
  </conditionalFormatting>
  <conditionalFormatting sqref="O60">
    <cfRule type="cellIs" dxfId="16510" priority="50" operator="lessThan">
      <formula>$C$4</formula>
    </cfRule>
  </conditionalFormatting>
  <conditionalFormatting sqref="P11">
    <cfRule type="cellIs" dxfId="16509" priority="51" operator="lessThan">
      <formula>$C$4</formula>
    </cfRule>
  </conditionalFormatting>
  <conditionalFormatting sqref="P12">
    <cfRule type="cellIs" dxfId="16508" priority="52" operator="lessThan">
      <formula>$C$4</formula>
    </cfRule>
  </conditionalFormatting>
  <conditionalFormatting sqref="P13">
    <cfRule type="cellIs" dxfId="16507" priority="53" operator="lessThan">
      <formula>$C$4</formula>
    </cfRule>
  </conditionalFormatting>
  <conditionalFormatting sqref="P14">
    <cfRule type="cellIs" dxfId="16506" priority="54" operator="lessThan">
      <formula>$C$4</formula>
    </cfRule>
  </conditionalFormatting>
  <conditionalFormatting sqref="P15">
    <cfRule type="cellIs" dxfId="16505" priority="55" operator="lessThan">
      <formula>$C$4</formula>
    </cfRule>
  </conditionalFormatting>
  <conditionalFormatting sqref="P16">
    <cfRule type="cellIs" dxfId="16504" priority="56" operator="lessThan">
      <formula>$C$4</formula>
    </cfRule>
  </conditionalFormatting>
  <conditionalFormatting sqref="P17">
    <cfRule type="cellIs" dxfId="16503" priority="57" operator="lessThan">
      <formula>$C$4</formula>
    </cfRule>
  </conditionalFormatting>
  <conditionalFormatting sqref="P18">
    <cfRule type="cellIs" dxfId="16502" priority="58" operator="lessThan">
      <formula>$C$4</formula>
    </cfRule>
  </conditionalFormatting>
  <conditionalFormatting sqref="P19">
    <cfRule type="cellIs" dxfId="16501" priority="59" operator="lessThan">
      <formula>$C$4</formula>
    </cfRule>
  </conditionalFormatting>
  <conditionalFormatting sqref="P20">
    <cfRule type="cellIs" dxfId="16500" priority="60" operator="lessThan">
      <formula>$C$4</formula>
    </cfRule>
  </conditionalFormatting>
  <conditionalFormatting sqref="P21">
    <cfRule type="cellIs" dxfId="16499" priority="61" operator="lessThan">
      <formula>$C$4</formula>
    </cfRule>
  </conditionalFormatting>
  <conditionalFormatting sqref="P22">
    <cfRule type="cellIs" dxfId="16498" priority="62" operator="lessThan">
      <formula>$C$4</formula>
    </cfRule>
  </conditionalFormatting>
  <conditionalFormatting sqref="P23">
    <cfRule type="cellIs" dxfId="16497" priority="63" operator="lessThan">
      <formula>$C$4</formula>
    </cfRule>
  </conditionalFormatting>
  <conditionalFormatting sqref="P24">
    <cfRule type="cellIs" dxfId="16496" priority="64" operator="lessThan">
      <formula>$C$4</formula>
    </cfRule>
  </conditionalFormatting>
  <conditionalFormatting sqref="P25">
    <cfRule type="cellIs" dxfId="16495" priority="65" operator="lessThan">
      <formula>$C$4</formula>
    </cfRule>
  </conditionalFormatting>
  <conditionalFormatting sqref="P26">
    <cfRule type="cellIs" dxfId="16494" priority="66" operator="lessThan">
      <formula>$C$4</formula>
    </cfRule>
  </conditionalFormatting>
  <conditionalFormatting sqref="P27">
    <cfRule type="cellIs" dxfId="16493" priority="67" operator="lessThan">
      <formula>$C$4</formula>
    </cfRule>
  </conditionalFormatting>
  <conditionalFormatting sqref="P28">
    <cfRule type="cellIs" dxfId="16492" priority="68" operator="lessThan">
      <formula>$C$4</formula>
    </cfRule>
  </conditionalFormatting>
  <conditionalFormatting sqref="P29">
    <cfRule type="cellIs" dxfId="16491" priority="69" operator="lessThan">
      <formula>$C$4</formula>
    </cfRule>
  </conditionalFormatting>
  <conditionalFormatting sqref="P30">
    <cfRule type="cellIs" dxfId="16490" priority="70" operator="lessThan">
      <formula>$C$4</formula>
    </cfRule>
  </conditionalFormatting>
  <conditionalFormatting sqref="P31">
    <cfRule type="cellIs" dxfId="16489" priority="71" operator="lessThan">
      <formula>$C$4</formula>
    </cfRule>
  </conditionalFormatting>
  <conditionalFormatting sqref="P32">
    <cfRule type="cellIs" dxfId="16488" priority="72" operator="lessThan">
      <formula>$C$4</formula>
    </cfRule>
  </conditionalFormatting>
  <conditionalFormatting sqref="P33">
    <cfRule type="cellIs" dxfId="16487" priority="73" operator="lessThan">
      <formula>$C$4</formula>
    </cfRule>
  </conditionalFormatting>
  <conditionalFormatting sqref="P34">
    <cfRule type="cellIs" dxfId="16486" priority="74" operator="lessThan">
      <formula>$C$4</formula>
    </cfRule>
  </conditionalFormatting>
  <conditionalFormatting sqref="P35">
    <cfRule type="cellIs" dxfId="16485" priority="75" operator="lessThan">
      <formula>$C$4</formula>
    </cfRule>
  </conditionalFormatting>
  <conditionalFormatting sqref="P36">
    <cfRule type="cellIs" dxfId="16484" priority="76" operator="lessThan">
      <formula>$C$4</formula>
    </cfRule>
  </conditionalFormatting>
  <conditionalFormatting sqref="P37">
    <cfRule type="cellIs" dxfId="16483" priority="77" operator="lessThan">
      <formula>$C$4</formula>
    </cfRule>
  </conditionalFormatting>
  <conditionalFormatting sqref="P38">
    <cfRule type="cellIs" dxfId="16482" priority="78" operator="lessThan">
      <formula>$C$4</formula>
    </cfRule>
  </conditionalFormatting>
  <conditionalFormatting sqref="P39">
    <cfRule type="cellIs" dxfId="16481" priority="79" operator="lessThan">
      <formula>$C$4</formula>
    </cfRule>
  </conditionalFormatting>
  <conditionalFormatting sqref="P40">
    <cfRule type="cellIs" dxfId="16480" priority="80" operator="lessThan">
      <formula>$C$4</formula>
    </cfRule>
  </conditionalFormatting>
  <conditionalFormatting sqref="P41">
    <cfRule type="cellIs" dxfId="16479" priority="81" operator="lessThan">
      <formula>$C$4</formula>
    </cfRule>
  </conditionalFormatting>
  <conditionalFormatting sqref="P42">
    <cfRule type="cellIs" dxfId="16478" priority="82" operator="lessThan">
      <formula>$C$4</formula>
    </cfRule>
  </conditionalFormatting>
  <conditionalFormatting sqref="P43">
    <cfRule type="cellIs" dxfId="16477" priority="83" operator="lessThan">
      <formula>$C$4</formula>
    </cfRule>
  </conditionalFormatting>
  <conditionalFormatting sqref="P44">
    <cfRule type="cellIs" dxfId="16476" priority="84" operator="lessThan">
      <formula>$C$4</formula>
    </cfRule>
  </conditionalFormatting>
  <conditionalFormatting sqref="P45">
    <cfRule type="cellIs" dxfId="16475" priority="85" operator="lessThan">
      <formula>$C$4</formula>
    </cfRule>
  </conditionalFormatting>
  <conditionalFormatting sqref="P46">
    <cfRule type="cellIs" dxfId="16474" priority="86" operator="lessThan">
      <formula>$C$4</formula>
    </cfRule>
  </conditionalFormatting>
  <conditionalFormatting sqref="P47">
    <cfRule type="cellIs" dxfId="16473" priority="87" operator="lessThan">
      <formula>$C$4</formula>
    </cfRule>
  </conditionalFormatting>
  <conditionalFormatting sqref="P48">
    <cfRule type="cellIs" dxfId="16472" priority="88" operator="lessThan">
      <formula>$C$4</formula>
    </cfRule>
  </conditionalFormatting>
  <conditionalFormatting sqref="P49">
    <cfRule type="cellIs" dxfId="16471" priority="89" operator="lessThan">
      <formula>$C$4</formula>
    </cfRule>
  </conditionalFormatting>
  <conditionalFormatting sqref="P50">
    <cfRule type="cellIs" dxfId="16470" priority="90" operator="lessThan">
      <formula>$C$4</formula>
    </cfRule>
  </conditionalFormatting>
  <conditionalFormatting sqref="P51">
    <cfRule type="cellIs" dxfId="16469" priority="91" operator="lessThan">
      <formula>$C$4</formula>
    </cfRule>
  </conditionalFormatting>
  <conditionalFormatting sqref="P52">
    <cfRule type="cellIs" dxfId="16468" priority="92" operator="lessThan">
      <formula>$C$4</formula>
    </cfRule>
  </conditionalFormatting>
  <conditionalFormatting sqref="P53">
    <cfRule type="cellIs" dxfId="16467" priority="93" operator="lessThan">
      <formula>$C$4</formula>
    </cfRule>
  </conditionalFormatting>
  <conditionalFormatting sqref="P54">
    <cfRule type="cellIs" dxfId="16466" priority="94" operator="lessThan">
      <formula>$C$4</formula>
    </cfRule>
  </conditionalFormatting>
  <conditionalFormatting sqref="P55">
    <cfRule type="cellIs" dxfId="16465" priority="95" operator="lessThan">
      <formula>$C$4</formula>
    </cfRule>
  </conditionalFormatting>
  <conditionalFormatting sqref="P56">
    <cfRule type="cellIs" dxfId="16464" priority="96" operator="lessThan">
      <formula>$C$4</formula>
    </cfRule>
  </conditionalFormatting>
  <conditionalFormatting sqref="P57">
    <cfRule type="cellIs" dxfId="16463" priority="97" operator="lessThan">
      <formula>$C$4</formula>
    </cfRule>
  </conditionalFormatting>
  <conditionalFormatting sqref="P58">
    <cfRule type="cellIs" dxfId="16462" priority="98" operator="lessThan">
      <formula>$C$4</formula>
    </cfRule>
  </conditionalFormatting>
  <conditionalFormatting sqref="P59">
    <cfRule type="cellIs" dxfId="16461" priority="99" operator="lessThan">
      <formula>$C$4</formula>
    </cfRule>
  </conditionalFormatting>
  <conditionalFormatting sqref="P60">
    <cfRule type="cellIs" dxfId="16460" priority="100" operator="lessThan">
      <formula>$C$4</formula>
    </cfRule>
  </conditionalFormatting>
  <conditionalFormatting sqref="Q11">
    <cfRule type="cellIs" dxfId="16459" priority="101" operator="lessThan">
      <formula>$C$4</formula>
    </cfRule>
  </conditionalFormatting>
  <conditionalFormatting sqref="Q12">
    <cfRule type="cellIs" dxfId="16458" priority="102" operator="lessThan">
      <formula>$C$4</formula>
    </cfRule>
  </conditionalFormatting>
  <conditionalFormatting sqref="Q13">
    <cfRule type="cellIs" dxfId="16457" priority="103" operator="lessThan">
      <formula>$C$4</formula>
    </cfRule>
  </conditionalFormatting>
  <conditionalFormatting sqref="Q14">
    <cfRule type="cellIs" dxfId="16456" priority="104" operator="lessThan">
      <formula>$C$4</formula>
    </cfRule>
  </conditionalFormatting>
  <conditionalFormatting sqref="Q15">
    <cfRule type="cellIs" dxfId="16455" priority="105" operator="lessThan">
      <formula>$C$4</formula>
    </cfRule>
  </conditionalFormatting>
  <conditionalFormatting sqref="Q16">
    <cfRule type="cellIs" dxfId="16454" priority="106" operator="lessThan">
      <formula>$C$4</formula>
    </cfRule>
  </conditionalFormatting>
  <conditionalFormatting sqref="Q17">
    <cfRule type="cellIs" dxfId="16453" priority="107" operator="lessThan">
      <formula>$C$4</formula>
    </cfRule>
  </conditionalFormatting>
  <conditionalFormatting sqref="Q18">
    <cfRule type="cellIs" dxfId="16452" priority="108" operator="lessThan">
      <formula>$C$4</formula>
    </cfRule>
  </conditionalFormatting>
  <conditionalFormatting sqref="Q19">
    <cfRule type="cellIs" dxfId="16451" priority="109" operator="lessThan">
      <formula>$C$4</formula>
    </cfRule>
  </conditionalFormatting>
  <conditionalFormatting sqref="Q20">
    <cfRule type="cellIs" dxfId="16450" priority="110" operator="lessThan">
      <formula>$C$4</formula>
    </cfRule>
  </conditionalFormatting>
  <conditionalFormatting sqref="Q21">
    <cfRule type="cellIs" dxfId="16449" priority="111" operator="lessThan">
      <formula>$C$4</formula>
    </cfRule>
  </conditionalFormatting>
  <conditionalFormatting sqref="Q22">
    <cfRule type="cellIs" dxfId="16448" priority="112" operator="lessThan">
      <formula>$C$4</formula>
    </cfRule>
  </conditionalFormatting>
  <conditionalFormatting sqref="Q23">
    <cfRule type="cellIs" dxfId="16447" priority="113" operator="lessThan">
      <formula>$C$4</formula>
    </cfRule>
  </conditionalFormatting>
  <conditionalFormatting sqref="Q24">
    <cfRule type="cellIs" dxfId="16446" priority="114" operator="lessThan">
      <formula>$C$4</formula>
    </cfRule>
  </conditionalFormatting>
  <conditionalFormatting sqref="Q25">
    <cfRule type="cellIs" dxfId="16445" priority="115" operator="lessThan">
      <formula>$C$4</formula>
    </cfRule>
  </conditionalFormatting>
  <conditionalFormatting sqref="Q26">
    <cfRule type="cellIs" dxfId="16444" priority="116" operator="lessThan">
      <formula>$C$4</formula>
    </cfRule>
  </conditionalFormatting>
  <conditionalFormatting sqref="Q27">
    <cfRule type="cellIs" dxfId="16443" priority="117" operator="lessThan">
      <formula>$C$4</formula>
    </cfRule>
  </conditionalFormatting>
  <conditionalFormatting sqref="Q28">
    <cfRule type="cellIs" dxfId="16442" priority="118" operator="lessThan">
      <formula>$C$4</formula>
    </cfRule>
  </conditionalFormatting>
  <conditionalFormatting sqref="Q29">
    <cfRule type="cellIs" dxfId="16441" priority="119" operator="lessThan">
      <formula>$C$4</formula>
    </cfRule>
  </conditionalFormatting>
  <conditionalFormatting sqref="Q30">
    <cfRule type="cellIs" dxfId="16440" priority="120" operator="lessThan">
      <formula>$C$4</formula>
    </cfRule>
  </conditionalFormatting>
  <conditionalFormatting sqref="Q31">
    <cfRule type="cellIs" dxfId="16439" priority="121" operator="lessThan">
      <formula>$C$4</formula>
    </cfRule>
  </conditionalFormatting>
  <conditionalFormatting sqref="Q32">
    <cfRule type="cellIs" dxfId="16438" priority="122" operator="lessThan">
      <formula>$C$4</formula>
    </cfRule>
  </conditionalFormatting>
  <conditionalFormatting sqref="Q33">
    <cfRule type="cellIs" dxfId="16437" priority="123" operator="lessThan">
      <formula>$C$4</formula>
    </cfRule>
  </conditionalFormatting>
  <conditionalFormatting sqref="Q34">
    <cfRule type="cellIs" dxfId="16436" priority="124" operator="lessThan">
      <formula>$C$4</formula>
    </cfRule>
  </conditionalFormatting>
  <conditionalFormatting sqref="Q35">
    <cfRule type="cellIs" dxfId="16435" priority="125" operator="lessThan">
      <formula>$C$4</formula>
    </cfRule>
  </conditionalFormatting>
  <conditionalFormatting sqref="Q36">
    <cfRule type="cellIs" dxfId="16434" priority="126" operator="lessThan">
      <formula>$C$4</formula>
    </cfRule>
  </conditionalFormatting>
  <conditionalFormatting sqref="Q37">
    <cfRule type="cellIs" dxfId="16433" priority="127" operator="lessThan">
      <formula>$C$4</formula>
    </cfRule>
  </conditionalFormatting>
  <conditionalFormatting sqref="Q38">
    <cfRule type="cellIs" dxfId="16432" priority="128" operator="lessThan">
      <formula>$C$4</formula>
    </cfRule>
  </conditionalFormatting>
  <conditionalFormatting sqref="Q39">
    <cfRule type="cellIs" dxfId="16431" priority="129" operator="lessThan">
      <formula>$C$4</formula>
    </cfRule>
  </conditionalFormatting>
  <conditionalFormatting sqref="Q40">
    <cfRule type="cellIs" dxfId="16430" priority="130" operator="lessThan">
      <formula>$C$4</formula>
    </cfRule>
  </conditionalFormatting>
  <conditionalFormatting sqref="Q41">
    <cfRule type="cellIs" dxfId="16429" priority="131" operator="lessThan">
      <formula>$C$4</formula>
    </cfRule>
  </conditionalFormatting>
  <conditionalFormatting sqref="Q42">
    <cfRule type="cellIs" dxfId="16428" priority="132" operator="lessThan">
      <formula>$C$4</formula>
    </cfRule>
  </conditionalFormatting>
  <conditionalFormatting sqref="Q43">
    <cfRule type="cellIs" dxfId="16427" priority="133" operator="lessThan">
      <formula>$C$4</formula>
    </cfRule>
  </conditionalFormatting>
  <conditionalFormatting sqref="Q44">
    <cfRule type="cellIs" dxfId="16426" priority="134" operator="lessThan">
      <formula>$C$4</formula>
    </cfRule>
  </conditionalFormatting>
  <conditionalFormatting sqref="Q45">
    <cfRule type="cellIs" dxfId="16425" priority="135" operator="lessThan">
      <formula>$C$4</formula>
    </cfRule>
  </conditionalFormatting>
  <conditionalFormatting sqref="Q46">
    <cfRule type="cellIs" dxfId="16424" priority="136" operator="lessThan">
      <formula>$C$4</formula>
    </cfRule>
  </conditionalFormatting>
  <conditionalFormatting sqref="Q47">
    <cfRule type="cellIs" dxfId="16423" priority="137" operator="lessThan">
      <formula>$C$4</formula>
    </cfRule>
  </conditionalFormatting>
  <conditionalFormatting sqref="Q48">
    <cfRule type="cellIs" dxfId="16422" priority="138" operator="lessThan">
      <formula>$C$4</formula>
    </cfRule>
  </conditionalFormatting>
  <conditionalFormatting sqref="Q49">
    <cfRule type="cellIs" dxfId="16421" priority="139" operator="lessThan">
      <formula>$C$4</formula>
    </cfRule>
  </conditionalFormatting>
  <conditionalFormatting sqref="Q50">
    <cfRule type="cellIs" dxfId="16420" priority="140" operator="lessThan">
      <formula>$C$4</formula>
    </cfRule>
  </conditionalFormatting>
  <conditionalFormatting sqref="Q51">
    <cfRule type="cellIs" dxfId="16419" priority="141" operator="lessThan">
      <formula>$C$4</formula>
    </cfRule>
  </conditionalFormatting>
  <conditionalFormatting sqref="Q52">
    <cfRule type="cellIs" dxfId="16418" priority="142" operator="lessThan">
      <formula>$C$4</formula>
    </cfRule>
  </conditionalFormatting>
  <conditionalFormatting sqref="Q53">
    <cfRule type="cellIs" dxfId="16417" priority="143" operator="lessThan">
      <formula>$C$4</formula>
    </cfRule>
  </conditionalFormatting>
  <conditionalFormatting sqref="Q54">
    <cfRule type="cellIs" dxfId="16416" priority="144" operator="lessThan">
      <formula>$C$4</formula>
    </cfRule>
  </conditionalFormatting>
  <conditionalFormatting sqref="Q55">
    <cfRule type="cellIs" dxfId="16415" priority="145" operator="lessThan">
      <formula>$C$4</formula>
    </cfRule>
  </conditionalFormatting>
  <conditionalFormatting sqref="Q56">
    <cfRule type="cellIs" dxfId="16414" priority="146" operator="lessThan">
      <formula>$C$4</formula>
    </cfRule>
  </conditionalFormatting>
  <conditionalFormatting sqref="Q57">
    <cfRule type="cellIs" dxfId="16413" priority="147" operator="lessThan">
      <formula>$C$4</formula>
    </cfRule>
  </conditionalFormatting>
  <conditionalFormatting sqref="Q58">
    <cfRule type="cellIs" dxfId="16412" priority="148" operator="lessThan">
      <formula>$C$4</formula>
    </cfRule>
  </conditionalFormatting>
  <conditionalFormatting sqref="Q59">
    <cfRule type="cellIs" dxfId="16411" priority="149" operator="lessThan">
      <formula>$C$4</formula>
    </cfRule>
  </conditionalFormatting>
  <conditionalFormatting sqref="Q60">
    <cfRule type="cellIs" dxfId="16410" priority="150" operator="lessThan">
      <formula>$C$4</formula>
    </cfRule>
  </conditionalFormatting>
  <conditionalFormatting sqref="T11">
    <cfRule type="cellIs" dxfId="16409" priority="151" operator="lessThan">
      <formula>$C$4</formula>
    </cfRule>
  </conditionalFormatting>
  <conditionalFormatting sqref="T12">
    <cfRule type="cellIs" dxfId="16408" priority="152" operator="lessThan">
      <formula>$C$4</formula>
    </cfRule>
  </conditionalFormatting>
  <conditionalFormatting sqref="T13">
    <cfRule type="cellIs" dxfId="16407" priority="153" operator="lessThan">
      <formula>$C$4</formula>
    </cfRule>
  </conditionalFormatting>
  <conditionalFormatting sqref="T14">
    <cfRule type="cellIs" dxfId="16406" priority="154" operator="lessThan">
      <formula>$C$4</formula>
    </cfRule>
  </conditionalFormatting>
  <conditionalFormatting sqref="T15">
    <cfRule type="cellIs" dxfId="16405" priority="155" operator="lessThan">
      <formula>$C$4</formula>
    </cfRule>
  </conditionalFormatting>
  <conditionalFormatting sqref="T16">
    <cfRule type="cellIs" dxfId="16404" priority="156" operator="lessThan">
      <formula>$C$4</formula>
    </cfRule>
  </conditionalFormatting>
  <conditionalFormatting sqref="T17">
    <cfRule type="cellIs" dxfId="16403" priority="157" operator="lessThan">
      <formula>$C$4</formula>
    </cfRule>
  </conditionalFormatting>
  <conditionalFormatting sqref="T18">
    <cfRule type="cellIs" dxfId="16402" priority="158" operator="lessThan">
      <formula>$C$4</formula>
    </cfRule>
  </conditionalFormatting>
  <conditionalFormatting sqref="T19">
    <cfRule type="cellIs" dxfId="16401" priority="159" operator="lessThan">
      <formula>$C$4</formula>
    </cfRule>
  </conditionalFormatting>
  <conditionalFormatting sqref="T20">
    <cfRule type="cellIs" dxfId="16400" priority="160" operator="lessThan">
      <formula>$C$4</formula>
    </cfRule>
  </conditionalFormatting>
  <conditionalFormatting sqref="T21">
    <cfRule type="cellIs" dxfId="16399" priority="161" operator="lessThan">
      <formula>$C$4</formula>
    </cfRule>
  </conditionalFormatting>
  <conditionalFormatting sqref="T22">
    <cfRule type="cellIs" dxfId="16398" priority="162" operator="lessThan">
      <formula>$C$4</formula>
    </cfRule>
  </conditionalFormatting>
  <conditionalFormatting sqref="T23">
    <cfRule type="cellIs" dxfId="16397" priority="163" operator="lessThan">
      <formula>$C$4</formula>
    </cfRule>
  </conditionalFormatting>
  <conditionalFormatting sqref="T24">
    <cfRule type="cellIs" dxfId="16396" priority="164" operator="lessThan">
      <formula>$C$4</formula>
    </cfRule>
  </conditionalFormatting>
  <conditionalFormatting sqref="T25">
    <cfRule type="cellIs" dxfId="16395" priority="165" operator="lessThan">
      <formula>$C$4</formula>
    </cfRule>
  </conditionalFormatting>
  <conditionalFormatting sqref="T26">
    <cfRule type="cellIs" dxfId="16394" priority="166" operator="lessThan">
      <formula>$C$4</formula>
    </cfRule>
  </conditionalFormatting>
  <conditionalFormatting sqref="T27">
    <cfRule type="cellIs" dxfId="16393" priority="167" operator="lessThan">
      <formula>$C$4</formula>
    </cfRule>
  </conditionalFormatting>
  <conditionalFormatting sqref="T28">
    <cfRule type="cellIs" dxfId="16392" priority="168" operator="lessThan">
      <formula>$C$4</formula>
    </cfRule>
  </conditionalFormatting>
  <conditionalFormatting sqref="T29">
    <cfRule type="cellIs" dxfId="16391" priority="169" operator="lessThan">
      <formula>$C$4</formula>
    </cfRule>
  </conditionalFormatting>
  <conditionalFormatting sqref="T30">
    <cfRule type="cellIs" dxfId="16390" priority="170" operator="lessThan">
      <formula>$C$4</formula>
    </cfRule>
  </conditionalFormatting>
  <conditionalFormatting sqref="T31">
    <cfRule type="cellIs" dxfId="16389" priority="171" operator="lessThan">
      <formula>$C$4</formula>
    </cfRule>
  </conditionalFormatting>
  <conditionalFormatting sqref="T32">
    <cfRule type="cellIs" dxfId="16388" priority="172" operator="lessThan">
      <formula>$C$4</formula>
    </cfRule>
  </conditionalFormatting>
  <conditionalFormatting sqref="T33">
    <cfRule type="cellIs" dxfId="16387" priority="173" operator="lessThan">
      <formula>$C$4</formula>
    </cfRule>
  </conditionalFormatting>
  <conditionalFormatting sqref="T34">
    <cfRule type="cellIs" dxfId="16386" priority="174" operator="lessThan">
      <formula>$C$4</formula>
    </cfRule>
  </conditionalFormatting>
  <conditionalFormatting sqref="T35">
    <cfRule type="cellIs" dxfId="16385" priority="175" operator="lessThan">
      <formula>$C$4</formula>
    </cfRule>
  </conditionalFormatting>
  <conditionalFormatting sqref="T36">
    <cfRule type="cellIs" dxfId="16384" priority="176" operator="lessThan">
      <formula>$C$4</formula>
    </cfRule>
  </conditionalFormatting>
  <conditionalFormatting sqref="T37">
    <cfRule type="cellIs" dxfId="16383" priority="177" operator="lessThan">
      <formula>$C$4</formula>
    </cfRule>
  </conditionalFormatting>
  <conditionalFormatting sqref="T38">
    <cfRule type="cellIs" dxfId="16382" priority="178" operator="lessThan">
      <formula>$C$4</formula>
    </cfRule>
  </conditionalFormatting>
  <conditionalFormatting sqref="T39">
    <cfRule type="cellIs" dxfId="16381" priority="179" operator="lessThan">
      <formula>$C$4</formula>
    </cfRule>
  </conditionalFormatting>
  <conditionalFormatting sqref="T40">
    <cfRule type="cellIs" dxfId="16380" priority="180" operator="lessThan">
      <formula>$C$4</formula>
    </cfRule>
  </conditionalFormatting>
  <conditionalFormatting sqref="T41">
    <cfRule type="cellIs" dxfId="16379" priority="181" operator="lessThan">
      <formula>$C$4</formula>
    </cfRule>
  </conditionalFormatting>
  <conditionalFormatting sqref="T42">
    <cfRule type="cellIs" dxfId="16378" priority="182" operator="lessThan">
      <formula>$C$4</formula>
    </cfRule>
  </conditionalFormatting>
  <conditionalFormatting sqref="T43">
    <cfRule type="cellIs" dxfId="16377" priority="183" operator="lessThan">
      <formula>$C$4</formula>
    </cfRule>
  </conditionalFormatting>
  <conditionalFormatting sqref="T44">
    <cfRule type="cellIs" dxfId="16376" priority="184" operator="lessThan">
      <formula>$C$4</formula>
    </cfRule>
  </conditionalFormatting>
  <conditionalFormatting sqref="T45">
    <cfRule type="cellIs" dxfId="16375" priority="185" operator="lessThan">
      <formula>$C$4</formula>
    </cfRule>
  </conditionalFormatting>
  <conditionalFormatting sqref="T46">
    <cfRule type="cellIs" dxfId="16374" priority="186" operator="lessThan">
      <formula>$C$4</formula>
    </cfRule>
  </conditionalFormatting>
  <conditionalFormatting sqref="T47">
    <cfRule type="cellIs" dxfId="16373" priority="187" operator="lessThan">
      <formula>$C$4</formula>
    </cfRule>
  </conditionalFormatting>
  <conditionalFormatting sqref="T48">
    <cfRule type="cellIs" dxfId="16372" priority="188" operator="lessThan">
      <formula>$C$4</formula>
    </cfRule>
  </conditionalFormatting>
  <conditionalFormatting sqref="T49">
    <cfRule type="cellIs" dxfId="16371" priority="189" operator="lessThan">
      <formula>$C$4</formula>
    </cfRule>
  </conditionalFormatting>
  <conditionalFormatting sqref="T50">
    <cfRule type="cellIs" dxfId="16370" priority="190" operator="lessThan">
      <formula>$C$4</formula>
    </cfRule>
  </conditionalFormatting>
  <conditionalFormatting sqref="T51">
    <cfRule type="cellIs" dxfId="16369" priority="191" operator="lessThan">
      <formula>$C$4</formula>
    </cfRule>
  </conditionalFormatting>
  <conditionalFormatting sqref="T52">
    <cfRule type="cellIs" dxfId="16368" priority="192" operator="lessThan">
      <formula>$C$4</formula>
    </cfRule>
  </conditionalFormatting>
  <conditionalFormatting sqref="T53">
    <cfRule type="cellIs" dxfId="16367" priority="193" operator="lessThan">
      <formula>$C$4</formula>
    </cfRule>
  </conditionalFormatting>
  <conditionalFormatting sqref="T54">
    <cfRule type="cellIs" dxfId="16366" priority="194" operator="lessThan">
      <formula>$C$4</formula>
    </cfRule>
  </conditionalFormatting>
  <conditionalFormatting sqref="T55">
    <cfRule type="cellIs" dxfId="16365" priority="195" operator="lessThan">
      <formula>$C$4</formula>
    </cfRule>
  </conditionalFormatting>
  <conditionalFormatting sqref="T56">
    <cfRule type="cellIs" dxfId="16364" priority="196" operator="lessThan">
      <formula>$C$4</formula>
    </cfRule>
  </conditionalFormatting>
  <conditionalFormatting sqref="T57">
    <cfRule type="cellIs" dxfId="16363" priority="197" operator="lessThan">
      <formula>$C$4</formula>
    </cfRule>
  </conditionalFormatting>
  <conditionalFormatting sqref="T58">
    <cfRule type="cellIs" dxfId="16362" priority="198" operator="lessThan">
      <formula>$C$4</formula>
    </cfRule>
  </conditionalFormatting>
  <conditionalFormatting sqref="T59">
    <cfRule type="cellIs" dxfId="16361" priority="199" operator="lessThan">
      <formula>$C$4</formula>
    </cfRule>
  </conditionalFormatting>
  <conditionalFormatting sqref="T60">
    <cfRule type="cellIs" dxfId="16360" priority="200" operator="lessThan">
      <formula>$C$4</formula>
    </cfRule>
  </conditionalFormatting>
  <conditionalFormatting sqref="W11">
    <cfRule type="cellIs" dxfId="16359" priority="201" operator="lessThan">
      <formula>$C$4</formula>
    </cfRule>
  </conditionalFormatting>
  <conditionalFormatting sqref="W12">
    <cfRule type="cellIs" dxfId="16358" priority="202" operator="lessThan">
      <formula>$C$4</formula>
    </cfRule>
  </conditionalFormatting>
  <conditionalFormatting sqref="W13">
    <cfRule type="cellIs" dxfId="16357" priority="203" operator="lessThan">
      <formula>$C$4</formula>
    </cfRule>
  </conditionalFormatting>
  <conditionalFormatting sqref="W14">
    <cfRule type="cellIs" dxfId="16356" priority="204" operator="lessThan">
      <formula>$C$4</formula>
    </cfRule>
  </conditionalFormatting>
  <conditionalFormatting sqref="W15">
    <cfRule type="cellIs" dxfId="16355" priority="205" operator="lessThan">
      <formula>$C$4</formula>
    </cfRule>
  </conditionalFormatting>
  <conditionalFormatting sqref="W16">
    <cfRule type="cellIs" dxfId="16354" priority="206" operator="lessThan">
      <formula>$C$4</formula>
    </cfRule>
  </conditionalFormatting>
  <conditionalFormatting sqref="W17">
    <cfRule type="cellIs" dxfId="16353" priority="207" operator="lessThan">
      <formula>$C$4</formula>
    </cfRule>
  </conditionalFormatting>
  <conditionalFormatting sqref="W18">
    <cfRule type="cellIs" dxfId="16352" priority="208" operator="lessThan">
      <formula>$C$4</formula>
    </cfRule>
  </conditionalFormatting>
  <conditionalFormatting sqref="W19">
    <cfRule type="cellIs" dxfId="16351" priority="209" operator="lessThan">
      <formula>$C$4</formula>
    </cfRule>
  </conditionalFormatting>
  <conditionalFormatting sqref="W20">
    <cfRule type="cellIs" dxfId="16350" priority="210" operator="lessThan">
      <formula>$C$4</formula>
    </cfRule>
  </conditionalFormatting>
  <conditionalFormatting sqref="W21">
    <cfRule type="cellIs" dxfId="16349" priority="211" operator="lessThan">
      <formula>$C$4</formula>
    </cfRule>
  </conditionalFormatting>
  <conditionalFormatting sqref="W22">
    <cfRule type="cellIs" dxfId="16348" priority="212" operator="lessThan">
      <formula>$C$4</formula>
    </cfRule>
  </conditionalFormatting>
  <conditionalFormatting sqref="W23">
    <cfRule type="cellIs" dxfId="16347" priority="213" operator="lessThan">
      <formula>$C$4</formula>
    </cfRule>
  </conditionalFormatting>
  <conditionalFormatting sqref="W24">
    <cfRule type="cellIs" dxfId="16346" priority="214" operator="lessThan">
      <formula>$C$4</formula>
    </cfRule>
  </conditionalFormatting>
  <conditionalFormatting sqref="W25">
    <cfRule type="cellIs" dxfId="16345" priority="215" operator="lessThan">
      <formula>$C$4</formula>
    </cfRule>
  </conditionalFormatting>
  <conditionalFormatting sqref="W26">
    <cfRule type="cellIs" dxfId="16344" priority="216" operator="lessThan">
      <formula>$C$4</formula>
    </cfRule>
  </conditionalFormatting>
  <conditionalFormatting sqref="W27">
    <cfRule type="cellIs" dxfId="16343" priority="217" operator="lessThan">
      <formula>$C$4</formula>
    </cfRule>
  </conditionalFormatting>
  <conditionalFormatting sqref="W28">
    <cfRule type="cellIs" dxfId="16342" priority="218" operator="lessThan">
      <formula>$C$4</formula>
    </cfRule>
  </conditionalFormatting>
  <conditionalFormatting sqref="W29">
    <cfRule type="cellIs" dxfId="16341" priority="219" operator="lessThan">
      <formula>$C$4</formula>
    </cfRule>
  </conditionalFormatting>
  <conditionalFormatting sqref="W30">
    <cfRule type="cellIs" dxfId="16340" priority="220" operator="lessThan">
      <formula>$C$4</formula>
    </cfRule>
  </conditionalFormatting>
  <conditionalFormatting sqref="W31">
    <cfRule type="cellIs" dxfId="16339" priority="221" operator="lessThan">
      <formula>$C$4</formula>
    </cfRule>
  </conditionalFormatting>
  <conditionalFormatting sqref="W32">
    <cfRule type="cellIs" dxfId="16338" priority="222" operator="lessThan">
      <formula>$C$4</formula>
    </cfRule>
  </conditionalFormatting>
  <conditionalFormatting sqref="W33">
    <cfRule type="cellIs" dxfId="16337" priority="223" operator="lessThan">
      <formula>$C$4</formula>
    </cfRule>
  </conditionalFormatting>
  <conditionalFormatting sqref="W34">
    <cfRule type="cellIs" dxfId="16336" priority="224" operator="lessThan">
      <formula>$C$4</formula>
    </cfRule>
  </conditionalFormatting>
  <conditionalFormatting sqref="W35">
    <cfRule type="cellIs" dxfId="16335" priority="225" operator="lessThan">
      <formula>$C$4</formula>
    </cfRule>
  </conditionalFormatting>
  <conditionalFormatting sqref="W36">
    <cfRule type="cellIs" dxfId="16334" priority="226" operator="lessThan">
      <formula>$C$4</formula>
    </cfRule>
  </conditionalFormatting>
  <conditionalFormatting sqref="W37">
    <cfRule type="cellIs" dxfId="16333" priority="227" operator="lessThan">
      <formula>$C$4</formula>
    </cfRule>
  </conditionalFormatting>
  <conditionalFormatting sqref="W38">
    <cfRule type="cellIs" dxfId="16332" priority="228" operator="lessThan">
      <formula>$C$4</formula>
    </cfRule>
  </conditionalFormatting>
  <conditionalFormatting sqref="W39">
    <cfRule type="cellIs" dxfId="16331" priority="229" operator="lessThan">
      <formula>$C$4</formula>
    </cfRule>
  </conditionalFormatting>
  <conditionalFormatting sqref="W40">
    <cfRule type="cellIs" dxfId="16330" priority="230" operator="lessThan">
      <formula>$C$4</formula>
    </cfRule>
  </conditionalFormatting>
  <conditionalFormatting sqref="W41">
    <cfRule type="cellIs" dxfId="16329" priority="231" operator="lessThan">
      <formula>$C$4</formula>
    </cfRule>
  </conditionalFormatting>
  <conditionalFormatting sqref="W42">
    <cfRule type="cellIs" dxfId="16328" priority="232" operator="lessThan">
      <formula>$C$4</formula>
    </cfRule>
  </conditionalFormatting>
  <conditionalFormatting sqref="W43">
    <cfRule type="cellIs" dxfId="16327" priority="233" operator="lessThan">
      <formula>$C$4</formula>
    </cfRule>
  </conditionalFormatting>
  <conditionalFormatting sqref="W44">
    <cfRule type="cellIs" dxfId="16326" priority="234" operator="lessThan">
      <formula>$C$4</formula>
    </cfRule>
  </conditionalFormatting>
  <conditionalFormatting sqref="W45">
    <cfRule type="cellIs" dxfId="16325" priority="235" operator="lessThan">
      <formula>$C$4</formula>
    </cfRule>
  </conditionalFormatting>
  <conditionalFormatting sqref="W46">
    <cfRule type="cellIs" dxfId="16324" priority="236" operator="lessThan">
      <formula>$C$4</formula>
    </cfRule>
  </conditionalFormatting>
  <conditionalFormatting sqref="W47">
    <cfRule type="cellIs" dxfId="16323" priority="237" operator="lessThan">
      <formula>$C$4</formula>
    </cfRule>
  </conditionalFormatting>
  <conditionalFormatting sqref="W48">
    <cfRule type="cellIs" dxfId="16322" priority="238" operator="lessThan">
      <formula>$C$4</formula>
    </cfRule>
  </conditionalFormatting>
  <conditionalFormatting sqref="W49">
    <cfRule type="cellIs" dxfId="16321" priority="239" operator="lessThan">
      <formula>$C$4</formula>
    </cfRule>
  </conditionalFormatting>
  <conditionalFormatting sqref="W50">
    <cfRule type="cellIs" dxfId="16320" priority="240" operator="lessThan">
      <formula>$C$4</formula>
    </cfRule>
  </conditionalFormatting>
  <conditionalFormatting sqref="W51">
    <cfRule type="cellIs" dxfId="16319" priority="241" operator="lessThan">
      <formula>$C$4</formula>
    </cfRule>
  </conditionalFormatting>
  <conditionalFormatting sqref="W52">
    <cfRule type="cellIs" dxfId="16318" priority="242" operator="lessThan">
      <formula>$C$4</formula>
    </cfRule>
  </conditionalFormatting>
  <conditionalFormatting sqref="W53">
    <cfRule type="cellIs" dxfId="16317" priority="243" operator="lessThan">
      <formula>$C$4</formula>
    </cfRule>
  </conditionalFormatting>
  <conditionalFormatting sqref="W54">
    <cfRule type="cellIs" dxfId="16316" priority="244" operator="lessThan">
      <formula>$C$4</formula>
    </cfRule>
  </conditionalFormatting>
  <conditionalFormatting sqref="W55">
    <cfRule type="cellIs" dxfId="16315" priority="245" operator="lessThan">
      <formula>$C$4</formula>
    </cfRule>
  </conditionalFormatting>
  <conditionalFormatting sqref="W56">
    <cfRule type="cellIs" dxfId="16314" priority="246" operator="lessThan">
      <formula>$C$4</formula>
    </cfRule>
  </conditionalFormatting>
  <conditionalFormatting sqref="W57">
    <cfRule type="cellIs" dxfId="16313" priority="247" operator="lessThan">
      <formula>$C$4</formula>
    </cfRule>
  </conditionalFormatting>
  <conditionalFormatting sqref="W58">
    <cfRule type="cellIs" dxfId="16312" priority="248" operator="lessThan">
      <formula>$C$4</formula>
    </cfRule>
  </conditionalFormatting>
  <conditionalFormatting sqref="W59">
    <cfRule type="cellIs" dxfId="16311" priority="249" operator="lessThan">
      <formula>$C$4</formula>
    </cfRule>
  </conditionalFormatting>
  <conditionalFormatting sqref="W60">
    <cfRule type="cellIs" dxfId="16310" priority="250" operator="lessThan">
      <formula>$C$4</formula>
    </cfRule>
  </conditionalFormatting>
  <conditionalFormatting sqref="X11">
    <cfRule type="cellIs" dxfId="16309" priority="251" operator="lessThan">
      <formula>$C$4</formula>
    </cfRule>
  </conditionalFormatting>
  <conditionalFormatting sqref="X12">
    <cfRule type="cellIs" dxfId="16308" priority="252" operator="lessThan">
      <formula>$C$4</formula>
    </cfRule>
  </conditionalFormatting>
  <conditionalFormatting sqref="X13">
    <cfRule type="cellIs" dxfId="16307" priority="253" operator="lessThan">
      <formula>$C$4</formula>
    </cfRule>
  </conditionalFormatting>
  <conditionalFormatting sqref="X14">
    <cfRule type="cellIs" dxfId="16306" priority="254" operator="lessThan">
      <formula>$C$4</formula>
    </cfRule>
  </conditionalFormatting>
  <conditionalFormatting sqref="X15">
    <cfRule type="cellIs" dxfId="16305" priority="255" operator="lessThan">
      <formula>$C$4</formula>
    </cfRule>
  </conditionalFormatting>
  <conditionalFormatting sqref="X16">
    <cfRule type="cellIs" dxfId="16304" priority="256" operator="lessThan">
      <formula>$C$4</formula>
    </cfRule>
  </conditionalFormatting>
  <conditionalFormatting sqref="X17">
    <cfRule type="cellIs" dxfId="16303" priority="257" operator="lessThan">
      <formula>$C$4</formula>
    </cfRule>
  </conditionalFormatting>
  <conditionalFormatting sqref="X18">
    <cfRule type="cellIs" dxfId="16302" priority="258" operator="lessThan">
      <formula>$C$4</formula>
    </cfRule>
  </conditionalFormatting>
  <conditionalFormatting sqref="X19">
    <cfRule type="cellIs" dxfId="16301" priority="259" operator="lessThan">
      <formula>$C$4</formula>
    </cfRule>
  </conditionalFormatting>
  <conditionalFormatting sqref="X20">
    <cfRule type="cellIs" dxfId="16300" priority="260" operator="lessThan">
      <formula>$C$4</formula>
    </cfRule>
  </conditionalFormatting>
  <conditionalFormatting sqref="X21">
    <cfRule type="cellIs" dxfId="16299" priority="261" operator="lessThan">
      <formula>$C$4</formula>
    </cfRule>
  </conditionalFormatting>
  <conditionalFormatting sqref="X22">
    <cfRule type="cellIs" dxfId="16298" priority="262" operator="lessThan">
      <formula>$C$4</formula>
    </cfRule>
  </conditionalFormatting>
  <conditionalFormatting sqref="X23">
    <cfRule type="cellIs" dxfId="16297" priority="263" operator="lessThan">
      <formula>$C$4</formula>
    </cfRule>
  </conditionalFormatting>
  <conditionalFormatting sqref="X24">
    <cfRule type="cellIs" dxfId="16296" priority="264" operator="lessThan">
      <formula>$C$4</formula>
    </cfRule>
  </conditionalFormatting>
  <conditionalFormatting sqref="X25">
    <cfRule type="cellIs" dxfId="16295" priority="265" operator="lessThan">
      <formula>$C$4</formula>
    </cfRule>
  </conditionalFormatting>
  <conditionalFormatting sqref="X26">
    <cfRule type="cellIs" dxfId="16294" priority="266" operator="lessThan">
      <formula>$C$4</formula>
    </cfRule>
  </conditionalFormatting>
  <conditionalFormatting sqref="X27">
    <cfRule type="cellIs" dxfId="16293" priority="267" operator="lessThan">
      <formula>$C$4</formula>
    </cfRule>
  </conditionalFormatting>
  <conditionalFormatting sqref="X28">
    <cfRule type="cellIs" dxfId="16292" priority="268" operator="lessThan">
      <formula>$C$4</formula>
    </cfRule>
  </conditionalFormatting>
  <conditionalFormatting sqref="X29">
    <cfRule type="cellIs" dxfId="16291" priority="269" operator="lessThan">
      <formula>$C$4</formula>
    </cfRule>
  </conditionalFormatting>
  <conditionalFormatting sqref="X30">
    <cfRule type="cellIs" dxfId="16290" priority="270" operator="lessThan">
      <formula>$C$4</formula>
    </cfRule>
  </conditionalFormatting>
  <conditionalFormatting sqref="X31">
    <cfRule type="cellIs" dxfId="16289" priority="271" operator="lessThan">
      <formula>$C$4</formula>
    </cfRule>
  </conditionalFormatting>
  <conditionalFormatting sqref="X32">
    <cfRule type="cellIs" dxfId="16288" priority="272" operator="lessThan">
      <formula>$C$4</formula>
    </cfRule>
  </conditionalFormatting>
  <conditionalFormatting sqref="X33">
    <cfRule type="cellIs" dxfId="16287" priority="273" operator="lessThan">
      <formula>$C$4</formula>
    </cfRule>
  </conditionalFormatting>
  <conditionalFormatting sqref="X34">
    <cfRule type="cellIs" dxfId="16286" priority="274" operator="lessThan">
      <formula>$C$4</formula>
    </cfRule>
  </conditionalFormatting>
  <conditionalFormatting sqref="X35">
    <cfRule type="cellIs" dxfId="16285" priority="275" operator="lessThan">
      <formula>$C$4</formula>
    </cfRule>
  </conditionalFormatting>
  <conditionalFormatting sqref="X36">
    <cfRule type="cellIs" dxfId="16284" priority="276" operator="lessThan">
      <formula>$C$4</formula>
    </cfRule>
  </conditionalFormatting>
  <conditionalFormatting sqref="X37">
    <cfRule type="cellIs" dxfId="16283" priority="277" operator="lessThan">
      <formula>$C$4</formula>
    </cfRule>
  </conditionalFormatting>
  <conditionalFormatting sqref="X38">
    <cfRule type="cellIs" dxfId="16282" priority="278" operator="lessThan">
      <formula>$C$4</formula>
    </cfRule>
  </conditionalFormatting>
  <conditionalFormatting sqref="X39">
    <cfRule type="cellIs" dxfId="16281" priority="279" operator="lessThan">
      <formula>$C$4</formula>
    </cfRule>
  </conditionalFormatting>
  <conditionalFormatting sqref="X40">
    <cfRule type="cellIs" dxfId="16280" priority="280" operator="lessThan">
      <formula>$C$4</formula>
    </cfRule>
  </conditionalFormatting>
  <conditionalFormatting sqref="X41">
    <cfRule type="cellIs" dxfId="16279" priority="281" operator="lessThan">
      <formula>$C$4</formula>
    </cfRule>
  </conditionalFormatting>
  <conditionalFormatting sqref="X42">
    <cfRule type="cellIs" dxfId="16278" priority="282" operator="lessThan">
      <formula>$C$4</formula>
    </cfRule>
  </conditionalFormatting>
  <conditionalFormatting sqref="X43">
    <cfRule type="cellIs" dxfId="16277" priority="283" operator="lessThan">
      <formula>$C$4</formula>
    </cfRule>
  </conditionalFormatting>
  <conditionalFormatting sqref="X44">
    <cfRule type="cellIs" dxfId="16276" priority="284" operator="lessThan">
      <formula>$C$4</formula>
    </cfRule>
  </conditionalFormatting>
  <conditionalFormatting sqref="X45">
    <cfRule type="cellIs" dxfId="16275" priority="285" operator="lessThan">
      <formula>$C$4</formula>
    </cfRule>
  </conditionalFormatting>
  <conditionalFormatting sqref="X46">
    <cfRule type="cellIs" dxfId="16274" priority="286" operator="lessThan">
      <formula>$C$4</formula>
    </cfRule>
  </conditionalFormatting>
  <conditionalFormatting sqref="X47">
    <cfRule type="cellIs" dxfId="16273" priority="287" operator="lessThan">
      <formula>$C$4</formula>
    </cfRule>
  </conditionalFormatting>
  <conditionalFormatting sqref="X48">
    <cfRule type="cellIs" dxfId="16272" priority="288" operator="lessThan">
      <formula>$C$4</formula>
    </cfRule>
  </conditionalFormatting>
  <conditionalFormatting sqref="X49">
    <cfRule type="cellIs" dxfId="16271" priority="289" operator="lessThan">
      <formula>$C$4</formula>
    </cfRule>
  </conditionalFormatting>
  <conditionalFormatting sqref="X50">
    <cfRule type="cellIs" dxfId="16270" priority="290" operator="lessThan">
      <formula>$C$4</formula>
    </cfRule>
  </conditionalFormatting>
  <conditionalFormatting sqref="X51">
    <cfRule type="cellIs" dxfId="16269" priority="291" operator="lessThan">
      <formula>$C$4</formula>
    </cfRule>
  </conditionalFormatting>
  <conditionalFormatting sqref="X52">
    <cfRule type="cellIs" dxfId="16268" priority="292" operator="lessThan">
      <formula>$C$4</formula>
    </cfRule>
  </conditionalFormatting>
  <conditionalFormatting sqref="X53">
    <cfRule type="cellIs" dxfId="16267" priority="293" operator="lessThan">
      <formula>$C$4</formula>
    </cfRule>
  </conditionalFormatting>
  <conditionalFormatting sqref="X54">
    <cfRule type="cellIs" dxfId="16266" priority="294" operator="lessThan">
      <formula>$C$4</formula>
    </cfRule>
  </conditionalFormatting>
  <conditionalFormatting sqref="X55">
    <cfRule type="cellIs" dxfId="16265" priority="295" operator="lessThan">
      <formula>$C$4</formula>
    </cfRule>
  </conditionalFormatting>
  <conditionalFormatting sqref="X56">
    <cfRule type="cellIs" dxfId="16264" priority="296" operator="lessThan">
      <formula>$C$4</formula>
    </cfRule>
  </conditionalFormatting>
  <conditionalFormatting sqref="X57">
    <cfRule type="cellIs" dxfId="16263" priority="297" operator="lessThan">
      <formula>$C$4</formula>
    </cfRule>
  </conditionalFormatting>
  <conditionalFormatting sqref="X58">
    <cfRule type="cellIs" dxfId="16262" priority="298" operator="lessThan">
      <formula>$C$4</formula>
    </cfRule>
  </conditionalFormatting>
  <conditionalFormatting sqref="X59">
    <cfRule type="cellIs" dxfId="16261" priority="299" operator="lessThan">
      <formula>$C$4</formula>
    </cfRule>
  </conditionalFormatting>
  <conditionalFormatting sqref="X60">
    <cfRule type="cellIs" dxfId="16260" priority="300" operator="lessThan">
      <formula>$C$4</formula>
    </cfRule>
  </conditionalFormatting>
  <conditionalFormatting sqref="Y11">
    <cfRule type="cellIs" dxfId="16259" priority="301" operator="lessThan">
      <formula>$C$4</formula>
    </cfRule>
  </conditionalFormatting>
  <conditionalFormatting sqref="Y12">
    <cfRule type="cellIs" dxfId="16258" priority="302" operator="lessThan">
      <formula>$C$4</formula>
    </cfRule>
  </conditionalFormatting>
  <conditionalFormatting sqref="Y13">
    <cfRule type="cellIs" dxfId="16257" priority="303" operator="lessThan">
      <formula>$C$4</formula>
    </cfRule>
  </conditionalFormatting>
  <conditionalFormatting sqref="Y14">
    <cfRule type="cellIs" dxfId="16256" priority="304" operator="lessThan">
      <formula>$C$4</formula>
    </cfRule>
  </conditionalFormatting>
  <conditionalFormatting sqref="Y15">
    <cfRule type="cellIs" dxfId="16255" priority="305" operator="lessThan">
      <formula>$C$4</formula>
    </cfRule>
  </conditionalFormatting>
  <conditionalFormatting sqref="Y16">
    <cfRule type="cellIs" dxfId="16254" priority="306" operator="lessThan">
      <formula>$C$4</formula>
    </cfRule>
  </conditionalFormatting>
  <conditionalFormatting sqref="Y17">
    <cfRule type="cellIs" dxfId="16253" priority="307" operator="lessThan">
      <formula>$C$4</formula>
    </cfRule>
  </conditionalFormatting>
  <conditionalFormatting sqref="Y18">
    <cfRule type="cellIs" dxfId="16252" priority="308" operator="lessThan">
      <formula>$C$4</formula>
    </cfRule>
  </conditionalFormatting>
  <conditionalFormatting sqref="Y19">
    <cfRule type="cellIs" dxfId="16251" priority="309" operator="lessThan">
      <formula>$C$4</formula>
    </cfRule>
  </conditionalFormatting>
  <conditionalFormatting sqref="Y20">
    <cfRule type="cellIs" dxfId="16250" priority="310" operator="lessThan">
      <formula>$C$4</formula>
    </cfRule>
  </conditionalFormatting>
  <conditionalFormatting sqref="Y21">
    <cfRule type="cellIs" dxfId="16249" priority="311" operator="lessThan">
      <formula>$C$4</formula>
    </cfRule>
  </conditionalFormatting>
  <conditionalFormatting sqref="Y22">
    <cfRule type="cellIs" dxfId="16248" priority="312" operator="lessThan">
      <formula>$C$4</formula>
    </cfRule>
  </conditionalFormatting>
  <conditionalFormatting sqref="Y23">
    <cfRule type="cellIs" dxfId="16247" priority="313" operator="lessThan">
      <formula>$C$4</formula>
    </cfRule>
  </conditionalFormatting>
  <conditionalFormatting sqref="Y24">
    <cfRule type="cellIs" dxfId="16246" priority="314" operator="lessThan">
      <formula>$C$4</formula>
    </cfRule>
  </conditionalFormatting>
  <conditionalFormatting sqref="Y25">
    <cfRule type="cellIs" dxfId="16245" priority="315" operator="lessThan">
      <formula>$C$4</formula>
    </cfRule>
  </conditionalFormatting>
  <conditionalFormatting sqref="Y26">
    <cfRule type="cellIs" dxfId="16244" priority="316" operator="lessThan">
      <formula>$C$4</formula>
    </cfRule>
  </conditionalFormatting>
  <conditionalFormatting sqref="Y27">
    <cfRule type="cellIs" dxfId="16243" priority="317" operator="lessThan">
      <formula>$C$4</formula>
    </cfRule>
  </conditionalFormatting>
  <conditionalFormatting sqref="Y28">
    <cfRule type="cellIs" dxfId="16242" priority="318" operator="lessThan">
      <formula>$C$4</formula>
    </cfRule>
  </conditionalFormatting>
  <conditionalFormatting sqref="Y29">
    <cfRule type="cellIs" dxfId="16241" priority="319" operator="lessThan">
      <formula>$C$4</formula>
    </cfRule>
  </conditionalFormatting>
  <conditionalFormatting sqref="Y30">
    <cfRule type="cellIs" dxfId="16240" priority="320" operator="lessThan">
      <formula>$C$4</formula>
    </cfRule>
  </conditionalFormatting>
  <conditionalFormatting sqref="Y31">
    <cfRule type="cellIs" dxfId="16239" priority="321" operator="lessThan">
      <formula>$C$4</formula>
    </cfRule>
  </conditionalFormatting>
  <conditionalFormatting sqref="Y32">
    <cfRule type="cellIs" dxfId="16238" priority="322" operator="lessThan">
      <formula>$C$4</formula>
    </cfRule>
  </conditionalFormatting>
  <conditionalFormatting sqref="Y33">
    <cfRule type="cellIs" dxfId="16237" priority="323" operator="lessThan">
      <formula>$C$4</formula>
    </cfRule>
  </conditionalFormatting>
  <conditionalFormatting sqref="Y34">
    <cfRule type="cellIs" dxfId="16236" priority="324" operator="lessThan">
      <formula>$C$4</formula>
    </cfRule>
  </conditionalFormatting>
  <conditionalFormatting sqref="Y35">
    <cfRule type="cellIs" dxfId="16235" priority="325" operator="lessThan">
      <formula>$C$4</formula>
    </cfRule>
  </conditionalFormatting>
  <conditionalFormatting sqref="Y36">
    <cfRule type="cellIs" dxfId="16234" priority="326" operator="lessThan">
      <formula>$C$4</formula>
    </cfRule>
  </conditionalFormatting>
  <conditionalFormatting sqref="Y37">
    <cfRule type="cellIs" dxfId="16233" priority="327" operator="lessThan">
      <formula>$C$4</formula>
    </cfRule>
  </conditionalFormatting>
  <conditionalFormatting sqref="Y38">
    <cfRule type="cellIs" dxfId="16232" priority="328" operator="lessThan">
      <formula>$C$4</formula>
    </cfRule>
  </conditionalFormatting>
  <conditionalFormatting sqref="Y39">
    <cfRule type="cellIs" dxfId="16231" priority="329" operator="lessThan">
      <formula>$C$4</formula>
    </cfRule>
  </conditionalFormatting>
  <conditionalFormatting sqref="Y40">
    <cfRule type="cellIs" dxfId="16230" priority="330" operator="lessThan">
      <formula>$C$4</formula>
    </cfRule>
  </conditionalFormatting>
  <conditionalFormatting sqref="Y41">
    <cfRule type="cellIs" dxfId="16229" priority="331" operator="lessThan">
      <formula>$C$4</formula>
    </cfRule>
  </conditionalFormatting>
  <conditionalFormatting sqref="Y42">
    <cfRule type="cellIs" dxfId="16228" priority="332" operator="lessThan">
      <formula>$C$4</formula>
    </cfRule>
  </conditionalFormatting>
  <conditionalFormatting sqref="Y43">
    <cfRule type="cellIs" dxfId="16227" priority="333" operator="lessThan">
      <formula>$C$4</formula>
    </cfRule>
  </conditionalFormatting>
  <conditionalFormatting sqref="Y44">
    <cfRule type="cellIs" dxfId="16226" priority="334" operator="lessThan">
      <formula>$C$4</formula>
    </cfRule>
  </conditionalFormatting>
  <conditionalFormatting sqref="Y45">
    <cfRule type="cellIs" dxfId="16225" priority="335" operator="lessThan">
      <formula>$C$4</formula>
    </cfRule>
  </conditionalFormatting>
  <conditionalFormatting sqref="Y46">
    <cfRule type="cellIs" dxfId="16224" priority="336" operator="lessThan">
      <formula>$C$4</formula>
    </cfRule>
  </conditionalFormatting>
  <conditionalFormatting sqref="Y47">
    <cfRule type="cellIs" dxfId="16223" priority="337" operator="lessThan">
      <formula>$C$4</formula>
    </cfRule>
  </conditionalFormatting>
  <conditionalFormatting sqref="Y48">
    <cfRule type="cellIs" dxfId="16222" priority="338" operator="lessThan">
      <formula>$C$4</formula>
    </cfRule>
  </conditionalFormatting>
  <conditionalFormatting sqref="Y49">
    <cfRule type="cellIs" dxfId="16221" priority="339" operator="lessThan">
      <formula>$C$4</formula>
    </cfRule>
  </conditionalFormatting>
  <conditionalFormatting sqref="Y50">
    <cfRule type="cellIs" dxfId="16220" priority="340" operator="lessThan">
      <formula>$C$4</formula>
    </cfRule>
  </conditionalFormatting>
  <conditionalFormatting sqref="Y51">
    <cfRule type="cellIs" dxfId="16219" priority="341" operator="lessThan">
      <formula>$C$4</formula>
    </cfRule>
  </conditionalFormatting>
  <conditionalFormatting sqref="Y52">
    <cfRule type="cellIs" dxfId="16218" priority="342" operator="lessThan">
      <formula>$C$4</formula>
    </cfRule>
  </conditionalFormatting>
  <conditionalFormatting sqref="Y53">
    <cfRule type="cellIs" dxfId="16217" priority="343" operator="lessThan">
      <formula>$C$4</formula>
    </cfRule>
  </conditionalFormatting>
  <conditionalFormatting sqref="Y54">
    <cfRule type="cellIs" dxfId="16216" priority="344" operator="lessThan">
      <formula>$C$4</formula>
    </cfRule>
  </conditionalFormatting>
  <conditionalFormatting sqref="Y55">
    <cfRule type="cellIs" dxfId="16215" priority="345" operator="lessThan">
      <formula>$C$4</formula>
    </cfRule>
  </conditionalFormatting>
  <conditionalFormatting sqref="Y56">
    <cfRule type="cellIs" dxfId="16214" priority="346" operator="lessThan">
      <formula>$C$4</formula>
    </cfRule>
  </conditionalFormatting>
  <conditionalFormatting sqref="Y57">
    <cfRule type="cellIs" dxfId="16213" priority="347" operator="lessThan">
      <formula>$C$4</formula>
    </cfRule>
  </conditionalFormatting>
  <conditionalFormatting sqref="Y58">
    <cfRule type="cellIs" dxfId="16212" priority="348" operator="lessThan">
      <formula>$C$4</formula>
    </cfRule>
  </conditionalFormatting>
  <conditionalFormatting sqref="Y59">
    <cfRule type="cellIs" dxfId="16211" priority="349" operator="lessThan">
      <formula>$C$4</formula>
    </cfRule>
  </conditionalFormatting>
  <conditionalFormatting sqref="Y60">
    <cfRule type="cellIs" dxfId="16210" priority="350" operator="lessThan">
      <formula>$C$4</formula>
    </cfRule>
  </conditionalFormatting>
  <conditionalFormatting sqref="Z11">
    <cfRule type="cellIs" dxfId="16209" priority="351" operator="lessThan">
      <formula>$C$4</formula>
    </cfRule>
  </conditionalFormatting>
  <conditionalFormatting sqref="Z12">
    <cfRule type="cellIs" dxfId="16208" priority="352" operator="lessThan">
      <formula>$C$4</formula>
    </cfRule>
  </conditionalFormatting>
  <conditionalFormatting sqref="Z13">
    <cfRule type="cellIs" dxfId="16207" priority="353" operator="lessThan">
      <formula>$C$4</formula>
    </cfRule>
  </conditionalFormatting>
  <conditionalFormatting sqref="Z14">
    <cfRule type="cellIs" dxfId="16206" priority="354" operator="lessThan">
      <formula>$C$4</formula>
    </cfRule>
  </conditionalFormatting>
  <conditionalFormatting sqref="Z15">
    <cfRule type="cellIs" dxfId="16205" priority="355" operator="lessThan">
      <formula>$C$4</formula>
    </cfRule>
  </conditionalFormatting>
  <conditionalFormatting sqref="Z16">
    <cfRule type="cellIs" dxfId="16204" priority="356" operator="lessThan">
      <formula>$C$4</formula>
    </cfRule>
  </conditionalFormatting>
  <conditionalFormatting sqref="Z17">
    <cfRule type="cellIs" dxfId="16203" priority="357" operator="lessThan">
      <formula>$C$4</formula>
    </cfRule>
  </conditionalFormatting>
  <conditionalFormatting sqref="Z18">
    <cfRule type="cellIs" dxfId="16202" priority="358" operator="lessThan">
      <formula>$C$4</formula>
    </cfRule>
  </conditionalFormatting>
  <conditionalFormatting sqref="Z19">
    <cfRule type="cellIs" dxfId="16201" priority="359" operator="lessThan">
      <formula>$C$4</formula>
    </cfRule>
  </conditionalFormatting>
  <conditionalFormatting sqref="Z20">
    <cfRule type="cellIs" dxfId="16200" priority="360" operator="lessThan">
      <formula>$C$4</formula>
    </cfRule>
  </conditionalFormatting>
  <conditionalFormatting sqref="Z21">
    <cfRule type="cellIs" dxfId="16199" priority="361" operator="lessThan">
      <formula>$C$4</formula>
    </cfRule>
  </conditionalFormatting>
  <conditionalFormatting sqref="Z22">
    <cfRule type="cellIs" dxfId="16198" priority="362" operator="lessThan">
      <formula>$C$4</formula>
    </cfRule>
  </conditionalFormatting>
  <conditionalFormatting sqref="Z23">
    <cfRule type="cellIs" dxfId="16197" priority="363" operator="lessThan">
      <formula>$C$4</formula>
    </cfRule>
  </conditionalFormatting>
  <conditionalFormatting sqref="Z24">
    <cfRule type="cellIs" dxfId="16196" priority="364" operator="lessThan">
      <formula>$C$4</formula>
    </cfRule>
  </conditionalFormatting>
  <conditionalFormatting sqref="Z25">
    <cfRule type="cellIs" dxfId="16195" priority="365" operator="lessThan">
      <formula>$C$4</formula>
    </cfRule>
  </conditionalFormatting>
  <conditionalFormatting sqref="Z26">
    <cfRule type="cellIs" dxfId="16194" priority="366" operator="lessThan">
      <formula>$C$4</formula>
    </cfRule>
  </conditionalFormatting>
  <conditionalFormatting sqref="Z27">
    <cfRule type="cellIs" dxfId="16193" priority="367" operator="lessThan">
      <formula>$C$4</formula>
    </cfRule>
  </conditionalFormatting>
  <conditionalFormatting sqref="Z28">
    <cfRule type="cellIs" dxfId="16192" priority="368" operator="lessThan">
      <formula>$C$4</formula>
    </cfRule>
  </conditionalFormatting>
  <conditionalFormatting sqref="Z29">
    <cfRule type="cellIs" dxfId="16191" priority="369" operator="lessThan">
      <formula>$C$4</formula>
    </cfRule>
  </conditionalFormatting>
  <conditionalFormatting sqref="Z30">
    <cfRule type="cellIs" dxfId="16190" priority="370" operator="lessThan">
      <formula>$C$4</formula>
    </cfRule>
  </conditionalFormatting>
  <conditionalFormatting sqref="Z31">
    <cfRule type="cellIs" dxfId="16189" priority="371" operator="lessThan">
      <formula>$C$4</formula>
    </cfRule>
  </conditionalFormatting>
  <conditionalFormatting sqref="Z32">
    <cfRule type="cellIs" dxfId="16188" priority="372" operator="lessThan">
      <formula>$C$4</formula>
    </cfRule>
  </conditionalFormatting>
  <conditionalFormatting sqref="Z33">
    <cfRule type="cellIs" dxfId="16187" priority="373" operator="lessThan">
      <formula>$C$4</formula>
    </cfRule>
  </conditionalFormatting>
  <conditionalFormatting sqref="Z34">
    <cfRule type="cellIs" dxfId="16186" priority="374" operator="lessThan">
      <formula>$C$4</formula>
    </cfRule>
  </conditionalFormatting>
  <conditionalFormatting sqref="Z35">
    <cfRule type="cellIs" dxfId="16185" priority="375" operator="lessThan">
      <formula>$C$4</formula>
    </cfRule>
  </conditionalFormatting>
  <conditionalFormatting sqref="Z36">
    <cfRule type="cellIs" dxfId="16184" priority="376" operator="lessThan">
      <formula>$C$4</formula>
    </cfRule>
  </conditionalFormatting>
  <conditionalFormatting sqref="Z37">
    <cfRule type="cellIs" dxfId="16183" priority="377" operator="lessThan">
      <formula>$C$4</formula>
    </cfRule>
  </conditionalFormatting>
  <conditionalFormatting sqref="Z38">
    <cfRule type="cellIs" dxfId="16182" priority="378" operator="lessThan">
      <formula>$C$4</formula>
    </cfRule>
  </conditionalFormatting>
  <conditionalFormatting sqref="Z39">
    <cfRule type="cellIs" dxfId="16181" priority="379" operator="lessThan">
      <formula>$C$4</formula>
    </cfRule>
  </conditionalFormatting>
  <conditionalFormatting sqref="Z40">
    <cfRule type="cellIs" dxfId="16180" priority="380" operator="lessThan">
      <formula>$C$4</formula>
    </cfRule>
  </conditionalFormatting>
  <conditionalFormatting sqref="Z41">
    <cfRule type="cellIs" dxfId="16179" priority="381" operator="lessThan">
      <formula>$C$4</formula>
    </cfRule>
  </conditionalFormatting>
  <conditionalFormatting sqref="Z42">
    <cfRule type="cellIs" dxfId="16178" priority="382" operator="lessThan">
      <formula>$C$4</formula>
    </cfRule>
  </conditionalFormatting>
  <conditionalFormatting sqref="Z43">
    <cfRule type="cellIs" dxfId="16177" priority="383" operator="lessThan">
      <formula>$C$4</formula>
    </cfRule>
  </conditionalFormatting>
  <conditionalFormatting sqref="Z44">
    <cfRule type="cellIs" dxfId="16176" priority="384" operator="lessThan">
      <formula>$C$4</formula>
    </cfRule>
  </conditionalFormatting>
  <conditionalFormatting sqref="Z45">
    <cfRule type="cellIs" dxfId="16175" priority="385" operator="lessThan">
      <formula>$C$4</formula>
    </cfRule>
  </conditionalFormatting>
  <conditionalFormatting sqref="Z46">
    <cfRule type="cellIs" dxfId="16174" priority="386" operator="lessThan">
      <formula>$C$4</formula>
    </cfRule>
  </conditionalFormatting>
  <conditionalFormatting sqref="Z47">
    <cfRule type="cellIs" dxfId="16173" priority="387" operator="lessThan">
      <formula>$C$4</formula>
    </cfRule>
  </conditionalFormatting>
  <conditionalFormatting sqref="Z48">
    <cfRule type="cellIs" dxfId="16172" priority="388" operator="lessThan">
      <formula>$C$4</formula>
    </cfRule>
  </conditionalFormatting>
  <conditionalFormatting sqref="Z49">
    <cfRule type="cellIs" dxfId="16171" priority="389" operator="lessThan">
      <formula>$C$4</formula>
    </cfRule>
  </conditionalFormatting>
  <conditionalFormatting sqref="Z50">
    <cfRule type="cellIs" dxfId="16170" priority="390" operator="lessThan">
      <formula>$C$4</formula>
    </cfRule>
  </conditionalFormatting>
  <conditionalFormatting sqref="Z51">
    <cfRule type="cellIs" dxfId="16169" priority="391" operator="lessThan">
      <formula>$C$4</formula>
    </cfRule>
  </conditionalFormatting>
  <conditionalFormatting sqref="Z52">
    <cfRule type="cellIs" dxfId="16168" priority="392" operator="lessThan">
      <formula>$C$4</formula>
    </cfRule>
  </conditionalFormatting>
  <conditionalFormatting sqref="Z53">
    <cfRule type="cellIs" dxfId="16167" priority="393" operator="lessThan">
      <formula>$C$4</formula>
    </cfRule>
  </conditionalFormatting>
  <conditionalFormatting sqref="Z54">
    <cfRule type="cellIs" dxfId="16166" priority="394" operator="lessThan">
      <formula>$C$4</formula>
    </cfRule>
  </conditionalFormatting>
  <conditionalFormatting sqref="Z55">
    <cfRule type="cellIs" dxfId="16165" priority="395" operator="lessThan">
      <formula>$C$4</formula>
    </cfRule>
  </conditionalFormatting>
  <conditionalFormatting sqref="Z56">
    <cfRule type="cellIs" dxfId="16164" priority="396" operator="lessThan">
      <formula>$C$4</formula>
    </cfRule>
  </conditionalFormatting>
  <conditionalFormatting sqref="Z57">
    <cfRule type="cellIs" dxfId="16163" priority="397" operator="lessThan">
      <formula>$C$4</formula>
    </cfRule>
  </conditionalFormatting>
  <conditionalFormatting sqref="Z58">
    <cfRule type="cellIs" dxfId="16162" priority="398" operator="lessThan">
      <formula>$C$4</formula>
    </cfRule>
  </conditionalFormatting>
  <conditionalFormatting sqref="Z59">
    <cfRule type="cellIs" dxfId="16161" priority="399" operator="lessThan">
      <formula>$C$4</formula>
    </cfRule>
  </conditionalFormatting>
  <conditionalFormatting sqref="Z60">
    <cfRule type="cellIs" dxfId="16160" priority="400" operator="lessThan">
      <formula>$C$4</formula>
    </cfRule>
  </conditionalFormatting>
  <conditionalFormatting sqref="AA11">
    <cfRule type="cellIs" dxfId="16159" priority="401" operator="lessThan">
      <formula>$C$4</formula>
    </cfRule>
  </conditionalFormatting>
  <conditionalFormatting sqref="AA12">
    <cfRule type="cellIs" dxfId="16158" priority="402" operator="lessThan">
      <formula>$C$4</formula>
    </cfRule>
  </conditionalFormatting>
  <conditionalFormatting sqref="AA13">
    <cfRule type="cellIs" dxfId="16157" priority="403" operator="lessThan">
      <formula>$C$4</formula>
    </cfRule>
  </conditionalFormatting>
  <conditionalFormatting sqref="AA14">
    <cfRule type="cellIs" dxfId="16156" priority="404" operator="lessThan">
      <formula>$C$4</formula>
    </cfRule>
  </conditionalFormatting>
  <conditionalFormatting sqref="AA15">
    <cfRule type="cellIs" dxfId="16155" priority="405" operator="lessThan">
      <formula>$C$4</formula>
    </cfRule>
  </conditionalFormatting>
  <conditionalFormatting sqref="AA16">
    <cfRule type="cellIs" dxfId="16154" priority="406" operator="lessThan">
      <formula>$C$4</formula>
    </cfRule>
  </conditionalFormatting>
  <conditionalFormatting sqref="AA17">
    <cfRule type="cellIs" dxfId="16153" priority="407" operator="lessThan">
      <formula>$C$4</formula>
    </cfRule>
  </conditionalFormatting>
  <conditionalFormatting sqref="AA18">
    <cfRule type="cellIs" dxfId="16152" priority="408" operator="lessThan">
      <formula>$C$4</formula>
    </cfRule>
  </conditionalFormatting>
  <conditionalFormatting sqref="AA19">
    <cfRule type="cellIs" dxfId="16151" priority="409" operator="lessThan">
      <formula>$C$4</formula>
    </cfRule>
  </conditionalFormatting>
  <conditionalFormatting sqref="AA20">
    <cfRule type="cellIs" dxfId="16150" priority="410" operator="lessThan">
      <formula>$C$4</formula>
    </cfRule>
  </conditionalFormatting>
  <conditionalFormatting sqref="AA21">
    <cfRule type="cellIs" dxfId="16149" priority="411" operator="lessThan">
      <formula>$C$4</formula>
    </cfRule>
  </conditionalFormatting>
  <conditionalFormatting sqref="AA22">
    <cfRule type="cellIs" dxfId="16148" priority="412" operator="lessThan">
      <formula>$C$4</formula>
    </cfRule>
  </conditionalFormatting>
  <conditionalFormatting sqref="AA23">
    <cfRule type="cellIs" dxfId="16147" priority="413" operator="lessThan">
      <formula>$C$4</formula>
    </cfRule>
  </conditionalFormatting>
  <conditionalFormatting sqref="AA24">
    <cfRule type="cellIs" dxfId="16146" priority="414" operator="lessThan">
      <formula>$C$4</formula>
    </cfRule>
  </conditionalFormatting>
  <conditionalFormatting sqref="AA25">
    <cfRule type="cellIs" dxfId="16145" priority="415" operator="lessThan">
      <formula>$C$4</formula>
    </cfRule>
  </conditionalFormatting>
  <conditionalFormatting sqref="AA26">
    <cfRule type="cellIs" dxfId="16144" priority="416" operator="lessThan">
      <formula>$C$4</formula>
    </cfRule>
  </conditionalFormatting>
  <conditionalFormatting sqref="AA27">
    <cfRule type="cellIs" dxfId="16143" priority="417" operator="lessThan">
      <formula>$C$4</formula>
    </cfRule>
  </conditionalFormatting>
  <conditionalFormatting sqref="AA28">
    <cfRule type="cellIs" dxfId="16142" priority="418" operator="lessThan">
      <formula>$C$4</formula>
    </cfRule>
  </conditionalFormatting>
  <conditionalFormatting sqref="AA29">
    <cfRule type="cellIs" dxfId="16141" priority="419" operator="lessThan">
      <formula>$C$4</formula>
    </cfRule>
  </conditionalFormatting>
  <conditionalFormatting sqref="AA30">
    <cfRule type="cellIs" dxfId="16140" priority="420" operator="lessThan">
      <formula>$C$4</formula>
    </cfRule>
  </conditionalFormatting>
  <conditionalFormatting sqref="AA31">
    <cfRule type="cellIs" dxfId="16139" priority="421" operator="lessThan">
      <formula>$C$4</formula>
    </cfRule>
  </conditionalFormatting>
  <conditionalFormatting sqref="AA32">
    <cfRule type="cellIs" dxfId="16138" priority="422" operator="lessThan">
      <formula>$C$4</formula>
    </cfRule>
  </conditionalFormatting>
  <conditionalFormatting sqref="AA33">
    <cfRule type="cellIs" dxfId="16137" priority="423" operator="lessThan">
      <formula>$C$4</formula>
    </cfRule>
  </conditionalFormatting>
  <conditionalFormatting sqref="AA34">
    <cfRule type="cellIs" dxfId="16136" priority="424" operator="lessThan">
      <formula>$C$4</formula>
    </cfRule>
  </conditionalFormatting>
  <conditionalFormatting sqref="AA35">
    <cfRule type="cellIs" dxfId="16135" priority="425" operator="lessThan">
      <formula>$C$4</formula>
    </cfRule>
  </conditionalFormatting>
  <conditionalFormatting sqref="AA36">
    <cfRule type="cellIs" dxfId="16134" priority="426" operator="lessThan">
      <formula>$C$4</formula>
    </cfRule>
  </conditionalFormatting>
  <conditionalFormatting sqref="AA37">
    <cfRule type="cellIs" dxfId="16133" priority="427" operator="lessThan">
      <formula>$C$4</formula>
    </cfRule>
  </conditionalFormatting>
  <conditionalFormatting sqref="AA38">
    <cfRule type="cellIs" dxfId="16132" priority="428" operator="lessThan">
      <formula>$C$4</formula>
    </cfRule>
  </conditionalFormatting>
  <conditionalFormatting sqref="AA39">
    <cfRule type="cellIs" dxfId="16131" priority="429" operator="lessThan">
      <formula>$C$4</formula>
    </cfRule>
  </conditionalFormatting>
  <conditionalFormatting sqref="AA40">
    <cfRule type="cellIs" dxfId="16130" priority="430" operator="lessThan">
      <formula>$C$4</formula>
    </cfRule>
  </conditionalFormatting>
  <conditionalFormatting sqref="AA41">
    <cfRule type="cellIs" dxfId="16129" priority="431" operator="lessThan">
      <formula>$C$4</formula>
    </cfRule>
  </conditionalFormatting>
  <conditionalFormatting sqref="AA42">
    <cfRule type="cellIs" dxfId="16128" priority="432" operator="lessThan">
      <formula>$C$4</formula>
    </cfRule>
  </conditionalFormatting>
  <conditionalFormatting sqref="AA43">
    <cfRule type="cellIs" dxfId="16127" priority="433" operator="lessThan">
      <formula>$C$4</formula>
    </cfRule>
  </conditionalFormatting>
  <conditionalFormatting sqref="AA44">
    <cfRule type="cellIs" dxfId="16126" priority="434" operator="lessThan">
      <formula>$C$4</formula>
    </cfRule>
  </conditionalFormatting>
  <conditionalFormatting sqref="AA45">
    <cfRule type="cellIs" dxfId="16125" priority="435" operator="lessThan">
      <formula>$C$4</formula>
    </cfRule>
  </conditionalFormatting>
  <conditionalFormatting sqref="AA46">
    <cfRule type="cellIs" dxfId="16124" priority="436" operator="lessThan">
      <formula>$C$4</formula>
    </cfRule>
  </conditionalFormatting>
  <conditionalFormatting sqref="AA47">
    <cfRule type="cellIs" dxfId="16123" priority="437" operator="lessThan">
      <formula>$C$4</formula>
    </cfRule>
  </conditionalFormatting>
  <conditionalFormatting sqref="AA48">
    <cfRule type="cellIs" dxfId="16122" priority="438" operator="lessThan">
      <formula>$C$4</formula>
    </cfRule>
  </conditionalFormatting>
  <conditionalFormatting sqref="AA49">
    <cfRule type="cellIs" dxfId="16121" priority="439" operator="lessThan">
      <formula>$C$4</formula>
    </cfRule>
  </conditionalFormatting>
  <conditionalFormatting sqref="AA50">
    <cfRule type="cellIs" dxfId="16120" priority="440" operator="lessThan">
      <formula>$C$4</formula>
    </cfRule>
  </conditionalFormatting>
  <conditionalFormatting sqref="AA51">
    <cfRule type="cellIs" dxfId="16119" priority="441" operator="lessThan">
      <formula>$C$4</formula>
    </cfRule>
  </conditionalFormatting>
  <conditionalFormatting sqref="AA52">
    <cfRule type="cellIs" dxfId="16118" priority="442" operator="lessThan">
      <formula>$C$4</formula>
    </cfRule>
  </conditionalFormatting>
  <conditionalFormatting sqref="AA53">
    <cfRule type="cellIs" dxfId="16117" priority="443" operator="lessThan">
      <formula>$C$4</formula>
    </cfRule>
  </conditionalFormatting>
  <conditionalFormatting sqref="AA54">
    <cfRule type="cellIs" dxfId="16116" priority="444" operator="lessThan">
      <formula>$C$4</formula>
    </cfRule>
  </conditionalFormatting>
  <conditionalFormatting sqref="AA55">
    <cfRule type="cellIs" dxfId="16115" priority="445" operator="lessThan">
      <formula>$C$4</formula>
    </cfRule>
  </conditionalFormatting>
  <conditionalFormatting sqref="AA56">
    <cfRule type="cellIs" dxfId="16114" priority="446" operator="lessThan">
      <formula>$C$4</formula>
    </cfRule>
  </conditionalFormatting>
  <conditionalFormatting sqref="AA57">
    <cfRule type="cellIs" dxfId="16113" priority="447" operator="lessThan">
      <formula>$C$4</formula>
    </cfRule>
  </conditionalFormatting>
  <conditionalFormatting sqref="AA58">
    <cfRule type="cellIs" dxfId="16112" priority="448" operator="lessThan">
      <formula>$C$4</formula>
    </cfRule>
  </conditionalFormatting>
  <conditionalFormatting sqref="AA59">
    <cfRule type="cellIs" dxfId="16111" priority="449" operator="lessThan">
      <formula>$C$4</formula>
    </cfRule>
  </conditionalFormatting>
  <conditionalFormatting sqref="AA60">
    <cfRule type="cellIs" dxfId="16110" priority="450" operator="lessThan">
      <formula>$C$4</formula>
    </cfRule>
  </conditionalFormatting>
  <conditionalFormatting sqref="AB11">
    <cfRule type="cellIs" dxfId="16109" priority="451" operator="lessThan">
      <formula>$C$4</formula>
    </cfRule>
  </conditionalFormatting>
  <conditionalFormatting sqref="AB12">
    <cfRule type="cellIs" dxfId="16108" priority="452" operator="lessThan">
      <formula>$C$4</formula>
    </cfRule>
  </conditionalFormatting>
  <conditionalFormatting sqref="AB13">
    <cfRule type="cellIs" dxfId="16107" priority="453" operator="lessThan">
      <formula>$C$4</formula>
    </cfRule>
  </conditionalFormatting>
  <conditionalFormatting sqref="AB14">
    <cfRule type="cellIs" dxfId="16106" priority="454" operator="lessThan">
      <formula>$C$4</formula>
    </cfRule>
  </conditionalFormatting>
  <conditionalFormatting sqref="AB15">
    <cfRule type="cellIs" dxfId="16105" priority="455" operator="lessThan">
      <formula>$C$4</formula>
    </cfRule>
  </conditionalFormatting>
  <conditionalFormatting sqref="AB16">
    <cfRule type="cellIs" dxfId="16104" priority="456" operator="lessThan">
      <formula>$C$4</formula>
    </cfRule>
  </conditionalFormatting>
  <conditionalFormatting sqref="AB17">
    <cfRule type="cellIs" dxfId="16103" priority="457" operator="lessThan">
      <formula>$C$4</formula>
    </cfRule>
  </conditionalFormatting>
  <conditionalFormatting sqref="AB18">
    <cfRule type="cellIs" dxfId="16102" priority="458" operator="lessThan">
      <formula>$C$4</formula>
    </cfRule>
  </conditionalFormatting>
  <conditionalFormatting sqref="AB19">
    <cfRule type="cellIs" dxfId="16101" priority="459" operator="lessThan">
      <formula>$C$4</formula>
    </cfRule>
  </conditionalFormatting>
  <conditionalFormatting sqref="AB20">
    <cfRule type="cellIs" dxfId="16100" priority="460" operator="lessThan">
      <formula>$C$4</formula>
    </cfRule>
  </conditionalFormatting>
  <conditionalFormatting sqref="AB21">
    <cfRule type="cellIs" dxfId="16099" priority="461" operator="lessThan">
      <formula>$C$4</formula>
    </cfRule>
  </conditionalFormatting>
  <conditionalFormatting sqref="AB22">
    <cfRule type="cellIs" dxfId="16098" priority="462" operator="lessThan">
      <formula>$C$4</formula>
    </cfRule>
  </conditionalFormatting>
  <conditionalFormatting sqref="AB23">
    <cfRule type="cellIs" dxfId="16097" priority="463" operator="lessThan">
      <formula>$C$4</formula>
    </cfRule>
  </conditionalFormatting>
  <conditionalFormatting sqref="AB24">
    <cfRule type="cellIs" dxfId="16096" priority="464" operator="lessThan">
      <formula>$C$4</formula>
    </cfRule>
  </conditionalFormatting>
  <conditionalFormatting sqref="AB25">
    <cfRule type="cellIs" dxfId="16095" priority="465" operator="lessThan">
      <formula>$C$4</formula>
    </cfRule>
  </conditionalFormatting>
  <conditionalFormatting sqref="AB26">
    <cfRule type="cellIs" dxfId="16094" priority="466" operator="lessThan">
      <formula>$C$4</formula>
    </cfRule>
  </conditionalFormatting>
  <conditionalFormatting sqref="AB27">
    <cfRule type="cellIs" dxfId="16093" priority="467" operator="lessThan">
      <formula>$C$4</formula>
    </cfRule>
  </conditionalFormatting>
  <conditionalFormatting sqref="AB28">
    <cfRule type="cellIs" dxfId="16092" priority="468" operator="lessThan">
      <formula>$C$4</formula>
    </cfRule>
  </conditionalFormatting>
  <conditionalFormatting sqref="AB29">
    <cfRule type="cellIs" dxfId="16091" priority="469" operator="lessThan">
      <formula>$C$4</formula>
    </cfRule>
  </conditionalFormatting>
  <conditionalFormatting sqref="AB30">
    <cfRule type="cellIs" dxfId="16090" priority="470" operator="lessThan">
      <formula>$C$4</formula>
    </cfRule>
  </conditionalFormatting>
  <conditionalFormatting sqref="AB31">
    <cfRule type="cellIs" dxfId="16089" priority="471" operator="lessThan">
      <formula>$C$4</formula>
    </cfRule>
  </conditionalFormatting>
  <conditionalFormatting sqref="AB32">
    <cfRule type="cellIs" dxfId="16088" priority="472" operator="lessThan">
      <formula>$C$4</formula>
    </cfRule>
  </conditionalFormatting>
  <conditionalFormatting sqref="AB33">
    <cfRule type="cellIs" dxfId="16087" priority="473" operator="lessThan">
      <formula>$C$4</formula>
    </cfRule>
  </conditionalFormatting>
  <conditionalFormatting sqref="AB34">
    <cfRule type="cellIs" dxfId="16086" priority="474" operator="lessThan">
      <formula>$C$4</formula>
    </cfRule>
  </conditionalFormatting>
  <conditionalFormatting sqref="AB35">
    <cfRule type="cellIs" dxfId="16085" priority="475" operator="lessThan">
      <formula>$C$4</formula>
    </cfRule>
  </conditionalFormatting>
  <conditionalFormatting sqref="AB36">
    <cfRule type="cellIs" dxfId="16084" priority="476" operator="lessThan">
      <formula>$C$4</formula>
    </cfRule>
  </conditionalFormatting>
  <conditionalFormatting sqref="AB37">
    <cfRule type="cellIs" dxfId="16083" priority="477" operator="lessThan">
      <formula>$C$4</formula>
    </cfRule>
  </conditionalFormatting>
  <conditionalFormatting sqref="AB38">
    <cfRule type="cellIs" dxfId="16082" priority="478" operator="lessThan">
      <formula>$C$4</formula>
    </cfRule>
  </conditionalFormatting>
  <conditionalFormatting sqref="AB39">
    <cfRule type="cellIs" dxfId="16081" priority="479" operator="lessThan">
      <formula>$C$4</formula>
    </cfRule>
  </conditionalFormatting>
  <conditionalFormatting sqref="AB40">
    <cfRule type="cellIs" dxfId="16080" priority="480" operator="lessThan">
      <formula>$C$4</formula>
    </cfRule>
  </conditionalFormatting>
  <conditionalFormatting sqref="AB41">
    <cfRule type="cellIs" dxfId="16079" priority="481" operator="lessThan">
      <formula>$C$4</formula>
    </cfRule>
  </conditionalFormatting>
  <conditionalFormatting sqref="AB42">
    <cfRule type="cellIs" dxfId="16078" priority="482" operator="lessThan">
      <formula>$C$4</formula>
    </cfRule>
  </conditionalFormatting>
  <conditionalFormatting sqref="AB43">
    <cfRule type="cellIs" dxfId="16077" priority="483" operator="lessThan">
      <formula>$C$4</formula>
    </cfRule>
  </conditionalFormatting>
  <conditionalFormatting sqref="AB44">
    <cfRule type="cellIs" dxfId="16076" priority="484" operator="lessThan">
      <formula>$C$4</formula>
    </cfRule>
  </conditionalFormatting>
  <conditionalFormatting sqref="AB45">
    <cfRule type="cellIs" dxfId="16075" priority="485" operator="lessThan">
      <formula>$C$4</formula>
    </cfRule>
  </conditionalFormatting>
  <conditionalFormatting sqref="AB46">
    <cfRule type="cellIs" dxfId="16074" priority="486" operator="lessThan">
      <formula>$C$4</formula>
    </cfRule>
  </conditionalFormatting>
  <conditionalFormatting sqref="AB47">
    <cfRule type="cellIs" dxfId="16073" priority="487" operator="lessThan">
      <formula>$C$4</formula>
    </cfRule>
  </conditionalFormatting>
  <conditionalFormatting sqref="AB48">
    <cfRule type="cellIs" dxfId="16072" priority="488" operator="lessThan">
      <formula>$C$4</formula>
    </cfRule>
  </conditionalFormatting>
  <conditionalFormatting sqref="AB49">
    <cfRule type="cellIs" dxfId="16071" priority="489" operator="lessThan">
      <formula>$C$4</formula>
    </cfRule>
  </conditionalFormatting>
  <conditionalFormatting sqref="AB50">
    <cfRule type="cellIs" dxfId="16070" priority="490" operator="lessThan">
      <formula>$C$4</formula>
    </cfRule>
  </conditionalFormatting>
  <conditionalFormatting sqref="AB51">
    <cfRule type="cellIs" dxfId="16069" priority="491" operator="lessThan">
      <formula>$C$4</formula>
    </cfRule>
  </conditionalFormatting>
  <conditionalFormatting sqref="AB52">
    <cfRule type="cellIs" dxfId="16068" priority="492" operator="lessThan">
      <formula>$C$4</formula>
    </cfRule>
  </conditionalFormatting>
  <conditionalFormatting sqref="AB53">
    <cfRule type="cellIs" dxfId="16067" priority="493" operator="lessThan">
      <formula>$C$4</formula>
    </cfRule>
  </conditionalFormatting>
  <conditionalFormatting sqref="AB54">
    <cfRule type="cellIs" dxfId="16066" priority="494" operator="lessThan">
      <formula>$C$4</formula>
    </cfRule>
  </conditionalFormatting>
  <conditionalFormatting sqref="AB55">
    <cfRule type="cellIs" dxfId="16065" priority="495" operator="lessThan">
      <formula>$C$4</formula>
    </cfRule>
  </conditionalFormatting>
  <conditionalFormatting sqref="AB56">
    <cfRule type="cellIs" dxfId="16064" priority="496" operator="lessThan">
      <formula>$C$4</formula>
    </cfRule>
  </conditionalFormatting>
  <conditionalFormatting sqref="AB57">
    <cfRule type="cellIs" dxfId="16063" priority="497" operator="lessThan">
      <formula>$C$4</formula>
    </cfRule>
  </conditionalFormatting>
  <conditionalFormatting sqref="AB58">
    <cfRule type="cellIs" dxfId="16062" priority="498" operator="lessThan">
      <formula>$C$4</formula>
    </cfRule>
  </conditionalFormatting>
  <conditionalFormatting sqref="AB59">
    <cfRule type="cellIs" dxfId="16061" priority="499" operator="lessThan">
      <formula>$C$4</formula>
    </cfRule>
  </conditionalFormatting>
  <conditionalFormatting sqref="AB60">
    <cfRule type="cellIs" dxfId="16060" priority="500" operator="lessThan">
      <formula>$C$4</formula>
    </cfRule>
  </conditionalFormatting>
  <conditionalFormatting sqref="AC11">
    <cfRule type="cellIs" dxfId="16059" priority="501" operator="lessThan">
      <formula>$C$4</formula>
    </cfRule>
  </conditionalFormatting>
  <conditionalFormatting sqref="AC12">
    <cfRule type="cellIs" dxfId="16058" priority="502" operator="lessThan">
      <formula>$C$4</formula>
    </cfRule>
  </conditionalFormatting>
  <conditionalFormatting sqref="AC13">
    <cfRule type="cellIs" dxfId="16057" priority="503" operator="lessThan">
      <formula>$C$4</formula>
    </cfRule>
  </conditionalFormatting>
  <conditionalFormatting sqref="AC14">
    <cfRule type="cellIs" dxfId="16056" priority="504" operator="lessThan">
      <formula>$C$4</formula>
    </cfRule>
  </conditionalFormatting>
  <conditionalFormatting sqref="AC15">
    <cfRule type="cellIs" dxfId="16055" priority="505" operator="lessThan">
      <formula>$C$4</formula>
    </cfRule>
  </conditionalFormatting>
  <conditionalFormatting sqref="AC16">
    <cfRule type="cellIs" dxfId="16054" priority="506" operator="lessThan">
      <formula>$C$4</formula>
    </cfRule>
  </conditionalFormatting>
  <conditionalFormatting sqref="AC17">
    <cfRule type="cellIs" dxfId="16053" priority="507" operator="lessThan">
      <formula>$C$4</formula>
    </cfRule>
  </conditionalFormatting>
  <conditionalFormatting sqref="AC18">
    <cfRule type="cellIs" dxfId="16052" priority="508" operator="lessThan">
      <formula>$C$4</formula>
    </cfRule>
  </conditionalFormatting>
  <conditionalFormatting sqref="AC19">
    <cfRule type="cellIs" dxfId="16051" priority="509" operator="lessThan">
      <formula>$C$4</formula>
    </cfRule>
  </conditionalFormatting>
  <conditionalFormatting sqref="AC20">
    <cfRule type="cellIs" dxfId="16050" priority="510" operator="lessThan">
      <formula>$C$4</formula>
    </cfRule>
  </conditionalFormatting>
  <conditionalFormatting sqref="AC21">
    <cfRule type="cellIs" dxfId="16049" priority="511" operator="lessThan">
      <formula>$C$4</formula>
    </cfRule>
  </conditionalFormatting>
  <conditionalFormatting sqref="AC22">
    <cfRule type="cellIs" dxfId="16048" priority="512" operator="lessThan">
      <formula>$C$4</formula>
    </cfRule>
  </conditionalFormatting>
  <conditionalFormatting sqref="AC23">
    <cfRule type="cellIs" dxfId="16047" priority="513" operator="lessThan">
      <formula>$C$4</formula>
    </cfRule>
  </conditionalFormatting>
  <conditionalFormatting sqref="AC24">
    <cfRule type="cellIs" dxfId="16046" priority="514" operator="lessThan">
      <formula>$C$4</formula>
    </cfRule>
  </conditionalFormatting>
  <conditionalFormatting sqref="AC25">
    <cfRule type="cellIs" dxfId="16045" priority="515" operator="lessThan">
      <formula>$C$4</formula>
    </cfRule>
  </conditionalFormatting>
  <conditionalFormatting sqref="AC26">
    <cfRule type="cellIs" dxfId="16044" priority="516" operator="lessThan">
      <formula>$C$4</formula>
    </cfRule>
  </conditionalFormatting>
  <conditionalFormatting sqref="AC27">
    <cfRule type="cellIs" dxfId="16043" priority="517" operator="lessThan">
      <formula>$C$4</formula>
    </cfRule>
  </conditionalFormatting>
  <conditionalFormatting sqref="AC28">
    <cfRule type="cellIs" dxfId="16042" priority="518" operator="lessThan">
      <formula>$C$4</formula>
    </cfRule>
  </conditionalFormatting>
  <conditionalFormatting sqref="AC29">
    <cfRule type="cellIs" dxfId="16041" priority="519" operator="lessThan">
      <formula>$C$4</formula>
    </cfRule>
  </conditionalFormatting>
  <conditionalFormatting sqref="AC30">
    <cfRule type="cellIs" dxfId="16040" priority="520" operator="lessThan">
      <formula>$C$4</formula>
    </cfRule>
  </conditionalFormatting>
  <conditionalFormatting sqref="AC31">
    <cfRule type="cellIs" dxfId="16039" priority="521" operator="lessThan">
      <formula>$C$4</formula>
    </cfRule>
  </conditionalFormatting>
  <conditionalFormatting sqref="AC32">
    <cfRule type="cellIs" dxfId="16038" priority="522" operator="lessThan">
      <formula>$C$4</formula>
    </cfRule>
  </conditionalFormatting>
  <conditionalFormatting sqref="AC33">
    <cfRule type="cellIs" dxfId="16037" priority="523" operator="lessThan">
      <formula>$C$4</formula>
    </cfRule>
  </conditionalFormatting>
  <conditionalFormatting sqref="AC34">
    <cfRule type="cellIs" dxfId="16036" priority="524" operator="lessThan">
      <formula>$C$4</formula>
    </cfRule>
  </conditionalFormatting>
  <conditionalFormatting sqref="AC35">
    <cfRule type="cellIs" dxfId="16035" priority="525" operator="lessThan">
      <formula>$C$4</formula>
    </cfRule>
  </conditionalFormatting>
  <conditionalFormatting sqref="AC36">
    <cfRule type="cellIs" dxfId="16034" priority="526" operator="lessThan">
      <formula>$C$4</formula>
    </cfRule>
  </conditionalFormatting>
  <conditionalFormatting sqref="AC37">
    <cfRule type="cellIs" dxfId="16033" priority="527" operator="lessThan">
      <formula>$C$4</formula>
    </cfRule>
  </conditionalFormatting>
  <conditionalFormatting sqref="AC38">
    <cfRule type="cellIs" dxfId="16032" priority="528" operator="lessThan">
      <formula>$C$4</formula>
    </cfRule>
  </conditionalFormatting>
  <conditionalFormatting sqref="AC39">
    <cfRule type="cellIs" dxfId="16031" priority="529" operator="lessThan">
      <formula>$C$4</formula>
    </cfRule>
  </conditionalFormatting>
  <conditionalFormatting sqref="AC40">
    <cfRule type="cellIs" dxfId="16030" priority="530" operator="lessThan">
      <formula>$C$4</formula>
    </cfRule>
  </conditionalFormatting>
  <conditionalFormatting sqref="AC41">
    <cfRule type="cellIs" dxfId="16029" priority="531" operator="lessThan">
      <formula>$C$4</formula>
    </cfRule>
  </conditionalFormatting>
  <conditionalFormatting sqref="AC42">
    <cfRule type="cellIs" dxfId="16028" priority="532" operator="lessThan">
      <formula>$C$4</formula>
    </cfRule>
  </conditionalFormatting>
  <conditionalFormatting sqref="AC43">
    <cfRule type="cellIs" dxfId="16027" priority="533" operator="lessThan">
      <formula>$C$4</formula>
    </cfRule>
  </conditionalFormatting>
  <conditionalFormatting sqref="AC44">
    <cfRule type="cellIs" dxfId="16026" priority="534" operator="lessThan">
      <formula>$C$4</formula>
    </cfRule>
  </conditionalFormatting>
  <conditionalFormatting sqref="AC45">
    <cfRule type="cellIs" dxfId="16025" priority="535" operator="lessThan">
      <formula>$C$4</formula>
    </cfRule>
  </conditionalFormatting>
  <conditionalFormatting sqref="AC46">
    <cfRule type="cellIs" dxfId="16024" priority="536" operator="lessThan">
      <formula>$C$4</formula>
    </cfRule>
  </conditionalFormatting>
  <conditionalFormatting sqref="AC47">
    <cfRule type="cellIs" dxfId="16023" priority="537" operator="lessThan">
      <formula>$C$4</formula>
    </cfRule>
  </conditionalFormatting>
  <conditionalFormatting sqref="AC48">
    <cfRule type="cellIs" dxfId="16022" priority="538" operator="lessThan">
      <formula>$C$4</formula>
    </cfRule>
  </conditionalFormatting>
  <conditionalFormatting sqref="AC49">
    <cfRule type="cellIs" dxfId="16021" priority="539" operator="lessThan">
      <formula>$C$4</formula>
    </cfRule>
  </conditionalFormatting>
  <conditionalFormatting sqref="AC50">
    <cfRule type="cellIs" dxfId="16020" priority="540" operator="lessThan">
      <formula>$C$4</formula>
    </cfRule>
  </conditionalFormatting>
  <conditionalFormatting sqref="AC51">
    <cfRule type="cellIs" dxfId="16019" priority="541" operator="lessThan">
      <formula>$C$4</formula>
    </cfRule>
  </conditionalFormatting>
  <conditionalFormatting sqref="AC52">
    <cfRule type="cellIs" dxfId="16018" priority="542" operator="lessThan">
      <formula>$C$4</formula>
    </cfRule>
  </conditionalFormatting>
  <conditionalFormatting sqref="AC53">
    <cfRule type="cellIs" dxfId="16017" priority="543" operator="lessThan">
      <formula>$C$4</formula>
    </cfRule>
  </conditionalFormatting>
  <conditionalFormatting sqref="AC54">
    <cfRule type="cellIs" dxfId="16016" priority="544" operator="lessThan">
      <formula>$C$4</formula>
    </cfRule>
  </conditionalFormatting>
  <conditionalFormatting sqref="AC55">
    <cfRule type="cellIs" dxfId="16015" priority="545" operator="lessThan">
      <formula>$C$4</formula>
    </cfRule>
  </conditionalFormatting>
  <conditionalFormatting sqref="AC56">
    <cfRule type="cellIs" dxfId="16014" priority="546" operator="lessThan">
      <formula>$C$4</formula>
    </cfRule>
  </conditionalFormatting>
  <conditionalFormatting sqref="AC57">
    <cfRule type="cellIs" dxfId="16013" priority="547" operator="lessThan">
      <formula>$C$4</formula>
    </cfRule>
  </conditionalFormatting>
  <conditionalFormatting sqref="AC58">
    <cfRule type="cellIs" dxfId="16012" priority="548" operator="lessThan">
      <formula>$C$4</formula>
    </cfRule>
  </conditionalFormatting>
  <conditionalFormatting sqref="AC59">
    <cfRule type="cellIs" dxfId="16011" priority="549" operator="lessThan">
      <formula>$C$4</formula>
    </cfRule>
  </conditionalFormatting>
  <conditionalFormatting sqref="AC60">
    <cfRule type="cellIs" dxfId="16010" priority="550" operator="lessThan">
      <formula>$C$4</formula>
    </cfRule>
  </conditionalFormatting>
  <conditionalFormatting sqref="AD11">
    <cfRule type="cellIs" dxfId="16009" priority="551" operator="lessThan">
      <formula>$C$4</formula>
    </cfRule>
  </conditionalFormatting>
  <conditionalFormatting sqref="AD12">
    <cfRule type="cellIs" dxfId="16008" priority="552" operator="lessThan">
      <formula>$C$4</formula>
    </cfRule>
  </conditionalFormatting>
  <conditionalFormatting sqref="AD13">
    <cfRule type="cellIs" dxfId="16007" priority="553" operator="lessThan">
      <formula>$C$4</formula>
    </cfRule>
  </conditionalFormatting>
  <conditionalFormatting sqref="AD14">
    <cfRule type="cellIs" dxfId="16006" priority="554" operator="lessThan">
      <formula>$C$4</formula>
    </cfRule>
  </conditionalFormatting>
  <conditionalFormatting sqref="AD15">
    <cfRule type="cellIs" dxfId="16005" priority="555" operator="lessThan">
      <formula>$C$4</formula>
    </cfRule>
  </conditionalFormatting>
  <conditionalFormatting sqref="AD16">
    <cfRule type="cellIs" dxfId="16004" priority="556" operator="lessThan">
      <formula>$C$4</formula>
    </cfRule>
  </conditionalFormatting>
  <conditionalFormatting sqref="AD17">
    <cfRule type="cellIs" dxfId="16003" priority="557" operator="lessThan">
      <formula>$C$4</formula>
    </cfRule>
  </conditionalFormatting>
  <conditionalFormatting sqref="AD18">
    <cfRule type="cellIs" dxfId="16002" priority="558" operator="lessThan">
      <formula>$C$4</formula>
    </cfRule>
  </conditionalFormatting>
  <conditionalFormatting sqref="AD19">
    <cfRule type="cellIs" dxfId="16001" priority="559" operator="lessThan">
      <formula>$C$4</formula>
    </cfRule>
  </conditionalFormatting>
  <conditionalFormatting sqref="AD20">
    <cfRule type="cellIs" dxfId="16000" priority="560" operator="lessThan">
      <formula>$C$4</formula>
    </cfRule>
  </conditionalFormatting>
  <conditionalFormatting sqref="AD21">
    <cfRule type="cellIs" dxfId="15999" priority="561" operator="lessThan">
      <formula>$C$4</formula>
    </cfRule>
  </conditionalFormatting>
  <conditionalFormatting sqref="AD22">
    <cfRule type="cellIs" dxfId="15998" priority="562" operator="lessThan">
      <formula>$C$4</formula>
    </cfRule>
  </conditionalFormatting>
  <conditionalFormatting sqref="AD23">
    <cfRule type="cellIs" dxfId="15997" priority="563" operator="lessThan">
      <formula>$C$4</formula>
    </cfRule>
  </conditionalFormatting>
  <conditionalFormatting sqref="AD24">
    <cfRule type="cellIs" dxfId="15996" priority="564" operator="lessThan">
      <formula>$C$4</formula>
    </cfRule>
  </conditionalFormatting>
  <conditionalFormatting sqref="AD25">
    <cfRule type="cellIs" dxfId="15995" priority="565" operator="lessThan">
      <formula>$C$4</formula>
    </cfRule>
  </conditionalFormatting>
  <conditionalFormatting sqref="AD26">
    <cfRule type="cellIs" dxfId="15994" priority="566" operator="lessThan">
      <formula>$C$4</formula>
    </cfRule>
  </conditionalFormatting>
  <conditionalFormatting sqref="AD27">
    <cfRule type="cellIs" dxfId="15993" priority="567" operator="lessThan">
      <formula>$C$4</formula>
    </cfRule>
  </conditionalFormatting>
  <conditionalFormatting sqref="AD28">
    <cfRule type="cellIs" dxfId="15992" priority="568" operator="lessThan">
      <formula>$C$4</formula>
    </cfRule>
  </conditionalFormatting>
  <conditionalFormatting sqref="AD29">
    <cfRule type="cellIs" dxfId="15991" priority="569" operator="lessThan">
      <formula>$C$4</formula>
    </cfRule>
  </conditionalFormatting>
  <conditionalFormatting sqref="AD30">
    <cfRule type="cellIs" dxfId="15990" priority="570" operator="lessThan">
      <formula>$C$4</formula>
    </cfRule>
  </conditionalFormatting>
  <conditionalFormatting sqref="AD31">
    <cfRule type="cellIs" dxfId="15989" priority="571" operator="lessThan">
      <formula>$C$4</formula>
    </cfRule>
  </conditionalFormatting>
  <conditionalFormatting sqref="AD32">
    <cfRule type="cellIs" dxfId="15988" priority="572" operator="lessThan">
      <formula>$C$4</formula>
    </cfRule>
  </conditionalFormatting>
  <conditionalFormatting sqref="AD33">
    <cfRule type="cellIs" dxfId="15987" priority="573" operator="lessThan">
      <formula>$C$4</formula>
    </cfRule>
  </conditionalFormatting>
  <conditionalFormatting sqref="AD34">
    <cfRule type="cellIs" dxfId="15986" priority="574" operator="lessThan">
      <formula>$C$4</formula>
    </cfRule>
  </conditionalFormatting>
  <conditionalFormatting sqref="AD35">
    <cfRule type="cellIs" dxfId="15985" priority="575" operator="lessThan">
      <formula>$C$4</formula>
    </cfRule>
  </conditionalFormatting>
  <conditionalFormatting sqref="AD36">
    <cfRule type="cellIs" dxfId="15984" priority="576" operator="lessThan">
      <formula>$C$4</formula>
    </cfRule>
  </conditionalFormatting>
  <conditionalFormatting sqref="AD37">
    <cfRule type="cellIs" dxfId="15983" priority="577" operator="lessThan">
      <formula>$C$4</formula>
    </cfRule>
  </conditionalFormatting>
  <conditionalFormatting sqref="AD38">
    <cfRule type="cellIs" dxfId="15982" priority="578" operator="lessThan">
      <formula>$C$4</formula>
    </cfRule>
  </conditionalFormatting>
  <conditionalFormatting sqref="AD39">
    <cfRule type="cellIs" dxfId="15981" priority="579" operator="lessThan">
      <formula>$C$4</formula>
    </cfRule>
  </conditionalFormatting>
  <conditionalFormatting sqref="AD40">
    <cfRule type="cellIs" dxfId="15980" priority="580" operator="lessThan">
      <formula>$C$4</formula>
    </cfRule>
  </conditionalFormatting>
  <conditionalFormatting sqref="AD41">
    <cfRule type="cellIs" dxfId="15979" priority="581" operator="lessThan">
      <formula>$C$4</formula>
    </cfRule>
  </conditionalFormatting>
  <conditionalFormatting sqref="AD42">
    <cfRule type="cellIs" dxfId="15978" priority="582" operator="lessThan">
      <formula>$C$4</formula>
    </cfRule>
  </conditionalFormatting>
  <conditionalFormatting sqref="AD43">
    <cfRule type="cellIs" dxfId="15977" priority="583" operator="lessThan">
      <formula>$C$4</formula>
    </cfRule>
  </conditionalFormatting>
  <conditionalFormatting sqref="AD44">
    <cfRule type="cellIs" dxfId="15976" priority="584" operator="lessThan">
      <formula>$C$4</formula>
    </cfRule>
  </conditionalFormatting>
  <conditionalFormatting sqref="AD45">
    <cfRule type="cellIs" dxfId="15975" priority="585" operator="lessThan">
      <formula>$C$4</formula>
    </cfRule>
  </conditionalFormatting>
  <conditionalFormatting sqref="AD46">
    <cfRule type="cellIs" dxfId="15974" priority="586" operator="lessThan">
      <formula>$C$4</formula>
    </cfRule>
  </conditionalFormatting>
  <conditionalFormatting sqref="AD47">
    <cfRule type="cellIs" dxfId="15973" priority="587" operator="lessThan">
      <formula>$C$4</formula>
    </cfRule>
  </conditionalFormatting>
  <conditionalFormatting sqref="AD48">
    <cfRule type="cellIs" dxfId="15972" priority="588" operator="lessThan">
      <formula>$C$4</formula>
    </cfRule>
  </conditionalFormatting>
  <conditionalFormatting sqref="AD49">
    <cfRule type="cellIs" dxfId="15971" priority="589" operator="lessThan">
      <formula>$C$4</formula>
    </cfRule>
  </conditionalFormatting>
  <conditionalFormatting sqref="AD50">
    <cfRule type="cellIs" dxfId="15970" priority="590" operator="lessThan">
      <formula>$C$4</formula>
    </cfRule>
  </conditionalFormatting>
  <conditionalFormatting sqref="AD51">
    <cfRule type="cellIs" dxfId="15969" priority="591" operator="lessThan">
      <formula>$C$4</formula>
    </cfRule>
  </conditionalFormatting>
  <conditionalFormatting sqref="AD52">
    <cfRule type="cellIs" dxfId="15968" priority="592" operator="lessThan">
      <formula>$C$4</formula>
    </cfRule>
  </conditionalFormatting>
  <conditionalFormatting sqref="AD53">
    <cfRule type="cellIs" dxfId="15967" priority="593" operator="lessThan">
      <formula>$C$4</formula>
    </cfRule>
  </conditionalFormatting>
  <conditionalFormatting sqref="AD54">
    <cfRule type="cellIs" dxfId="15966" priority="594" operator="lessThan">
      <formula>$C$4</formula>
    </cfRule>
  </conditionalFormatting>
  <conditionalFormatting sqref="AD55">
    <cfRule type="cellIs" dxfId="15965" priority="595" operator="lessThan">
      <formula>$C$4</formula>
    </cfRule>
  </conditionalFormatting>
  <conditionalFormatting sqref="AD56">
    <cfRule type="cellIs" dxfId="15964" priority="596" operator="lessThan">
      <formula>$C$4</formula>
    </cfRule>
  </conditionalFormatting>
  <conditionalFormatting sqref="AD57">
    <cfRule type="cellIs" dxfId="15963" priority="597" operator="lessThan">
      <formula>$C$4</formula>
    </cfRule>
  </conditionalFormatting>
  <conditionalFormatting sqref="AD58">
    <cfRule type="cellIs" dxfId="15962" priority="598" operator="lessThan">
      <formula>$C$4</formula>
    </cfRule>
  </conditionalFormatting>
  <conditionalFormatting sqref="AD59">
    <cfRule type="cellIs" dxfId="15961" priority="599" operator="lessThan">
      <formula>$C$4</formula>
    </cfRule>
  </conditionalFormatting>
  <conditionalFormatting sqref="AD60">
    <cfRule type="cellIs" dxfId="15960" priority="600" operator="lessThan">
      <formula>$C$4</formula>
    </cfRule>
  </conditionalFormatting>
  <conditionalFormatting sqref="AE11">
    <cfRule type="cellIs" dxfId="15959" priority="601" operator="lessThan">
      <formula>$C$4</formula>
    </cfRule>
  </conditionalFormatting>
  <conditionalFormatting sqref="AE12">
    <cfRule type="cellIs" dxfId="15958" priority="602" operator="lessThan">
      <formula>$C$4</formula>
    </cfRule>
  </conditionalFormatting>
  <conditionalFormatting sqref="AE13">
    <cfRule type="cellIs" dxfId="15957" priority="603" operator="lessThan">
      <formula>$C$4</formula>
    </cfRule>
  </conditionalFormatting>
  <conditionalFormatting sqref="AE14">
    <cfRule type="cellIs" dxfId="15956" priority="604" operator="lessThan">
      <formula>$C$4</formula>
    </cfRule>
  </conditionalFormatting>
  <conditionalFormatting sqref="AE15">
    <cfRule type="cellIs" dxfId="15955" priority="605" operator="lessThan">
      <formula>$C$4</formula>
    </cfRule>
  </conditionalFormatting>
  <conditionalFormatting sqref="AE16">
    <cfRule type="cellIs" dxfId="15954" priority="606" operator="lessThan">
      <formula>$C$4</formula>
    </cfRule>
  </conditionalFormatting>
  <conditionalFormatting sqref="AE17">
    <cfRule type="cellIs" dxfId="15953" priority="607" operator="lessThan">
      <formula>$C$4</formula>
    </cfRule>
  </conditionalFormatting>
  <conditionalFormatting sqref="AE18">
    <cfRule type="cellIs" dxfId="15952" priority="608" operator="lessThan">
      <formula>$C$4</formula>
    </cfRule>
  </conditionalFormatting>
  <conditionalFormatting sqref="AE19">
    <cfRule type="cellIs" dxfId="15951" priority="609" operator="lessThan">
      <formula>$C$4</formula>
    </cfRule>
  </conditionalFormatting>
  <conditionalFormatting sqref="AE20">
    <cfRule type="cellIs" dxfId="15950" priority="610" operator="lessThan">
      <formula>$C$4</formula>
    </cfRule>
  </conditionalFormatting>
  <conditionalFormatting sqref="AE21">
    <cfRule type="cellIs" dxfId="15949" priority="611" operator="lessThan">
      <formula>$C$4</formula>
    </cfRule>
  </conditionalFormatting>
  <conditionalFormatting sqref="AE22">
    <cfRule type="cellIs" dxfId="15948" priority="612" operator="lessThan">
      <formula>$C$4</formula>
    </cfRule>
  </conditionalFormatting>
  <conditionalFormatting sqref="AE23">
    <cfRule type="cellIs" dxfId="15947" priority="613" operator="lessThan">
      <formula>$C$4</formula>
    </cfRule>
  </conditionalFormatting>
  <conditionalFormatting sqref="AE24">
    <cfRule type="cellIs" dxfId="15946" priority="614" operator="lessThan">
      <formula>$C$4</formula>
    </cfRule>
  </conditionalFormatting>
  <conditionalFormatting sqref="AE25">
    <cfRule type="cellIs" dxfId="15945" priority="615" operator="lessThan">
      <formula>$C$4</formula>
    </cfRule>
  </conditionalFormatting>
  <conditionalFormatting sqref="AE26">
    <cfRule type="cellIs" dxfId="15944" priority="616" operator="lessThan">
      <formula>$C$4</formula>
    </cfRule>
  </conditionalFormatting>
  <conditionalFormatting sqref="AE27">
    <cfRule type="cellIs" dxfId="15943" priority="617" operator="lessThan">
      <formula>$C$4</formula>
    </cfRule>
  </conditionalFormatting>
  <conditionalFormatting sqref="AE28">
    <cfRule type="cellIs" dxfId="15942" priority="618" operator="lessThan">
      <formula>$C$4</formula>
    </cfRule>
  </conditionalFormatting>
  <conditionalFormatting sqref="AE29">
    <cfRule type="cellIs" dxfId="15941" priority="619" operator="lessThan">
      <formula>$C$4</formula>
    </cfRule>
  </conditionalFormatting>
  <conditionalFormatting sqref="AE30">
    <cfRule type="cellIs" dxfId="15940" priority="620" operator="lessThan">
      <formula>$C$4</formula>
    </cfRule>
  </conditionalFormatting>
  <conditionalFormatting sqref="AE31">
    <cfRule type="cellIs" dxfId="15939" priority="621" operator="lessThan">
      <formula>$C$4</formula>
    </cfRule>
  </conditionalFormatting>
  <conditionalFormatting sqref="AE32">
    <cfRule type="cellIs" dxfId="15938" priority="622" operator="lessThan">
      <formula>$C$4</formula>
    </cfRule>
  </conditionalFormatting>
  <conditionalFormatting sqref="AE33">
    <cfRule type="cellIs" dxfId="15937" priority="623" operator="lessThan">
      <formula>$C$4</formula>
    </cfRule>
  </conditionalFormatting>
  <conditionalFormatting sqref="AE34">
    <cfRule type="cellIs" dxfId="15936" priority="624" operator="lessThan">
      <formula>$C$4</formula>
    </cfRule>
  </conditionalFormatting>
  <conditionalFormatting sqref="AE35">
    <cfRule type="cellIs" dxfId="15935" priority="625" operator="lessThan">
      <formula>$C$4</formula>
    </cfRule>
  </conditionalFormatting>
  <conditionalFormatting sqref="AE36">
    <cfRule type="cellIs" dxfId="15934" priority="626" operator="lessThan">
      <formula>$C$4</formula>
    </cfRule>
  </conditionalFormatting>
  <conditionalFormatting sqref="AE37">
    <cfRule type="cellIs" dxfId="15933" priority="627" operator="lessThan">
      <formula>$C$4</formula>
    </cfRule>
  </conditionalFormatting>
  <conditionalFormatting sqref="AE38">
    <cfRule type="cellIs" dxfId="15932" priority="628" operator="lessThan">
      <formula>$C$4</formula>
    </cfRule>
  </conditionalFormatting>
  <conditionalFormatting sqref="AE39">
    <cfRule type="cellIs" dxfId="15931" priority="629" operator="lessThan">
      <formula>$C$4</formula>
    </cfRule>
  </conditionalFormatting>
  <conditionalFormatting sqref="AE40">
    <cfRule type="cellIs" dxfId="15930" priority="630" operator="lessThan">
      <formula>$C$4</formula>
    </cfRule>
  </conditionalFormatting>
  <conditionalFormatting sqref="AE41">
    <cfRule type="cellIs" dxfId="15929" priority="631" operator="lessThan">
      <formula>$C$4</formula>
    </cfRule>
  </conditionalFormatting>
  <conditionalFormatting sqref="AE42">
    <cfRule type="cellIs" dxfId="15928" priority="632" operator="lessThan">
      <formula>$C$4</formula>
    </cfRule>
  </conditionalFormatting>
  <conditionalFormatting sqref="AE43">
    <cfRule type="cellIs" dxfId="15927" priority="633" operator="lessThan">
      <formula>$C$4</formula>
    </cfRule>
  </conditionalFormatting>
  <conditionalFormatting sqref="AE44">
    <cfRule type="cellIs" dxfId="15926" priority="634" operator="lessThan">
      <formula>$C$4</formula>
    </cfRule>
  </conditionalFormatting>
  <conditionalFormatting sqref="AE45">
    <cfRule type="cellIs" dxfId="15925" priority="635" operator="lessThan">
      <formula>$C$4</formula>
    </cfRule>
  </conditionalFormatting>
  <conditionalFormatting sqref="AE46">
    <cfRule type="cellIs" dxfId="15924" priority="636" operator="lessThan">
      <formula>$C$4</formula>
    </cfRule>
  </conditionalFormatting>
  <conditionalFormatting sqref="AE47">
    <cfRule type="cellIs" dxfId="15923" priority="637" operator="lessThan">
      <formula>$C$4</formula>
    </cfRule>
  </conditionalFormatting>
  <conditionalFormatting sqref="AE48">
    <cfRule type="cellIs" dxfId="15922" priority="638" operator="lessThan">
      <formula>$C$4</formula>
    </cfRule>
  </conditionalFormatting>
  <conditionalFormatting sqref="AE49">
    <cfRule type="cellIs" dxfId="15921" priority="639" operator="lessThan">
      <formula>$C$4</formula>
    </cfRule>
  </conditionalFormatting>
  <conditionalFormatting sqref="AE50">
    <cfRule type="cellIs" dxfId="15920" priority="640" operator="lessThan">
      <formula>$C$4</formula>
    </cfRule>
  </conditionalFormatting>
  <conditionalFormatting sqref="AE51">
    <cfRule type="cellIs" dxfId="15919" priority="641" operator="lessThan">
      <formula>$C$4</formula>
    </cfRule>
  </conditionalFormatting>
  <conditionalFormatting sqref="AE52">
    <cfRule type="cellIs" dxfId="15918" priority="642" operator="lessThan">
      <formula>$C$4</formula>
    </cfRule>
  </conditionalFormatting>
  <conditionalFormatting sqref="AE53">
    <cfRule type="cellIs" dxfId="15917" priority="643" operator="lessThan">
      <formula>$C$4</formula>
    </cfRule>
  </conditionalFormatting>
  <conditionalFormatting sqref="AE54">
    <cfRule type="cellIs" dxfId="15916" priority="644" operator="lessThan">
      <formula>$C$4</formula>
    </cfRule>
  </conditionalFormatting>
  <conditionalFormatting sqref="AE55">
    <cfRule type="cellIs" dxfId="15915" priority="645" operator="lessThan">
      <formula>$C$4</formula>
    </cfRule>
  </conditionalFormatting>
  <conditionalFormatting sqref="AE56">
    <cfRule type="cellIs" dxfId="15914" priority="646" operator="lessThan">
      <formula>$C$4</formula>
    </cfRule>
  </conditionalFormatting>
  <conditionalFormatting sqref="AE57">
    <cfRule type="cellIs" dxfId="15913" priority="647" operator="lessThan">
      <formula>$C$4</formula>
    </cfRule>
  </conditionalFormatting>
  <conditionalFormatting sqref="AE58">
    <cfRule type="cellIs" dxfId="15912" priority="648" operator="lessThan">
      <formula>$C$4</formula>
    </cfRule>
  </conditionalFormatting>
  <conditionalFormatting sqref="AE59">
    <cfRule type="cellIs" dxfId="15911" priority="649" operator="lessThan">
      <formula>$C$4</formula>
    </cfRule>
  </conditionalFormatting>
  <conditionalFormatting sqref="AE60">
    <cfRule type="cellIs" dxfId="15910" priority="650" operator="lessThan">
      <formula>$C$4</formula>
    </cfRule>
  </conditionalFormatting>
  <conditionalFormatting sqref="AF11">
    <cfRule type="cellIs" dxfId="15909" priority="651" operator="lessThan">
      <formula>$C$4</formula>
    </cfRule>
  </conditionalFormatting>
  <conditionalFormatting sqref="AF12">
    <cfRule type="cellIs" dxfId="15908" priority="652" operator="lessThan">
      <formula>$C$4</formula>
    </cfRule>
  </conditionalFormatting>
  <conditionalFormatting sqref="AF13">
    <cfRule type="cellIs" dxfId="15907" priority="653" operator="lessThan">
      <formula>$C$4</formula>
    </cfRule>
  </conditionalFormatting>
  <conditionalFormatting sqref="AF14">
    <cfRule type="cellIs" dxfId="15906" priority="654" operator="lessThan">
      <formula>$C$4</formula>
    </cfRule>
  </conditionalFormatting>
  <conditionalFormatting sqref="AF15">
    <cfRule type="cellIs" dxfId="15905" priority="655" operator="lessThan">
      <formula>$C$4</formula>
    </cfRule>
  </conditionalFormatting>
  <conditionalFormatting sqref="AF16">
    <cfRule type="cellIs" dxfId="15904" priority="656" operator="lessThan">
      <formula>$C$4</formula>
    </cfRule>
  </conditionalFormatting>
  <conditionalFormatting sqref="AF17">
    <cfRule type="cellIs" dxfId="15903" priority="657" operator="lessThan">
      <formula>$C$4</formula>
    </cfRule>
  </conditionalFormatting>
  <conditionalFormatting sqref="AF18">
    <cfRule type="cellIs" dxfId="15902" priority="658" operator="lessThan">
      <formula>$C$4</formula>
    </cfRule>
  </conditionalFormatting>
  <conditionalFormatting sqref="AF19">
    <cfRule type="cellIs" dxfId="15901" priority="659" operator="lessThan">
      <formula>$C$4</formula>
    </cfRule>
  </conditionalFormatting>
  <conditionalFormatting sqref="AF20">
    <cfRule type="cellIs" dxfId="15900" priority="660" operator="lessThan">
      <formula>$C$4</formula>
    </cfRule>
  </conditionalFormatting>
  <conditionalFormatting sqref="AF21">
    <cfRule type="cellIs" dxfId="15899" priority="661" operator="lessThan">
      <formula>$C$4</formula>
    </cfRule>
  </conditionalFormatting>
  <conditionalFormatting sqref="AF22">
    <cfRule type="cellIs" dxfId="15898" priority="662" operator="lessThan">
      <formula>$C$4</formula>
    </cfRule>
  </conditionalFormatting>
  <conditionalFormatting sqref="AF23">
    <cfRule type="cellIs" dxfId="15897" priority="663" operator="lessThan">
      <formula>$C$4</formula>
    </cfRule>
  </conditionalFormatting>
  <conditionalFormatting sqref="AF24">
    <cfRule type="cellIs" dxfId="15896" priority="664" operator="lessThan">
      <formula>$C$4</formula>
    </cfRule>
  </conditionalFormatting>
  <conditionalFormatting sqref="AF25">
    <cfRule type="cellIs" dxfId="15895" priority="665" operator="lessThan">
      <formula>$C$4</formula>
    </cfRule>
  </conditionalFormatting>
  <conditionalFormatting sqref="AF26">
    <cfRule type="cellIs" dxfId="15894" priority="666" operator="lessThan">
      <formula>$C$4</formula>
    </cfRule>
  </conditionalFormatting>
  <conditionalFormatting sqref="AF27">
    <cfRule type="cellIs" dxfId="15893" priority="667" operator="lessThan">
      <formula>$C$4</formula>
    </cfRule>
  </conditionalFormatting>
  <conditionalFormatting sqref="AF28">
    <cfRule type="cellIs" dxfId="15892" priority="668" operator="lessThan">
      <formula>$C$4</formula>
    </cfRule>
  </conditionalFormatting>
  <conditionalFormatting sqref="AF29">
    <cfRule type="cellIs" dxfId="15891" priority="669" operator="lessThan">
      <formula>$C$4</formula>
    </cfRule>
  </conditionalFormatting>
  <conditionalFormatting sqref="AF30">
    <cfRule type="cellIs" dxfId="15890" priority="670" operator="lessThan">
      <formula>$C$4</formula>
    </cfRule>
  </conditionalFormatting>
  <conditionalFormatting sqref="AF31">
    <cfRule type="cellIs" dxfId="15889" priority="671" operator="lessThan">
      <formula>$C$4</formula>
    </cfRule>
  </conditionalFormatting>
  <conditionalFormatting sqref="AF32">
    <cfRule type="cellIs" dxfId="15888" priority="672" operator="lessThan">
      <formula>$C$4</formula>
    </cfRule>
  </conditionalFormatting>
  <conditionalFormatting sqref="AF33">
    <cfRule type="cellIs" dxfId="15887" priority="673" operator="lessThan">
      <formula>$C$4</formula>
    </cfRule>
  </conditionalFormatting>
  <conditionalFormatting sqref="AF34">
    <cfRule type="cellIs" dxfId="15886" priority="674" operator="lessThan">
      <formula>$C$4</formula>
    </cfRule>
  </conditionalFormatting>
  <conditionalFormatting sqref="AF35">
    <cfRule type="cellIs" dxfId="15885" priority="675" operator="lessThan">
      <formula>$C$4</formula>
    </cfRule>
  </conditionalFormatting>
  <conditionalFormatting sqref="AF36">
    <cfRule type="cellIs" dxfId="15884" priority="676" operator="lessThan">
      <formula>$C$4</formula>
    </cfRule>
  </conditionalFormatting>
  <conditionalFormatting sqref="AF37">
    <cfRule type="cellIs" dxfId="15883" priority="677" operator="lessThan">
      <formula>$C$4</formula>
    </cfRule>
  </conditionalFormatting>
  <conditionalFormatting sqref="AF38">
    <cfRule type="cellIs" dxfId="15882" priority="678" operator="lessThan">
      <formula>$C$4</formula>
    </cfRule>
  </conditionalFormatting>
  <conditionalFormatting sqref="AF39">
    <cfRule type="cellIs" dxfId="15881" priority="679" operator="lessThan">
      <formula>$C$4</formula>
    </cfRule>
  </conditionalFormatting>
  <conditionalFormatting sqref="AF40">
    <cfRule type="cellIs" dxfId="15880" priority="680" operator="lessThan">
      <formula>$C$4</formula>
    </cfRule>
  </conditionalFormatting>
  <conditionalFormatting sqref="AF41">
    <cfRule type="cellIs" dxfId="15879" priority="681" operator="lessThan">
      <formula>$C$4</formula>
    </cfRule>
  </conditionalFormatting>
  <conditionalFormatting sqref="AF42">
    <cfRule type="cellIs" dxfId="15878" priority="682" operator="lessThan">
      <formula>$C$4</formula>
    </cfRule>
  </conditionalFormatting>
  <conditionalFormatting sqref="AF43">
    <cfRule type="cellIs" dxfId="15877" priority="683" operator="lessThan">
      <formula>$C$4</formula>
    </cfRule>
  </conditionalFormatting>
  <conditionalFormatting sqref="AF44">
    <cfRule type="cellIs" dxfId="15876" priority="684" operator="lessThan">
      <formula>$C$4</formula>
    </cfRule>
  </conditionalFormatting>
  <conditionalFormatting sqref="AF45">
    <cfRule type="cellIs" dxfId="15875" priority="685" operator="lessThan">
      <formula>$C$4</formula>
    </cfRule>
  </conditionalFormatting>
  <conditionalFormatting sqref="AF46">
    <cfRule type="cellIs" dxfId="15874" priority="686" operator="lessThan">
      <formula>$C$4</formula>
    </cfRule>
  </conditionalFormatting>
  <conditionalFormatting sqref="AF47">
    <cfRule type="cellIs" dxfId="15873" priority="687" operator="lessThan">
      <formula>$C$4</formula>
    </cfRule>
  </conditionalFormatting>
  <conditionalFormatting sqref="AF48">
    <cfRule type="cellIs" dxfId="15872" priority="688" operator="lessThan">
      <formula>$C$4</formula>
    </cfRule>
  </conditionalFormatting>
  <conditionalFormatting sqref="AF49">
    <cfRule type="cellIs" dxfId="15871" priority="689" operator="lessThan">
      <formula>$C$4</formula>
    </cfRule>
  </conditionalFormatting>
  <conditionalFormatting sqref="AF50">
    <cfRule type="cellIs" dxfId="15870" priority="690" operator="lessThan">
      <formula>$C$4</formula>
    </cfRule>
  </conditionalFormatting>
  <conditionalFormatting sqref="AF51">
    <cfRule type="cellIs" dxfId="15869" priority="691" operator="lessThan">
      <formula>$C$4</formula>
    </cfRule>
  </conditionalFormatting>
  <conditionalFormatting sqref="AF52">
    <cfRule type="cellIs" dxfId="15868" priority="692" operator="lessThan">
      <formula>$C$4</formula>
    </cfRule>
  </conditionalFormatting>
  <conditionalFormatting sqref="AF53">
    <cfRule type="cellIs" dxfId="15867" priority="693" operator="lessThan">
      <formula>$C$4</formula>
    </cfRule>
  </conditionalFormatting>
  <conditionalFormatting sqref="AF54">
    <cfRule type="cellIs" dxfId="15866" priority="694" operator="lessThan">
      <formula>$C$4</formula>
    </cfRule>
  </conditionalFormatting>
  <conditionalFormatting sqref="AF55">
    <cfRule type="cellIs" dxfId="15865" priority="695" operator="lessThan">
      <formula>$C$4</formula>
    </cfRule>
  </conditionalFormatting>
  <conditionalFormatting sqref="AF56">
    <cfRule type="cellIs" dxfId="15864" priority="696" operator="lessThan">
      <formula>$C$4</formula>
    </cfRule>
  </conditionalFormatting>
  <conditionalFormatting sqref="AF57">
    <cfRule type="cellIs" dxfId="15863" priority="697" operator="lessThan">
      <formula>$C$4</formula>
    </cfRule>
  </conditionalFormatting>
  <conditionalFormatting sqref="AF58">
    <cfRule type="cellIs" dxfId="15862" priority="698" operator="lessThan">
      <formula>$C$4</formula>
    </cfRule>
  </conditionalFormatting>
  <conditionalFormatting sqref="AF59">
    <cfRule type="cellIs" dxfId="15861" priority="699" operator="lessThan">
      <formula>$C$4</formula>
    </cfRule>
  </conditionalFormatting>
  <conditionalFormatting sqref="AF60">
    <cfRule type="cellIs" dxfId="15860" priority="700" operator="lessThan">
      <formula>$C$4</formula>
    </cfRule>
  </conditionalFormatting>
  <conditionalFormatting sqref="AG11">
    <cfRule type="cellIs" dxfId="15859" priority="701" operator="lessThan">
      <formula>$C$4</formula>
    </cfRule>
  </conditionalFormatting>
  <conditionalFormatting sqref="AG12">
    <cfRule type="cellIs" dxfId="15858" priority="702" operator="lessThan">
      <formula>$C$4</formula>
    </cfRule>
  </conditionalFormatting>
  <conditionalFormatting sqref="AG13">
    <cfRule type="cellIs" dxfId="15857" priority="703" operator="lessThan">
      <formula>$C$4</formula>
    </cfRule>
  </conditionalFormatting>
  <conditionalFormatting sqref="AG14">
    <cfRule type="cellIs" dxfId="15856" priority="704" operator="lessThan">
      <formula>$C$4</formula>
    </cfRule>
  </conditionalFormatting>
  <conditionalFormatting sqref="AG15">
    <cfRule type="cellIs" dxfId="15855" priority="705" operator="lessThan">
      <formula>$C$4</formula>
    </cfRule>
  </conditionalFormatting>
  <conditionalFormatting sqref="AG16">
    <cfRule type="cellIs" dxfId="15854" priority="706" operator="lessThan">
      <formula>$C$4</formula>
    </cfRule>
  </conditionalFormatting>
  <conditionalFormatting sqref="AG17">
    <cfRule type="cellIs" dxfId="15853" priority="707" operator="lessThan">
      <formula>$C$4</formula>
    </cfRule>
  </conditionalFormatting>
  <conditionalFormatting sqref="AG18">
    <cfRule type="cellIs" dxfId="15852" priority="708" operator="lessThan">
      <formula>$C$4</formula>
    </cfRule>
  </conditionalFormatting>
  <conditionalFormatting sqref="AG19">
    <cfRule type="cellIs" dxfId="15851" priority="709" operator="lessThan">
      <formula>$C$4</formula>
    </cfRule>
  </conditionalFormatting>
  <conditionalFormatting sqref="AG20">
    <cfRule type="cellIs" dxfId="15850" priority="710" operator="lessThan">
      <formula>$C$4</formula>
    </cfRule>
  </conditionalFormatting>
  <conditionalFormatting sqref="AG21">
    <cfRule type="cellIs" dxfId="15849" priority="711" operator="lessThan">
      <formula>$C$4</formula>
    </cfRule>
  </conditionalFormatting>
  <conditionalFormatting sqref="AG22">
    <cfRule type="cellIs" dxfId="15848" priority="712" operator="lessThan">
      <formula>$C$4</formula>
    </cfRule>
  </conditionalFormatting>
  <conditionalFormatting sqref="AG23">
    <cfRule type="cellIs" dxfId="15847" priority="713" operator="lessThan">
      <formula>$C$4</formula>
    </cfRule>
  </conditionalFormatting>
  <conditionalFormatting sqref="AG24">
    <cfRule type="cellIs" dxfId="15846" priority="714" operator="lessThan">
      <formula>$C$4</formula>
    </cfRule>
  </conditionalFormatting>
  <conditionalFormatting sqref="AG25">
    <cfRule type="cellIs" dxfId="15845" priority="715" operator="lessThan">
      <formula>$C$4</formula>
    </cfRule>
  </conditionalFormatting>
  <conditionalFormatting sqref="AG26">
    <cfRule type="cellIs" dxfId="15844" priority="716" operator="lessThan">
      <formula>$C$4</formula>
    </cfRule>
  </conditionalFormatting>
  <conditionalFormatting sqref="AG27">
    <cfRule type="cellIs" dxfId="15843" priority="717" operator="lessThan">
      <formula>$C$4</formula>
    </cfRule>
  </conditionalFormatting>
  <conditionalFormatting sqref="AG28">
    <cfRule type="cellIs" dxfId="15842" priority="718" operator="lessThan">
      <formula>$C$4</formula>
    </cfRule>
  </conditionalFormatting>
  <conditionalFormatting sqref="AG29">
    <cfRule type="cellIs" dxfId="15841" priority="719" operator="lessThan">
      <formula>$C$4</formula>
    </cfRule>
  </conditionalFormatting>
  <conditionalFormatting sqref="AG30">
    <cfRule type="cellIs" dxfId="15840" priority="720" operator="lessThan">
      <formula>$C$4</formula>
    </cfRule>
  </conditionalFormatting>
  <conditionalFormatting sqref="AG31">
    <cfRule type="cellIs" dxfId="15839" priority="721" operator="lessThan">
      <formula>$C$4</formula>
    </cfRule>
  </conditionalFormatting>
  <conditionalFormatting sqref="AG32">
    <cfRule type="cellIs" dxfId="15838" priority="722" operator="lessThan">
      <formula>$C$4</formula>
    </cfRule>
  </conditionalFormatting>
  <conditionalFormatting sqref="AG33">
    <cfRule type="cellIs" dxfId="15837" priority="723" operator="lessThan">
      <formula>$C$4</formula>
    </cfRule>
  </conditionalFormatting>
  <conditionalFormatting sqref="AG34">
    <cfRule type="cellIs" dxfId="15836" priority="724" operator="lessThan">
      <formula>$C$4</formula>
    </cfRule>
  </conditionalFormatting>
  <conditionalFormatting sqref="AG35">
    <cfRule type="cellIs" dxfId="15835" priority="725" operator="lessThan">
      <formula>$C$4</formula>
    </cfRule>
  </conditionalFormatting>
  <conditionalFormatting sqref="AG36">
    <cfRule type="cellIs" dxfId="15834" priority="726" operator="lessThan">
      <formula>$C$4</formula>
    </cfRule>
  </conditionalFormatting>
  <conditionalFormatting sqref="AG37">
    <cfRule type="cellIs" dxfId="15833" priority="727" operator="lessThan">
      <formula>$C$4</formula>
    </cfRule>
  </conditionalFormatting>
  <conditionalFormatting sqref="AG38">
    <cfRule type="cellIs" dxfId="15832" priority="728" operator="lessThan">
      <formula>$C$4</formula>
    </cfRule>
  </conditionalFormatting>
  <conditionalFormatting sqref="AG39">
    <cfRule type="cellIs" dxfId="15831" priority="729" operator="lessThan">
      <formula>$C$4</formula>
    </cfRule>
  </conditionalFormatting>
  <conditionalFormatting sqref="AG40">
    <cfRule type="cellIs" dxfId="15830" priority="730" operator="lessThan">
      <formula>$C$4</formula>
    </cfRule>
  </conditionalFormatting>
  <conditionalFormatting sqref="AG41">
    <cfRule type="cellIs" dxfId="15829" priority="731" operator="lessThan">
      <formula>$C$4</formula>
    </cfRule>
  </conditionalFormatting>
  <conditionalFormatting sqref="AG42">
    <cfRule type="cellIs" dxfId="15828" priority="732" operator="lessThan">
      <formula>$C$4</formula>
    </cfRule>
  </conditionalFormatting>
  <conditionalFormatting sqref="AG43">
    <cfRule type="cellIs" dxfId="15827" priority="733" operator="lessThan">
      <formula>$C$4</formula>
    </cfRule>
  </conditionalFormatting>
  <conditionalFormatting sqref="AG44">
    <cfRule type="cellIs" dxfId="15826" priority="734" operator="lessThan">
      <formula>$C$4</formula>
    </cfRule>
  </conditionalFormatting>
  <conditionalFormatting sqref="AG45">
    <cfRule type="cellIs" dxfId="15825" priority="735" operator="lessThan">
      <formula>$C$4</formula>
    </cfRule>
  </conditionalFormatting>
  <conditionalFormatting sqref="AG46">
    <cfRule type="cellIs" dxfId="15824" priority="736" operator="lessThan">
      <formula>$C$4</formula>
    </cfRule>
  </conditionalFormatting>
  <conditionalFormatting sqref="AG47">
    <cfRule type="cellIs" dxfId="15823" priority="737" operator="lessThan">
      <formula>$C$4</formula>
    </cfRule>
  </conditionalFormatting>
  <conditionalFormatting sqref="AG48">
    <cfRule type="cellIs" dxfId="15822" priority="738" operator="lessThan">
      <formula>$C$4</formula>
    </cfRule>
  </conditionalFormatting>
  <conditionalFormatting sqref="AG49">
    <cfRule type="cellIs" dxfId="15821" priority="739" operator="lessThan">
      <formula>$C$4</formula>
    </cfRule>
  </conditionalFormatting>
  <conditionalFormatting sqref="AG50">
    <cfRule type="cellIs" dxfId="15820" priority="740" operator="lessThan">
      <formula>$C$4</formula>
    </cfRule>
  </conditionalFormatting>
  <conditionalFormatting sqref="AG51">
    <cfRule type="cellIs" dxfId="15819" priority="741" operator="lessThan">
      <formula>$C$4</formula>
    </cfRule>
  </conditionalFormatting>
  <conditionalFormatting sqref="AG52">
    <cfRule type="cellIs" dxfId="15818" priority="742" operator="lessThan">
      <formula>$C$4</formula>
    </cfRule>
  </conditionalFormatting>
  <conditionalFormatting sqref="AG53">
    <cfRule type="cellIs" dxfId="15817" priority="743" operator="lessThan">
      <formula>$C$4</formula>
    </cfRule>
  </conditionalFormatting>
  <conditionalFormatting sqref="AG54">
    <cfRule type="cellIs" dxfId="15816" priority="744" operator="lessThan">
      <formula>$C$4</formula>
    </cfRule>
  </conditionalFormatting>
  <conditionalFormatting sqref="AG55">
    <cfRule type="cellIs" dxfId="15815" priority="745" operator="lessThan">
      <formula>$C$4</formula>
    </cfRule>
  </conditionalFormatting>
  <conditionalFormatting sqref="AG56">
    <cfRule type="cellIs" dxfId="15814" priority="746" operator="lessThan">
      <formula>$C$4</formula>
    </cfRule>
  </conditionalFormatting>
  <conditionalFormatting sqref="AG57">
    <cfRule type="cellIs" dxfId="15813" priority="747" operator="lessThan">
      <formula>$C$4</formula>
    </cfRule>
  </conditionalFormatting>
  <conditionalFormatting sqref="AG58">
    <cfRule type="cellIs" dxfId="15812" priority="748" operator="lessThan">
      <formula>$C$4</formula>
    </cfRule>
  </conditionalFormatting>
  <conditionalFormatting sqref="AG59">
    <cfRule type="cellIs" dxfId="15811" priority="749" operator="lessThan">
      <formula>$C$4</formula>
    </cfRule>
  </conditionalFormatting>
  <conditionalFormatting sqref="AG60">
    <cfRule type="cellIs" dxfId="15810" priority="750" operator="lessThan">
      <formula>$C$4</formula>
    </cfRule>
  </conditionalFormatting>
  <conditionalFormatting sqref="AH11">
    <cfRule type="cellIs" dxfId="15809" priority="751" operator="lessThan">
      <formula>$C$4</formula>
    </cfRule>
  </conditionalFormatting>
  <conditionalFormatting sqref="AH12">
    <cfRule type="cellIs" dxfId="15808" priority="752" operator="lessThan">
      <formula>$C$4</formula>
    </cfRule>
  </conditionalFormatting>
  <conditionalFormatting sqref="AH13">
    <cfRule type="cellIs" dxfId="15807" priority="753" operator="lessThan">
      <formula>$C$4</formula>
    </cfRule>
  </conditionalFormatting>
  <conditionalFormatting sqref="AH14">
    <cfRule type="cellIs" dxfId="15806" priority="754" operator="lessThan">
      <formula>$C$4</formula>
    </cfRule>
  </conditionalFormatting>
  <conditionalFormatting sqref="AH15">
    <cfRule type="cellIs" dxfId="15805" priority="755" operator="lessThan">
      <formula>$C$4</formula>
    </cfRule>
  </conditionalFormatting>
  <conditionalFormatting sqref="AH16">
    <cfRule type="cellIs" dxfId="15804" priority="756" operator="lessThan">
      <formula>$C$4</formula>
    </cfRule>
  </conditionalFormatting>
  <conditionalFormatting sqref="AH17">
    <cfRule type="cellIs" dxfId="15803" priority="757" operator="lessThan">
      <formula>$C$4</formula>
    </cfRule>
  </conditionalFormatting>
  <conditionalFormatting sqref="AH18">
    <cfRule type="cellIs" dxfId="15802" priority="758" operator="lessThan">
      <formula>$C$4</formula>
    </cfRule>
  </conditionalFormatting>
  <conditionalFormatting sqref="AH19">
    <cfRule type="cellIs" dxfId="15801" priority="759" operator="lessThan">
      <formula>$C$4</formula>
    </cfRule>
  </conditionalFormatting>
  <conditionalFormatting sqref="AH20">
    <cfRule type="cellIs" dxfId="15800" priority="760" operator="lessThan">
      <formula>$C$4</formula>
    </cfRule>
  </conditionalFormatting>
  <conditionalFormatting sqref="AH21">
    <cfRule type="cellIs" dxfId="15799" priority="761" operator="lessThan">
      <formula>$C$4</formula>
    </cfRule>
  </conditionalFormatting>
  <conditionalFormatting sqref="AH22">
    <cfRule type="cellIs" dxfId="15798" priority="762" operator="lessThan">
      <formula>$C$4</formula>
    </cfRule>
  </conditionalFormatting>
  <conditionalFormatting sqref="AH23">
    <cfRule type="cellIs" dxfId="15797" priority="763" operator="lessThan">
      <formula>$C$4</formula>
    </cfRule>
  </conditionalFormatting>
  <conditionalFormatting sqref="AH24">
    <cfRule type="cellIs" dxfId="15796" priority="764" operator="lessThan">
      <formula>$C$4</formula>
    </cfRule>
  </conditionalFormatting>
  <conditionalFormatting sqref="AH25">
    <cfRule type="cellIs" dxfId="15795" priority="765" operator="lessThan">
      <formula>$C$4</formula>
    </cfRule>
  </conditionalFormatting>
  <conditionalFormatting sqref="AH26">
    <cfRule type="cellIs" dxfId="15794" priority="766" operator="lessThan">
      <formula>$C$4</formula>
    </cfRule>
  </conditionalFormatting>
  <conditionalFormatting sqref="AH27">
    <cfRule type="cellIs" dxfId="15793" priority="767" operator="lessThan">
      <formula>$C$4</formula>
    </cfRule>
  </conditionalFormatting>
  <conditionalFormatting sqref="AH28">
    <cfRule type="cellIs" dxfId="15792" priority="768" operator="lessThan">
      <formula>$C$4</formula>
    </cfRule>
  </conditionalFormatting>
  <conditionalFormatting sqref="AH29">
    <cfRule type="cellIs" dxfId="15791" priority="769" operator="lessThan">
      <formula>$C$4</formula>
    </cfRule>
  </conditionalFormatting>
  <conditionalFormatting sqref="AH30">
    <cfRule type="cellIs" dxfId="15790" priority="770" operator="lessThan">
      <formula>$C$4</formula>
    </cfRule>
  </conditionalFormatting>
  <conditionalFormatting sqref="AH31">
    <cfRule type="cellIs" dxfId="15789" priority="771" operator="lessThan">
      <formula>$C$4</formula>
    </cfRule>
  </conditionalFormatting>
  <conditionalFormatting sqref="AH32">
    <cfRule type="cellIs" dxfId="15788" priority="772" operator="lessThan">
      <formula>$C$4</formula>
    </cfRule>
  </conditionalFormatting>
  <conditionalFormatting sqref="AH33">
    <cfRule type="cellIs" dxfId="15787" priority="773" operator="lessThan">
      <formula>$C$4</formula>
    </cfRule>
  </conditionalFormatting>
  <conditionalFormatting sqref="AH34">
    <cfRule type="cellIs" dxfId="15786" priority="774" operator="lessThan">
      <formula>$C$4</formula>
    </cfRule>
  </conditionalFormatting>
  <conditionalFormatting sqref="AH35">
    <cfRule type="cellIs" dxfId="15785" priority="775" operator="lessThan">
      <formula>$C$4</formula>
    </cfRule>
  </conditionalFormatting>
  <conditionalFormatting sqref="AH36">
    <cfRule type="cellIs" dxfId="15784" priority="776" operator="lessThan">
      <formula>$C$4</formula>
    </cfRule>
  </conditionalFormatting>
  <conditionalFormatting sqref="AH37">
    <cfRule type="cellIs" dxfId="15783" priority="777" operator="lessThan">
      <formula>$C$4</formula>
    </cfRule>
  </conditionalFormatting>
  <conditionalFormatting sqref="AH38">
    <cfRule type="cellIs" dxfId="15782" priority="778" operator="lessThan">
      <formula>$C$4</formula>
    </cfRule>
  </conditionalFormatting>
  <conditionalFormatting sqref="AH39">
    <cfRule type="cellIs" dxfId="15781" priority="779" operator="lessThan">
      <formula>$C$4</formula>
    </cfRule>
  </conditionalFormatting>
  <conditionalFormatting sqref="AH40">
    <cfRule type="cellIs" dxfId="15780" priority="780" operator="lessThan">
      <formula>$C$4</formula>
    </cfRule>
  </conditionalFormatting>
  <conditionalFormatting sqref="AH41">
    <cfRule type="cellIs" dxfId="15779" priority="781" operator="lessThan">
      <formula>$C$4</formula>
    </cfRule>
  </conditionalFormatting>
  <conditionalFormatting sqref="AH42">
    <cfRule type="cellIs" dxfId="15778" priority="782" operator="lessThan">
      <formula>$C$4</formula>
    </cfRule>
  </conditionalFormatting>
  <conditionalFormatting sqref="AH43">
    <cfRule type="cellIs" dxfId="15777" priority="783" operator="lessThan">
      <formula>$C$4</formula>
    </cfRule>
  </conditionalFormatting>
  <conditionalFormatting sqref="AH44">
    <cfRule type="cellIs" dxfId="15776" priority="784" operator="lessThan">
      <formula>$C$4</formula>
    </cfRule>
  </conditionalFormatting>
  <conditionalFormatting sqref="AH45">
    <cfRule type="cellIs" dxfId="15775" priority="785" operator="lessThan">
      <formula>$C$4</formula>
    </cfRule>
  </conditionalFormatting>
  <conditionalFormatting sqref="AH46">
    <cfRule type="cellIs" dxfId="15774" priority="786" operator="lessThan">
      <formula>$C$4</formula>
    </cfRule>
  </conditionalFormatting>
  <conditionalFormatting sqref="AH47">
    <cfRule type="cellIs" dxfId="15773" priority="787" operator="lessThan">
      <formula>$C$4</formula>
    </cfRule>
  </conditionalFormatting>
  <conditionalFormatting sqref="AH48">
    <cfRule type="cellIs" dxfId="15772" priority="788" operator="lessThan">
      <formula>$C$4</formula>
    </cfRule>
  </conditionalFormatting>
  <conditionalFormatting sqref="AH49">
    <cfRule type="cellIs" dxfId="15771" priority="789" operator="lessThan">
      <formula>$C$4</formula>
    </cfRule>
  </conditionalFormatting>
  <conditionalFormatting sqref="AH50">
    <cfRule type="cellIs" dxfId="15770" priority="790" operator="lessThan">
      <formula>$C$4</formula>
    </cfRule>
  </conditionalFormatting>
  <conditionalFormatting sqref="AH51">
    <cfRule type="cellIs" dxfId="15769" priority="791" operator="lessThan">
      <formula>$C$4</formula>
    </cfRule>
  </conditionalFormatting>
  <conditionalFormatting sqref="AH52">
    <cfRule type="cellIs" dxfId="15768" priority="792" operator="lessThan">
      <formula>$C$4</formula>
    </cfRule>
  </conditionalFormatting>
  <conditionalFormatting sqref="AH53">
    <cfRule type="cellIs" dxfId="15767" priority="793" operator="lessThan">
      <formula>$C$4</formula>
    </cfRule>
  </conditionalFormatting>
  <conditionalFormatting sqref="AH54">
    <cfRule type="cellIs" dxfId="15766" priority="794" operator="lessThan">
      <formula>$C$4</formula>
    </cfRule>
  </conditionalFormatting>
  <conditionalFormatting sqref="AH55">
    <cfRule type="cellIs" dxfId="15765" priority="795" operator="lessThan">
      <formula>$C$4</formula>
    </cfRule>
  </conditionalFormatting>
  <conditionalFormatting sqref="AH56">
    <cfRule type="cellIs" dxfId="15764" priority="796" operator="lessThan">
      <formula>$C$4</formula>
    </cfRule>
  </conditionalFormatting>
  <conditionalFormatting sqref="AH57">
    <cfRule type="cellIs" dxfId="15763" priority="797" operator="lessThan">
      <formula>$C$4</formula>
    </cfRule>
  </conditionalFormatting>
  <conditionalFormatting sqref="AH58">
    <cfRule type="cellIs" dxfId="15762" priority="798" operator="lessThan">
      <formula>$C$4</formula>
    </cfRule>
  </conditionalFormatting>
  <conditionalFormatting sqref="AH59">
    <cfRule type="cellIs" dxfId="15761" priority="799" operator="lessThan">
      <formula>$C$4</formula>
    </cfRule>
  </conditionalFormatting>
  <conditionalFormatting sqref="AH60">
    <cfRule type="cellIs" dxfId="15760" priority="800" operator="lessThan">
      <formula>$C$4</formula>
    </cfRule>
  </conditionalFormatting>
  <conditionalFormatting sqref="AI11">
    <cfRule type="cellIs" dxfId="15759" priority="801" operator="lessThan">
      <formula>$C$4</formula>
    </cfRule>
  </conditionalFormatting>
  <conditionalFormatting sqref="AI12">
    <cfRule type="cellIs" dxfId="15758" priority="802" operator="lessThan">
      <formula>$C$4</formula>
    </cfRule>
  </conditionalFormatting>
  <conditionalFormatting sqref="AI13">
    <cfRule type="cellIs" dxfId="15757" priority="803" operator="lessThan">
      <formula>$C$4</formula>
    </cfRule>
  </conditionalFormatting>
  <conditionalFormatting sqref="AI14">
    <cfRule type="cellIs" dxfId="15756" priority="804" operator="lessThan">
      <formula>$C$4</formula>
    </cfRule>
  </conditionalFormatting>
  <conditionalFormatting sqref="AI15">
    <cfRule type="cellIs" dxfId="15755" priority="805" operator="lessThan">
      <formula>$C$4</formula>
    </cfRule>
  </conditionalFormatting>
  <conditionalFormatting sqref="AI16">
    <cfRule type="cellIs" dxfId="15754" priority="806" operator="lessThan">
      <formula>$C$4</formula>
    </cfRule>
  </conditionalFormatting>
  <conditionalFormatting sqref="AI17">
    <cfRule type="cellIs" dxfId="15753" priority="807" operator="lessThan">
      <formula>$C$4</formula>
    </cfRule>
  </conditionalFormatting>
  <conditionalFormatting sqref="AI18">
    <cfRule type="cellIs" dxfId="15752" priority="808" operator="lessThan">
      <formula>$C$4</formula>
    </cfRule>
  </conditionalFormatting>
  <conditionalFormatting sqref="AI19">
    <cfRule type="cellIs" dxfId="15751" priority="809" operator="lessThan">
      <formula>$C$4</formula>
    </cfRule>
  </conditionalFormatting>
  <conditionalFormatting sqref="AI20">
    <cfRule type="cellIs" dxfId="15750" priority="810" operator="lessThan">
      <formula>$C$4</formula>
    </cfRule>
  </conditionalFormatting>
  <conditionalFormatting sqref="AI21">
    <cfRule type="cellIs" dxfId="15749" priority="811" operator="lessThan">
      <formula>$C$4</formula>
    </cfRule>
  </conditionalFormatting>
  <conditionalFormatting sqref="AI22">
    <cfRule type="cellIs" dxfId="15748" priority="812" operator="lessThan">
      <formula>$C$4</formula>
    </cfRule>
  </conditionalFormatting>
  <conditionalFormatting sqref="AI23">
    <cfRule type="cellIs" dxfId="15747" priority="813" operator="lessThan">
      <formula>$C$4</formula>
    </cfRule>
  </conditionalFormatting>
  <conditionalFormatting sqref="AI24">
    <cfRule type="cellIs" dxfId="15746" priority="814" operator="lessThan">
      <formula>$C$4</formula>
    </cfRule>
  </conditionalFormatting>
  <conditionalFormatting sqref="AI25">
    <cfRule type="cellIs" dxfId="15745" priority="815" operator="lessThan">
      <formula>$C$4</formula>
    </cfRule>
  </conditionalFormatting>
  <conditionalFormatting sqref="AI26">
    <cfRule type="cellIs" dxfId="15744" priority="816" operator="lessThan">
      <formula>$C$4</formula>
    </cfRule>
  </conditionalFormatting>
  <conditionalFormatting sqref="AI27">
    <cfRule type="cellIs" dxfId="15743" priority="817" operator="lessThan">
      <formula>$C$4</formula>
    </cfRule>
  </conditionalFormatting>
  <conditionalFormatting sqref="AI28">
    <cfRule type="cellIs" dxfId="15742" priority="818" operator="lessThan">
      <formula>$C$4</formula>
    </cfRule>
  </conditionalFormatting>
  <conditionalFormatting sqref="AI29">
    <cfRule type="cellIs" dxfId="15741" priority="819" operator="lessThan">
      <formula>$C$4</formula>
    </cfRule>
  </conditionalFormatting>
  <conditionalFormatting sqref="AI30">
    <cfRule type="cellIs" dxfId="15740" priority="820" operator="lessThan">
      <formula>$C$4</formula>
    </cfRule>
  </conditionalFormatting>
  <conditionalFormatting sqref="AI31">
    <cfRule type="cellIs" dxfId="15739" priority="821" operator="lessThan">
      <formula>$C$4</formula>
    </cfRule>
  </conditionalFormatting>
  <conditionalFormatting sqref="AI32">
    <cfRule type="cellIs" dxfId="15738" priority="822" operator="lessThan">
      <formula>$C$4</formula>
    </cfRule>
  </conditionalFormatting>
  <conditionalFormatting sqref="AI33">
    <cfRule type="cellIs" dxfId="15737" priority="823" operator="lessThan">
      <formula>$C$4</formula>
    </cfRule>
  </conditionalFormatting>
  <conditionalFormatting sqref="AI34">
    <cfRule type="cellIs" dxfId="15736" priority="824" operator="lessThan">
      <formula>$C$4</formula>
    </cfRule>
  </conditionalFormatting>
  <conditionalFormatting sqref="AI35">
    <cfRule type="cellIs" dxfId="15735" priority="825" operator="lessThan">
      <formula>$C$4</formula>
    </cfRule>
  </conditionalFormatting>
  <conditionalFormatting sqref="AI36">
    <cfRule type="cellIs" dxfId="15734" priority="826" operator="lessThan">
      <formula>$C$4</formula>
    </cfRule>
  </conditionalFormatting>
  <conditionalFormatting sqref="AI37">
    <cfRule type="cellIs" dxfId="15733" priority="827" operator="lessThan">
      <formula>$C$4</formula>
    </cfRule>
  </conditionalFormatting>
  <conditionalFormatting sqref="AI38">
    <cfRule type="cellIs" dxfId="15732" priority="828" operator="lessThan">
      <formula>$C$4</formula>
    </cfRule>
  </conditionalFormatting>
  <conditionalFormatting sqref="AI39">
    <cfRule type="cellIs" dxfId="15731" priority="829" operator="lessThan">
      <formula>$C$4</formula>
    </cfRule>
  </conditionalFormatting>
  <conditionalFormatting sqref="AI40">
    <cfRule type="cellIs" dxfId="15730" priority="830" operator="lessThan">
      <formula>$C$4</formula>
    </cfRule>
  </conditionalFormatting>
  <conditionalFormatting sqref="AI41">
    <cfRule type="cellIs" dxfId="15729" priority="831" operator="lessThan">
      <formula>$C$4</formula>
    </cfRule>
  </conditionalFormatting>
  <conditionalFormatting sqref="AI42">
    <cfRule type="cellIs" dxfId="15728" priority="832" operator="lessThan">
      <formula>$C$4</formula>
    </cfRule>
  </conditionalFormatting>
  <conditionalFormatting sqref="AI43">
    <cfRule type="cellIs" dxfId="15727" priority="833" operator="lessThan">
      <formula>$C$4</formula>
    </cfRule>
  </conditionalFormatting>
  <conditionalFormatting sqref="AI44">
    <cfRule type="cellIs" dxfId="15726" priority="834" operator="lessThan">
      <formula>$C$4</formula>
    </cfRule>
  </conditionalFormatting>
  <conditionalFormatting sqref="AI45">
    <cfRule type="cellIs" dxfId="15725" priority="835" operator="lessThan">
      <formula>$C$4</formula>
    </cfRule>
  </conditionalFormatting>
  <conditionalFormatting sqref="AI46">
    <cfRule type="cellIs" dxfId="15724" priority="836" operator="lessThan">
      <formula>$C$4</formula>
    </cfRule>
  </conditionalFormatting>
  <conditionalFormatting sqref="AI47">
    <cfRule type="cellIs" dxfId="15723" priority="837" operator="lessThan">
      <formula>$C$4</formula>
    </cfRule>
  </conditionalFormatting>
  <conditionalFormatting sqref="AI48">
    <cfRule type="cellIs" dxfId="15722" priority="838" operator="lessThan">
      <formula>$C$4</formula>
    </cfRule>
  </conditionalFormatting>
  <conditionalFormatting sqref="AI49">
    <cfRule type="cellIs" dxfId="15721" priority="839" operator="lessThan">
      <formula>$C$4</formula>
    </cfRule>
  </conditionalFormatting>
  <conditionalFormatting sqref="AI50">
    <cfRule type="cellIs" dxfId="15720" priority="840" operator="lessThan">
      <formula>$C$4</formula>
    </cfRule>
  </conditionalFormatting>
  <conditionalFormatting sqref="AI51">
    <cfRule type="cellIs" dxfId="15719" priority="841" operator="lessThan">
      <formula>$C$4</formula>
    </cfRule>
  </conditionalFormatting>
  <conditionalFormatting sqref="AI52">
    <cfRule type="cellIs" dxfId="15718" priority="842" operator="lessThan">
      <formula>$C$4</formula>
    </cfRule>
  </conditionalFormatting>
  <conditionalFormatting sqref="AI53">
    <cfRule type="cellIs" dxfId="15717" priority="843" operator="lessThan">
      <formula>$C$4</formula>
    </cfRule>
  </conditionalFormatting>
  <conditionalFormatting sqref="AI54">
    <cfRule type="cellIs" dxfId="15716" priority="844" operator="lessThan">
      <formula>$C$4</formula>
    </cfRule>
  </conditionalFormatting>
  <conditionalFormatting sqref="AI55">
    <cfRule type="cellIs" dxfId="15715" priority="845" operator="lessThan">
      <formula>$C$4</formula>
    </cfRule>
  </conditionalFormatting>
  <conditionalFormatting sqref="AI56">
    <cfRule type="cellIs" dxfId="15714" priority="846" operator="lessThan">
      <formula>$C$4</formula>
    </cfRule>
  </conditionalFormatting>
  <conditionalFormatting sqref="AI57">
    <cfRule type="cellIs" dxfId="15713" priority="847" operator="lessThan">
      <formula>$C$4</formula>
    </cfRule>
  </conditionalFormatting>
  <conditionalFormatting sqref="AI58">
    <cfRule type="cellIs" dxfId="15712" priority="848" operator="lessThan">
      <formula>$C$4</formula>
    </cfRule>
  </conditionalFormatting>
  <conditionalFormatting sqref="AI59">
    <cfRule type="cellIs" dxfId="15711" priority="849" operator="lessThan">
      <formula>$C$4</formula>
    </cfRule>
  </conditionalFormatting>
  <conditionalFormatting sqref="AI60">
    <cfRule type="cellIs" dxfId="15710" priority="850" operator="lessThan">
      <formula>$C$4</formula>
    </cfRule>
  </conditionalFormatting>
  <conditionalFormatting sqref="AJ11">
    <cfRule type="cellIs" dxfId="15709" priority="851" operator="lessThan">
      <formula>$C$4</formula>
    </cfRule>
  </conditionalFormatting>
  <conditionalFormatting sqref="AJ12">
    <cfRule type="cellIs" dxfId="15708" priority="852" operator="lessThan">
      <formula>$C$4</formula>
    </cfRule>
  </conditionalFormatting>
  <conditionalFormatting sqref="AJ13">
    <cfRule type="cellIs" dxfId="15707" priority="853" operator="lessThan">
      <formula>$C$4</formula>
    </cfRule>
  </conditionalFormatting>
  <conditionalFormatting sqref="AJ14">
    <cfRule type="cellIs" dxfId="15706" priority="854" operator="lessThan">
      <formula>$C$4</formula>
    </cfRule>
  </conditionalFormatting>
  <conditionalFormatting sqref="AJ15">
    <cfRule type="cellIs" dxfId="15705" priority="855" operator="lessThan">
      <formula>$C$4</formula>
    </cfRule>
  </conditionalFormatting>
  <conditionalFormatting sqref="AJ16">
    <cfRule type="cellIs" dxfId="15704" priority="856" operator="lessThan">
      <formula>$C$4</formula>
    </cfRule>
  </conditionalFormatting>
  <conditionalFormatting sqref="AJ17">
    <cfRule type="cellIs" dxfId="15703" priority="857" operator="lessThan">
      <formula>$C$4</formula>
    </cfRule>
  </conditionalFormatting>
  <conditionalFormatting sqref="AJ18">
    <cfRule type="cellIs" dxfId="15702" priority="858" operator="lessThan">
      <formula>$C$4</formula>
    </cfRule>
  </conditionalFormatting>
  <conditionalFormatting sqref="AJ19">
    <cfRule type="cellIs" dxfId="15701" priority="859" operator="lessThan">
      <formula>$C$4</formula>
    </cfRule>
  </conditionalFormatting>
  <conditionalFormatting sqref="AJ20">
    <cfRule type="cellIs" dxfId="15700" priority="860" operator="lessThan">
      <formula>$C$4</formula>
    </cfRule>
  </conditionalFormatting>
  <conditionalFormatting sqref="AJ21">
    <cfRule type="cellIs" dxfId="15699" priority="861" operator="lessThan">
      <formula>$C$4</formula>
    </cfRule>
  </conditionalFormatting>
  <conditionalFormatting sqref="AJ22">
    <cfRule type="cellIs" dxfId="15698" priority="862" operator="lessThan">
      <formula>$C$4</formula>
    </cfRule>
  </conditionalFormatting>
  <conditionalFormatting sqref="AJ23">
    <cfRule type="cellIs" dxfId="15697" priority="863" operator="lessThan">
      <formula>$C$4</formula>
    </cfRule>
  </conditionalFormatting>
  <conditionalFormatting sqref="AJ24">
    <cfRule type="cellIs" dxfId="15696" priority="864" operator="lessThan">
      <formula>$C$4</formula>
    </cfRule>
  </conditionalFormatting>
  <conditionalFormatting sqref="AJ25">
    <cfRule type="cellIs" dxfId="15695" priority="865" operator="lessThan">
      <formula>$C$4</formula>
    </cfRule>
  </conditionalFormatting>
  <conditionalFormatting sqref="AJ26">
    <cfRule type="cellIs" dxfId="15694" priority="866" operator="lessThan">
      <formula>$C$4</formula>
    </cfRule>
  </conditionalFormatting>
  <conditionalFormatting sqref="AJ27">
    <cfRule type="cellIs" dxfId="15693" priority="867" operator="lessThan">
      <formula>$C$4</formula>
    </cfRule>
  </conditionalFormatting>
  <conditionalFormatting sqref="AJ28">
    <cfRule type="cellIs" dxfId="15692" priority="868" operator="lessThan">
      <formula>$C$4</formula>
    </cfRule>
  </conditionalFormatting>
  <conditionalFormatting sqref="AJ29">
    <cfRule type="cellIs" dxfId="15691" priority="869" operator="lessThan">
      <formula>$C$4</formula>
    </cfRule>
  </conditionalFormatting>
  <conditionalFormatting sqref="AJ30">
    <cfRule type="cellIs" dxfId="15690" priority="870" operator="lessThan">
      <formula>$C$4</formula>
    </cfRule>
  </conditionalFormatting>
  <conditionalFormatting sqref="AJ31">
    <cfRule type="cellIs" dxfId="15689" priority="871" operator="lessThan">
      <formula>$C$4</formula>
    </cfRule>
  </conditionalFormatting>
  <conditionalFormatting sqref="AJ32">
    <cfRule type="cellIs" dxfId="15688" priority="872" operator="lessThan">
      <formula>$C$4</formula>
    </cfRule>
  </conditionalFormatting>
  <conditionalFormatting sqref="AJ33">
    <cfRule type="cellIs" dxfId="15687" priority="873" operator="lessThan">
      <formula>$C$4</formula>
    </cfRule>
  </conditionalFormatting>
  <conditionalFormatting sqref="AJ34">
    <cfRule type="cellIs" dxfId="15686" priority="874" operator="lessThan">
      <formula>$C$4</formula>
    </cfRule>
  </conditionalFormatting>
  <conditionalFormatting sqref="AJ35">
    <cfRule type="cellIs" dxfId="15685" priority="875" operator="lessThan">
      <formula>$C$4</formula>
    </cfRule>
  </conditionalFormatting>
  <conditionalFormatting sqref="AJ36">
    <cfRule type="cellIs" dxfId="15684" priority="876" operator="lessThan">
      <formula>$C$4</formula>
    </cfRule>
  </conditionalFormatting>
  <conditionalFormatting sqref="AJ37">
    <cfRule type="cellIs" dxfId="15683" priority="877" operator="lessThan">
      <formula>$C$4</formula>
    </cfRule>
  </conditionalFormatting>
  <conditionalFormatting sqref="AJ38">
    <cfRule type="cellIs" dxfId="15682" priority="878" operator="lessThan">
      <formula>$C$4</formula>
    </cfRule>
  </conditionalFormatting>
  <conditionalFormatting sqref="AJ39">
    <cfRule type="cellIs" dxfId="15681" priority="879" operator="lessThan">
      <formula>$C$4</formula>
    </cfRule>
  </conditionalFormatting>
  <conditionalFormatting sqref="AJ40">
    <cfRule type="cellIs" dxfId="15680" priority="880" operator="lessThan">
      <formula>$C$4</formula>
    </cfRule>
  </conditionalFormatting>
  <conditionalFormatting sqref="AJ41">
    <cfRule type="cellIs" dxfId="15679" priority="881" operator="lessThan">
      <formula>$C$4</formula>
    </cfRule>
  </conditionalFormatting>
  <conditionalFormatting sqref="AJ42">
    <cfRule type="cellIs" dxfId="15678" priority="882" operator="lessThan">
      <formula>$C$4</formula>
    </cfRule>
  </conditionalFormatting>
  <conditionalFormatting sqref="AJ43">
    <cfRule type="cellIs" dxfId="15677" priority="883" operator="lessThan">
      <formula>$C$4</formula>
    </cfRule>
  </conditionalFormatting>
  <conditionalFormatting sqref="AJ44">
    <cfRule type="cellIs" dxfId="15676" priority="884" operator="lessThan">
      <formula>$C$4</formula>
    </cfRule>
  </conditionalFormatting>
  <conditionalFormatting sqref="AJ45">
    <cfRule type="cellIs" dxfId="15675" priority="885" operator="lessThan">
      <formula>$C$4</formula>
    </cfRule>
  </conditionalFormatting>
  <conditionalFormatting sqref="AJ46">
    <cfRule type="cellIs" dxfId="15674" priority="886" operator="lessThan">
      <formula>$C$4</formula>
    </cfRule>
  </conditionalFormatting>
  <conditionalFormatting sqref="AJ47">
    <cfRule type="cellIs" dxfId="15673" priority="887" operator="lessThan">
      <formula>$C$4</formula>
    </cfRule>
  </conditionalFormatting>
  <conditionalFormatting sqref="AJ48">
    <cfRule type="cellIs" dxfId="15672" priority="888" operator="lessThan">
      <formula>$C$4</formula>
    </cfRule>
  </conditionalFormatting>
  <conditionalFormatting sqref="AJ49">
    <cfRule type="cellIs" dxfId="15671" priority="889" operator="lessThan">
      <formula>$C$4</formula>
    </cfRule>
  </conditionalFormatting>
  <conditionalFormatting sqref="AJ50">
    <cfRule type="cellIs" dxfId="15670" priority="890" operator="lessThan">
      <formula>$C$4</formula>
    </cfRule>
  </conditionalFormatting>
  <conditionalFormatting sqref="AJ51">
    <cfRule type="cellIs" dxfId="15669" priority="891" operator="lessThan">
      <formula>$C$4</formula>
    </cfRule>
  </conditionalFormatting>
  <conditionalFormatting sqref="AJ52">
    <cfRule type="cellIs" dxfId="15668" priority="892" operator="lessThan">
      <formula>$C$4</formula>
    </cfRule>
  </conditionalFormatting>
  <conditionalFormatting sqref="AJ53">
    <cfRule type="cellIs" dxfId="15667" priority="893" operator="lessThan">
      <formula>$C$4</formula>
    </cfRule>
  </conditionalFormatting>
  <conditionalFormatting sqref="AJ54">
    <cfRule type="cellIs" dxfId="15666" priority="894" operator="lessThan">
      <formula>$C$4</formula>
    </cfRule>
  </conditionalFormatting>
  <conditionalFormatting sqref="AJ55">
    <cfRule type="cellIs" dxfId="15665" priority="895" operator="lessThan">
      <formula>$C$4</formula>
    </cfRule>
  </conditionalFormatting>
  <conditionalFormatting sqref="AJ56">
    <cfRule type="cellIs" dxfId="15664" priority="896" operator="lessThan">
      <formula>$C$4</formula>
    </cfRule>
  </conditionalFormatting>
  <conditionalFormatting sqref="AJ57">
    <cfRule type="cellIs" dxfId="15663" priority="897" operator="lessThan">
      <formula>$C$4</formula>
    </cfRule>
  </conditionalFormatting>
  <conditionalFormatting sqref="AJ58">
    <cfRule type="cellIs" dxfId="15662" priority="898" operator="lessThan">
      <formula>$C$4</formula>
    </cfRule>
  </conditionalFormatting>
  <conditionalFormatting sqref="AJ59">
    <cfRule type="cellIs" dxfId="15661" priority="899" operator="lessThan">
      <formula>$C$4</formula>
    </cfRule>
  </conditionalFormatting>
  <conditionalFormatting sqref="AJ60">
    <cfRule type="cellIs" dxfId="15660" priority="900" operator="lessThan">
      <formula>$C$4</formula>
    </cfRule>
  </conditionalFormatting>
  <conditionalFormatting sqref="AK11">
    <cfRule type="cellIs" dxfId="15659" priority="901" operator="lessThan">
      <formula>$C$4</formula>
    </cfRule>
  </conditionalFormatting>
  <conditionalFormatting sqref="AK12">
    <cfRule type="cellIs" dxfId="15658" priority="902" operator="lessThan">
      <formula>$C$4</formula>
    </cfRule>
  </conditionalFormatting>
  <conditionalFormatting sqref="AK13">
    <cfRule type="cellIs" dxfId="15657" priority="903" operator="lessThan">
      <formula>$C$4</formula>
    </cfRule>
  </conditionalFormatting>
  <conditionalFormatting sqref="AK14">
    <cfRule type="cellIs" dxfId="15656" priority="904" operator="lessThan">
      <formula>$C$4</formula>
    </cfRule>
  </conditionalFormatting>
  <conditionalFormatting sqref="AK15">
    <cfRule type="cellIs" dxfId="15655" priority="905" operator="lessThan">
      <formula>$C$4</formula>
    </cfRule>
  </conditionalFormatting>
  <conditionalFormatting sqref="AK16">
    <cfRule type="cellIs" dxfId="15654" priority="906" operator="lessThan">
      <formula>$C$4</formula>
    </cfRule>
  </conditionalFormatting>
  <conditionalFormatting sqref="AK17">
    <cfRule type="cellIs" dxfId="15653" priority="907" operator="lessThan">
      <formula>$C$4</formula>
    </cfRule>
  </conditionalFormatting>
  <conditionalFormatting sqref="AK18">
    <cfRule type="cellIs" dxfId="15652" priority="908" operator="lessThan">
      <formula>$C$4</formula>
    </cfRule>
  </conditionalFormatting>
  <conditionalFormatting sqref="AK19">
    <cfRule type="cellIs" dxfId="15651" priority="909" operator="lessThan">
      <formula>$C$4</formula>
    </cfRule>
  </conditionalFormatting>
  <conditionalFormatting sqref="AK20">
    <cfRule type="cellIs" dxfId="15650" priority="910" operator="lessThan">
      <formula>$C$4</formula>
    </cfRule>
  </conditionalFormatting>
  <conditionalFormatting sqref="AK21">
    <cfRule type="cellIs" dxfId="15649" priority="911" operator="lessThan">
      <formula>$C$4</formula>
    </cfRule>
  </conditionalFormatting>
  <conditionalFormatting sqref="AK22">
    <cfRule type="cellIs" dxfId="15648" priority="912" operator="lessThan">
      <formula>$C$4</formula>
    </cfRule>
  </conditionalFormatting>
  <conditionalFormatting sqref="AK23">
    <cfRule type="cellIs" dxfId="15647" priority="913" operator="lessThan">
      <formula>$C$4</formula>
    </cfRule>
  </conditionalFormatting>
  <conditionalFormatting sqref="AK24">
    <cfRule type="cellIs" dxfId="15646" priority="914" operator="lessThan">
      <formula>$C$4</formula>
    </cfRule>
  </conditionalFormatting>
  <conditionalFormatting sqref="AK25">
    <cfRule type="cellIs" dxfId="15645" priority="915" operator="lessThan">
      <formula>$C$4</formula>
    </cfRule>
  </conditionalFormatting>
  <conditionalFormatting sqref="AK26">
    <cfRule type="cellIs" dxfId="15644" priority="916" operator="lessThan">
      <formula>$C$4</formula>
    </cfRule>
  </conditionalFormatting>
  <conditionalFormatting sqref="AK27">
    <cfRule type="cellIs" dxfId="15643" priority="917" operator="lessThan">
      <formula>$C$4</formula>
    </cfRule>
  </conditionalFormatting>
  <conditionalFormatting sqref="AK28">
    <cfRule type="cellIs" dxfId="15642" priority="918" operator="lessThan">
      <formula>$C$4</formula>
    </cfRule>
  </conditionalFormatting>
  <conditionalFormatting sqref="AK29">
    <cfRule type="cellIs" dxfId="15641" priority="919" operator="lessThan">
      <formula>$C$4</formula>
    </cfRule>
  </conditionalFormatting>
  <conditionalFormatting sqref="AK30">
    <cfRule type="cellIs" dxfId="15640" priority="920" operator="lessThan">
      <formula>$C$4</formula>
    </cfRule>
  </conditionalFormatting>
  <conditionalFormatting sqref="AK31">
    <cfRule type="cellIs" dxfId="15639" priority="921" operator="lessThan">
      <formula>$C$4</formula>
    </cfRule>
  </conditionalFormatting>
  <conditionalFormatting sqref="AK32">
    <cfRule type="cellIs" dxfId="15638" priority="922" operator="lessThan">
      <formula>$C$4</formula>
    </cfRule>
  </conditionalFormatting>
  <conditionalFormatting sqref="AK33">
    <cfRule type="cellIs" dxfId="15637" priority="923" operator="lessThan">
      <formula>$C$4</formula>
    </cfRule>
  </conditionalFormatting>
  <conditionalFormatting sqref="AK34">
    <cfRule type="cellIs" dxfId="15636" priority="924" operator="lessThan">
      <formula>$C$4</formula>
    </cfRule>
  </conditionalFormatting>
  <conditionalFormatting sqref="AK35">
    <cfRule type="cellIs" dxfId="15635" priority="925" operator="lessThan">
      <formula>$C$4</formula>
    </cfRule>
  </conditionalFormatting>
  <conditionalFormatting sqref="AK36">
    <cfRule type="cellIs" dxfId="15634" priority="926" operator="lessThan">
      <formula>$C$4</formula>
    </cfRule>
  </conditionalFormatting>
  <conditionalFormatting sqref="AK37">
    <cfRule type="cellIs" dxfId="15633" priority="927" operator="lessThan">
      <formula>$C$4</formula>
    </cfRule>
  </conditionalFormatting>
  <conditionalFormatting sqref="AK38">
    <cfRule type="cellIs" dxfId="15632" priority="928" operator="lessThan">
      <formula>$C$4</formula>
    </cfRule>
  </conditionalFormatting>
  <conditionalFormatting sqref="AK39">
    <cfRule type="cellIs" dxfId="15631" priority="929" operator="lessThan">
      <formula>$C$4</formula>
    </cfRule>
  </conditionalFormatting>
  <conditionalFormatting sqref="AK40">
    <cfRule type="cellIs" dxfId="15630" priority="930" operator="lessThan">
      <formula>$C$4</formula>
    </cfRule>
  </conditionalFormatting>
  <conditionalFormatting sqref="AK41">
    <cfRule type="cellIs" dxfId="15629" priority="931" operator="lessThan">
      <formula>$C$4</formula>
    </cfRule>
  </conditionalFormatting>
  <conditionalFormatting sqref="AK42">
    <cfRule type="cellIs" dxfId="15628" priority="932" operator="lessThan">
      <formula>$C$4</formula>
    </cfRule>
  </conditionalFormatting>
  <conditionalFormatting sqref="AK43">
    <cfRule type="cellIs" dxfId="15627" priority="933" operator="lessThan">
      <formula>$C$4</formula>
    </cfRule>
  </conditionalFormatting>
  <conditionalFormatting sqref="AK44">
    <cfRule type="cellIs" dxfId="15626" priority="934" operator="lessThan">
      <formula>$C$4</formula>
    </cfRule>
  </conditionalFormatting>
  <conditionalFormatting sqref="AK45">
    <cfRule type="cellIs" dxfId="15625" priority="935" operator="lessThan">
      <formula>$C$4</formula>
    </cfRule>
  </conditionalFormatting>
  <conditionalFormatting sqref="AK46">
    <cfRule type="cellIs" dxfId="15624" priority="936" operator="lessThan">
      <formula>$C$4</formula>
    </cfRule>
  </conditionalFormatting>
  <conditionalFormatting sqref="AK47">
    <cfRule type="cellIs" dxfId="15623" priority="937" operator="lessThan">
      <formula>$C$4</formula>
    </cfRule>
  </conditionalFormatting>
  <conditionalFormatting sqref="AK48">
    <cfRule type="cellIs" dxfId="15622" priority="938" operator="lessThan">
      <formula>$C$4</formula>
    </cfRule>
  </conditionalFormatting>
  <conditionalFormatting sqref="AK49">
    <cfRule type="cellIs" dxfId="15621" priority="939" operator="lessThan">
      <formula>$C$4</formula>
    </cfRule>
  </conditionalFormatting>
  <conditionalFormatting sqref="AK50">
    <cfRule type="cellIs" dxfId="15620" priority="940" operator="lessThan">
      <formula>$C$4</formula>
    </cfRule>
  </conditionalFormatting>
  <conditionalFormatting sqref="AK51">
    <cfRule type="cellIs" dxfId="15619" priority="941" operator="lessThan">
      <formula>$C$4</formula>
    </cfRule>
  </conditionalFormatting>
  <conditionalFormatting sqref="AK52">
    <cfRule type="cellIs" dxfId="15618" priority="942" operator="lessThan">
      <formula>$C$4</formula>
    </cfRule>
  </conditionalFormatting>
  <conditionalFormatting sqref="AK53">
    <cfRule type="cellIs" dxfId="15617" priority="943" operator="lessThan">
      <formula>$C$4</formula>
    </cfRule>
  </conditionalFormatting>
  <conditionalFormatting sqref="AK54">
    <cfRule type="cellIs" dxfId="15616" priority="944" operator="lessThan">
      <formula>$C$4</formula>
    </cfRule>
  </conditionalFormatting>
  <conditionalFormatting sqref="AK55">
    <cfRule type="cellIs" dxfId="15615" priority="945" operator="lessThan">
      <formula>$C$4</formula>
    </cfRule>
  </conditionalFormatting>
  <conditionalFormatting sqref="AK56">
    <cfRule type="cellIs" dxfId="15614" priority="946" operator="lessThan">
      <formula>$C$4</formula>
    </cfRule>
  </conditionalFormatting>
  <conditionalFormatting sqref="AK57">
    <cfRule type="cellIs" dxfId="15613" priority="947" operator="lessThan">
      <formula>$C$4</formula>
    </cfRule>
  </conditionalFormatting>
  <conditionalFormatting sqref="AK58">
    <cfRule type="cellIs" dxfId="15612" priority="948" operator="lessThan">
      <formula>$C$4</formula>
    </cfRule>
  </conditionalFormatting>
  <conditionalFormatting sqref="AK59">
    <cfRule type="cellIs" dxfId="15611" priority="949" operator="lessThan">
      <formula>$C$4</formula>
    </cfRule>
  </conditionalFormatting>
  <conditionalFormatting sqref="AK60">
    <cfRule type="cellIs" dxfId="15610" priority="950" operator="lessThan">
      <formula>$C$4</formula>
    </cfRule>
  </conditionalFormatting>
  <conditionalFormatting sqref="AL11">
    <cfRule type="cellIs" dxfId="15609" priority="951" operator="lessThan">
      <formula>$C$4</formula>
    </cfRule>
  </conditionalFormatting>
  <conditionalFormatting sqref="AL12">
    <cfRule type="cellIs" dxfId="15608" priority="952" operator="lessThan">
      <formula>$C$4</formula>
    </cfRule>
  </conditionalFormatting>
  <conditionalFormatting sqref="AL13">
    <cfRule type="cellIs" dxfId="15607" priority="953" operator="lessThan">
      <formula>$C$4</formula>
    </cfRule>
  </conditionalFormatting>
  <conditionalFormatting sqref="AL14">
    <cfRule type="cellIs" dxfId="15606" priority="954" operator="lessThan">
      <formula>$C$4</formula>
    </cfRule>
  </conditionalFormatting>
  <conditionalFormatting sqref="AL15">
    <cfRule type="cellIs" dxfId="15605" priority="955" operator="lessThan">
      <formula>$C$4</formula>
    </cfRule>
  </conditionalFormatting>
  <conditionalFormatting sqref="AL16">
    <cfRule type="cellIs" dxfId="15604" priority="956" operator="lessThan">
      <formula>$C$4</formula>
    </cfRule>
  </conditionalFormatting>
  <conditionalFormatting sqref="AL17">
    <cfRule type="cellIs" dxfId="15603" priority="957" operator="lessThan">
      <formula>$C$4</formula>
    </cfRule>
  </conditionalFormatting>
  <conditionalFormatting sqref="AL18">
    <cfRule type="cellIs" dxfId="15602" priority="958" operator="lessThan">
      <formula>$C$4</formula>
    </cfRule>
  </conditionalFormatting>
  <conditionalFormatting sqref="AL19">
    <cfRule type="cellIs" dxfId="15601" priority="959" operator="lessThan">
      <formula>$C$4</formula>
    </cfRule>
  </conditionalFormatting>
  <conditionalFormatting sqref="AL20">
    <cfRule type="cellIs" dxfId="15600" priority="960" operator="lessThan">
      <formula>$C$4</formula>
    </cfRule>
  </conditionalFormatting>
  <conditionalFormatting sqref="AL21">
    <cfRule type="cellIs" dxfId="15599" priority="961" operator="lessThan">
      <formula>$C$4</formula>
    </cfRule>
  </conditionalFormatting>
  <conditionalFormatting sqref="AL22">
    <cfRule type="cellIs" dxfId="15598" priority="962" operator="lessThan">
      <formula>$C$4</formula>
    </cfRule>
  </conditionalFormatting>
  <conditionalFormatting sqref="AL23">
    <cfRule type="cellIs" dxfId="15597" priority="963" operator="lessThan">
      <formula>$C$4</formula>
    </cfRule>
  </conditionalFormatting>
  <conditionalFormatting sqref="AL24">
    <cfRule type="cellIs" dxfId="15596" priority="964" operator="lessThan">
      <formula>$C$4</formula>
    </cfRule>
  </conditionalFormatting>
  <conditionalFormatting sqref="AL25">
    <cfRule type="cellIs" dxfId="15595" priority="965" operator="lessThan">
      <formula>$C$4</formula>
    </cfRule>
  </conditionalFormatting>
  <conditionalFormatting sqref="AL26">
    <cfRule type="cellIs" dxfId="15594" priority="966" operator="lessThan">
      <formula>$C$4</formula>
    </cfRule>
  </conditionalFormatting>
  <conditionalFormatting sqref="AL27">
    <cfRule type="cellIs" dxfId="15593" priority="967" operator="lessThan">
      <formula>$C$4</formula>
    </cfRule>
  </conditionalFormatting>
  <conditionalFormatting sqref="AL28">
    <cfRule type="cellIs" dxfId="15592" priority="968" operator="lessThan">
      <formula>$C$4</formula>
    </cfRule>
  </conditionalFormatting>
  <conditionalFormatting sqref="AL29">
    <cfRule type="cellIs" dxfId="15591" priority="969" operator="lessThan">
      <formula>$C$4</formula>
    </cfRule>
  </conditionalFormatting>
  <conditionalFormatting sqref="AL30">
    <cfRule type="cellIs" dxfId="15590" priority="970" operator="lessThan">
      <formula>$C$4</formula>
    </cfRule>
  </conditionalFormatting>
  <conditionalFormatting sqref="AL31">
    <cfRule type="cellIs" dxfId="15589" priority="971" operator="lessThan">
      <formula>$C$4</formula>
    </cfRule>
  </conditionalFormatting>
  <conditionalFormatting sqref="AL32">
    <cfRule type="cellIs" dxfId="15588" priority="972" operator="lessThan">
      <formula>$C$4</formula>
    </cfRule>
  </conditionalFormatting>
  <conditionalFormatting sqref="AL33">
    <cfRule type="cellIs" dxfId="15587" priority="973" operator="lessThan">
      <formula>$C$4</formula>
    </cfRule>
  </conditionalFormatting>
  <conditionalFormatting sqref="AL34">
    <cfRule type="cellIs" dxfId="15586" priority="974" operator="lessThan">
      <formula>$C$4</formula>
    </cfRule>
  </conditionalFormatting>
  <conditionalFormatting sqref="AL35">
    <cfRule type="cellIs" dxfId="15585" priority="975" operator="lessThan">
      <formula>$C$4</formula>
    </cfRule>
  </conditionalFormatting>
  <conditionalFormatting sqref="AL36">
    <cfRule type="cellIs" dxfId="15584" priority="976" operator="lessThan">
      <formula>$C$4</formula>
    </cfRule>
  </conditionalFormatting>
  <conditionalFormatting sqref="AL37">
    <cfRule type="cellIs" dxfId="15583" priority="977" operator="lessThan">
      <formula>$C$4</formula>
    </cfRule>
  </conditionalFormatting>
  <conditionalFormatting sqref="AL38">
    <cfRule type="cellIs" dxfId="15582" priority="978" operator="lessThan">
      <formula>$C$4</formula>
    </cfRule>
  </conditionalFormatting>
  <conditionalFormatting sqref="AL39">
    <cfRule type="cellIs" dxfId="15581" priority="979" operator="lessThan">
      <formula>$C$4</formula>
    </cfRule>
  </conditionalFormatting>
  <conditionalFormatting sqref="AL40">
    <cfRule type="cellIs" dxfId="15580" priority="980" operator="lessThan">
      <formula>$C$4</formula>
    </cfRule>
  </conditionalFormatting>
  <conditionalFormatting sqref="AL41">
    <cfRule type="cellIs" dxfId="15579" priority="981" operator="lessThan">
      <formula>$C$4</formula>
    </cfRule>
  </conditionalFormatting>
  <conditionalFormatting sqref="AL42">
    <cfRule type="cellIs" dxfId="15578" priority="982" operator="lessThan">
      <formula>$C$4</formula>
    </cfRule>
  </conditionalFormatting>
  <conditionalFormatting sqref="AL43">
    <cfRule type="cellIs" dxfId="15577" priority="983" operator="lessThan">
      <formula>$C$4</formula>
    </cfRule>
  </conditionalFormatting>
  <conditionalFormatting sqref="AL44">
    <cfRule type="cellIs" dxfId="15576" priority="984" operator="lessThan">
      <formula>$C$4</formula>
    </cfRule>
  </conditionalFormatting>
  <conditionalFormatting sqref="AL45">
    <cfRule type="cellIs" dxfId="15575" priority="985" operator="lessThan">
      <formula>$C$4</formula>
    </cfRule>
  </conditionalFormatting>
  <conditionalFormatting sqref="AL46">
    <cfRule type="cellIs" dxfId="15574" priority="986" operator="lessThan">
      <formula>$C$4</formula>
    </cfRule>
  </conditionalFormatting>
  <conditionalFormatting sqref="AL47">
    <cfRule type="cellIs" dxfId="15573" priority="987" operator="lessThan">
      <formula>$C$4</formula>
    </cfRule>
  </conditionalFormatting>
  <conditionalFormatting sqref="AL48">
    <cfRule type="cellIs" dxfId="15572" priority="988" operator="lessThan">
      <formula>$C$4</formula>
    </cfRule>
  </conditionalFormatting>
  <conditionalFormatting sqref="AL49">
    <cfRule type="cellIs" dxfId="15571" priority="989" operator="lessThan">
      <formula>$C$4</formula>
    </cfRule>
  </conditionalFormatting>
  <conditionalFormatting sqref="AL50">
    <cfRule type="cellIs" dxfId="15570" priority="990" operator="lessThan">
      <formula>$C$4</formula>
    </cfRule>
  </conditionalFormatting>
  <conditionalFormatting sqref="AL51">
    <cfRule type="cellIs" dxfId="15569" priority="991" operator="lessThan">
      <formula>$C$4</formula>
    </cfRule>
  </conditionalFormatting>
  <conditionalFormatting sqref="AL52">
    <cfRule type="cellIs" dxfId="15568" priority="992" operator="lessThan">
      <formula>$C$4</formula>
    </cfRule>
  </conditionalFormatting>
  <conditionalFormatting sqref="AL53">
    <cfRule type="cellIs" dxfId="15567" priority="993" operator="lessThan">
      <formula>$C$4</formula>
    </cfRule>
  </conditionalFormatting>
  <conditionalFormatting sqref="AL54">
    <cfRule type="cellIs" dxfId="15566" priority="994" operator="lessThan">
      <formula>$C$4</formula>
    </cfRule>
  </conditionalFormatting>
  <conditionalFormatting sqref="AL55">
    <cfRule type="cellIs" dxfId="15565" priority="995" operator="lessThan">
      <formula>$C$4</formula>
    </cfRule>
  </conditionalFormatting>
  <conditionalFormatting sqref="AL56">
    <cfRule type="cellIs" dxfId="15564" priority="996" operator="lessThan">
      <formula>$C$4</formula>
    </cfRule>
  </conditionalFormatting>
  <conditionalFormatting sqref="AL57">
    <cfRule type="cellIs" dxfId="15563" priority="997" operator="lessThan">
      <formula>$C$4</formula>
    </cfRule>
  </conditionalFormatting>
  <conditionalFormatting sqref="AL58">
    <cfRule type="cellIs" dxfId="15562" priority="998" operator="lessThan">
      <formula>$C$4</formula>
    </cfRule>
  </conditionalFormatting>
  <conditionalFormatting sqref="AL59">
    <cfRule type="cellIs" dxfId="15561" priority="999" operator="lessThan">
      <formula>$C$4</formula>
    </cfRule>
  </conditionalFormatting>
  <conditionalFormatting sqref="AL60">
    <cfRule type="cellIs" dxfId="15560" priority="1000" operator="lessThan">
      <formula>$C$4</formula>
    </cfRule>
  </conditionalFormatting>
  <conditionalFormatting sqref="AM11">
    <cfRule type="cellIs" dxfId="15559" priority="1001" operator="lessThan">
      <formula>$C$4</formula>
    </cfRule>
  </conditionalFormatting>
  <conditionalFormatting sqref="AM12">
    <cfRule type="cellIs" dxfId="15558" priority="1002" operator="lessThan">
      <formula>$C$4</formula>
    </cfRule>
  </conditionalFormatting>
  <conditionalFormatting sqref="AM13">
    <cfRule type="cellIs" dxfId="15557" priority="1003" operator="lessThan">
      <formula>$C$4</formula>
    </cfRule>
  </conditionalFormatting>
  <conditionalFormatting sqref="AM14">
    <cfRule type="cellIs" dxfId="15556" priority="1004" operator="lessThan">
      <formula>$C$4</formula>
    </cfRule>
  </conditionalFormatting>
  <conditionalFormatting sqref="AM15">
    <cfRule type="cellIs" dxfId="15555" priority="1005" operator="lessThan">
      <formula>$C$4</formula>
    </cfRule>
  </conditionalFormatting>
  <conditionalFormatting sqref="AM16">
    <cfRule type="cellIs" dxfId="15554" priority="1006" operator="lessThan">
      <formula>$C$4</formula>
    </cfRule>
  </conditionalFormatting>
  <conditionalFormatting sqref="AM17">
    <cfRule type="cellIs" dxfId="15553" priority="1007" operator="lessThan">
      <formula>$C$4</formula>
    </cfRule>
  </conditionalFormatting>
  <conditionalFormatting sqref="AM18">
    <cfRule type="cellIs" dxfId="15552" priority="1008" operator="lessThan">
      <formula>$C$4</formula>
    </cfRule>
  </conditionalFormatting>
  <conditionalFormatting sqref="AM19">
    <cfRule type="cellIs" dxfId="15551" priority="1009" operator="lessThan">
      <formula>$C$4</formula>
    </cfRule>
  </conditionalFormatting>
  <conditionalFormatting sqref="AM20">
    <cfRule type="cellIs" dxfId="15550" priority="1010" operator="lessThan">
      <formula>$C$4</formula>
    </cfRule>
  </conditionalFormatting>
  <conditionalFormatting sqref="AM21">
    <cfRule type="cellIs" dxfId="15549" priority="1011" operator="lessThan">
      <formula>$C$4</formula>
    </cfRule>
  </conditionalFormatting>
  <conditionalFormatting sqref="AM22">
    <cfRule type="cellIs" dxfId="15548" priority="1012" operator="lessThan">
      <formula>$C$4</formula>
    </cfRule>
  </conditionalFormatting>
  <conditionalFormatting sqref="AM23">
    <cfRule type="cellIs" dxfId="15547" priority="1013" operator="lessThan">
      <formula>$C$4</formula>
    </cfRule>
  </conditionalFormatting>
  <conditionalFormatting sqref="AM24">
    <cfRule type="cellIs" dxfId="15546" priority="1014" operator="lessThan">
      <formula>$C$4</formula>
    </cfRule>
  </conditionalFormatting>
  <conditionalFormatting sqref="AM25">
    <cfRule type="cellIs" dxfId="15545" priority="1015" operator="lessThan">
      <formula>$C$4</formula>
    </cfRule>
  </conditionalFormatting>
  <conditionalFormatting sqref="AM26">
    <cfRule type="cellIs" dxfId="15544" priority="1016" operator="lessThan">
      <formula>$C$4</formula>
    </cfRule>
  </conditionalFormatting>
  <conditionalFormatting sqref="AM27">
    <cfRule type="cellIs" dxfId="15543" priority="1017" operator="lessThan">
      <formula>$C$4</formula>
    </cfRule>
  </conditionalFormatting>
  <conditionalFormatting sqref="AM28">
    <cfRule type="cellIs" dxfId="15542" priority="1018" operator="lessThan">
      <formula>$C$4</formula>
    </cfRule>
  </conditionalFormatting>
  <conditionalFormatting sqref="AM29">
    <cfRule type="cellIs" dxfId="15541" priority="1019" operator="lessThan">
      <formula>$C$4</formula>
    </cfRule>
  </conditionalFormatting>
  <conditionalFormatting sqref="AM30">
    <cfRule type="cellIs" dxfId="15540" priority="1020" operator="lessThan">
      <formula>$C$4</formula>
    </cfRule>
  </conditionalFormatting>
  <conditionalFormatting sqref="AM31">
    <cfRule type="cellIs" dxfId="15539" priority="1021" operator="lessThan">
      <formula>$C$4</formula>
    </cfRule>
  </conditionalFormatting>
  <conditionalFormatting sqref="AM32">
    <cfRule type="cellIs" dxfId="15538" priority="1022" operator="lessThan">
      <formula>$C$4</formula>
    </cfRule>
  </conditionalFormatting>
  <conditionalFormatting sqref="AM33">
    <cfRule type="cellIs" dxfId="15537" priority="1023" operator="lessThan">
      <formula>$C$4</formula>
    </cfRule>
  </conditionalFormatting>
  <conditionalFormatting sqref="AM34">
    <cfRule type="cellIs" dxfId="15536" priority="1024" operator="lessThan">
      <formula>$C$4</formula>
    </cfRule>
  </conditionalFormatting>
  <conditionalFormatting sqref="AM35">
    <cfRule type="cellIs" dxfId="15535" priority="1025" operator="lessThan">
      <formula>$C$4</formula>
    </cfRule>
  </conditionalFormatting>
  <conditionalFormatting sqref="AM36">
    <cfRule type="cellIs" dxfId="15534" priority="1026" operator="lessThan">
      <formula>$C$4</formula>
    </cfRule>
  </conditionalFormatting>
  <conditionalFormatting sqref="AM37">
    <cfRule type="cellIs" dxfId="15533" priority="1027" operator="lessThan">
      <formula>$C$4</formula>
    </cfRule>
  </conditionalFormatting>
  <conditionalFormatting sqref="AM38">
    <cfRule type="cellIs" dxfId="15532" priority="1028" operator="lessThan">
      <formula>$C$4</formula>
    </cfRule>
  </conditionalFormatting>
  <conditionalFormatting sqref="AM39">
    <cfRule type="cellIs" dxfId="15531" priority="1029" operator="lessThan">
      <formula>$C$4</formula>
    </cfRule>
  </conditionalFormatting>
  <conditionalFormatting sqref="AM40">
    <cfRule type="cellIs" dxfId="15530" priority="1030" operator="lessThan">
      <formula>$C$4</formula>
    </cfRule>
  </conditionalFormatting>
  <conditionalFormatting sqref="AM41">
    <cfRule type="cellIs" dxfId="15529" priority="1031" operator="lessThan">
      <formula>$C$4</formula>
    </cfRule>
  </conditionalFormatting>
  <conditionalFormatting sqref="AM42">
    <cfRule type="cellIs" dxfId="15528" priority="1032" operator="lessThan">
      <formula>$C$4</formula>
    </cfRule>
  </conditionalFormatting>
  <conditionalFormatting sqref="AM43">
    <cfRule type="cellIs" dxfId="15527" priority="1033" operator="lessThan">
      <formula>$C$4</formula>
    </cfRule>
  </conditionalFormatting>
  <conditionalFormatting sqref="AM44">
    <cfRule type="cellIs" dxfId="15526" priority="1034" operator="lessThan">
      <formula>$C$4</formula>
    </cfRule>
  </conditionalFormatting>
  <conditionalFormatting sqref="AM45">
    <cfRule type="cellIs" dxfId="15525" priority="1035" operator="lessThan">
      <formula>$C$4</formula>
    </cfRule>
  </conditionalFormatting>
  <conditionalFormatting sqref="AM46">
    <cfRule type="cellIs" dxfId="15524" priority="1036" operator="lessThan">
      <formula>$C$4</formula>
    </cfRule>
  </conditionalFormatting>
  <conditionalFormatting sqref="AM47">
    <cfRule type="cellIs" dxfId="15523" priority="1037" operator="lessThan">
      <formula>$C$4</formula>
    </cfRule>
  </conditionalFormatting>
  <conditionalFormatting sqref="AM48">
    <cfRule type="cellIs" dxfId="15522" priority="1038" operator="lessThan">
      <formula>$C$4</formula>
    </cfRule>
  </conditionalFormatting>
  <conditionalFormatting sqref="AM49">
    <cfRule type="cellIs" dxfId="15521" priority="1039" operator="lessThan">
      <formula>$C$4</formula>
    </cfRule>
  </conditionalFormatting>
  <conditionalFormatting sqref="AM50">
    <cfRule type="cellIs" dxfId="15520" priority="1040" operator="lessThan">
      <formula>$C$4</formula>
    </cfRule>
  </conditionalFormatting>
  <conditionalFormatting sqref="AM51">
    <cfRule type="cellIs" dxfId="15519" priority="1041" operator="lessThan">
      <formula>$C$4</formula>
    </cfRule>
  </conditionalFormatting>
  <conditionalFormatting sqref="AM52">
    <cfRule type="cellIs" dxfId="15518" priority="1042" operator="lessThan">
      <formula>$C$4</formula>
    </cfRule>
  </conditionalFormatting>
  <conditionalFormatting sqref="AM53">
    <cfRule type="cellIs" dxfId="15517" priority="1043" operator="lessThan">
      <formula>$C$4</formula>
    </cfRule>
  </conditionalFormatting>
  <conditionalFormatting sqref="AM54">
    <cfRule type="cellIs" dxfId="15516" priority="1044" operator="lessThan">
      <formula>$C$4</formula>
    </cfRule>
  </conditionalFormatting>
  <conditionalFormatting sqref="AM55">
    <cfRule type="cellIs" dxfId="15515" priority="1045" operator="lessThan">
      <formula>$C$4</formula>
    </cfRule>
  </conditionalFormatting>
  <conditionalFormatting sqref="AM56">
    <cfRule type="cellIs" dxfId="15514" priority="1046" operator="lessThan">
      <formula>$C$4</formula>
    </cfRule>
  </conditionalFormatting>
  <conditionalFormatting sqref="AM57">
    <cfRule type="cellIs" dxfId="15513" priority="1047" operator="lessThan">
      <formula>$C$4</formula>
    </cfRule>
  </conditionalFormatting>
  <conditionalFormatting sqref="AM58">
    <cfRule type="cellIs" dxfId="15512" priority="1048" operator="lessThan">
      <formula>$C$4</formula>
    </cfRule>
  </conditionalFormatting>
  <conditionalFormatting sqref="AM59">
    <cfRule type="cellIs" dxfId="15511" priority="1049" operator="lessThan">
      <formula>$C$4</formula>
    </cfRule>
  </conditionalFormatting>
  <conditionalFormatting sqref="AM60">
    <cfRule type="cellIs" dxfId="15510" priority="1050" operator="lessThan">
      <formula>$C$4</formula>
    </cfRule>
  </conditionalFormatting>
  <conditionalFormatting sqref="AN11">
    <cfRule type="cellIs" dxfId="15509" priority="1051" operator="lessThan">
      <formula>$C$4</formula>
    </cfRule>
  </conditionalFormatting>
  <conditionalFormatting sqref="AN12">
    <cfRule type="cellIs" dxfId="15508" priority="1052" operator="lessThan">
      <formula>$C$4</formula>
    </cfRule>
  </conditionalFormatting>
  <conditionalFormatting sqref="AN13">
    <cfRule type="cellIs" dxfId="15507" priority="1053" operator="lessThan">
      <formula>$C$4</formula>
    </cfRule>
  </conditionalFormatting>
  <conditionalFormatting sqref="AN14">
    <cfRule type="cellIs" dxfId="15506" priority="1054" operator="lessThan">
      <formula>$C$4</formula>
    </cfRule>
  </conditionalFormatting>
  <conditionalFormatting sqref="AN15">
    <cfRule type="cellIs" dxfId="15505" priority="1055" operator="lessThan">
      <formula>$C$4</formula>
    </cfRule>
  </conditionalFormatting>
  <conditionalFormatting sqref="AN16">
    <cfRule type="cellIs" dxfId="15504" priority="1056" operator="lessThan">
      <formula>$C$4</formula>
    </cfRule>
  </conditionalFormatting>
  <conditionalFormatting sqref="AN17">
    <cfRule type="cellIs" dxfId="15503" priority="1057" operator="lessThan">
      <formula>$C$4</formula>
    </cfRule>
  </conditionalFormatting>
  <conditionalFormatting sqref="AN18">
    <cfRule type="cellIs" dxfId="15502" priority="1058" operator="lessThan">
      <formula>$C$4</formula>
    </cfRule>
  </conditionalFormatting>
  <conditionalFormatting sqref="AN19">
    <cfRule type="cellIs" dxfId="15501" priority="1059" operator="lessThan">
      <formula>$C$4</formula>
    </cfRule>
  </conditionalFormatting>
  <conditionalFormatting sqref="AN20">
    <cfRule type="cellIs" dxfId="15500" priority="1060" operator="lessThan">
      <formula>$C$4</formula>
    </cfRule>
  </conditionalFormatting>
  <conditionalFormatting sqref="AN21">
    <cfRule type="cellIs" dxfId="15499" priority="1061" operator="lessThan">
      <formula>$C$4</formula>
    </cfRule>
  </conditionalFormatting>
  <conditionalFormatting sqref="AN22">
    <cfRule type="cellIs" dxfId="15498" priority="1062" operator="lessThan">
      <formula>$C$4</formula>
    </cfRule>
  </conditionalFormatting>
  <conditionalFormatting sqref="AN23">
    <cfRule type="cellIs" dxfId="15497" priority="1063" operator="lessThan">
      <formula>$C$4</formula>
    </cfRule>
  </conditionalFormatting>
  <conditionalFormatting sqref="AN24">
    <cfRule type="cellIs" dxfId="15496" priority="1064" operator="lessThan">
      <formula>$C$4</formula>
    </cfRule>
  </conditionalFormatting>
  <conditionalFormatting sqref="AN25">
    <cfRule type="cellIs" dxfId="15495" priority="1065" operator="lessThan">
      <formula>$C$4</formula>
    </cfRule>
  </conditionalFormatting>
  <conditionalFormatting sqref="AN26">
    <cfRule type="cellIs" dxfId="15494" priority="1066" operator="lessThan">
      <formula>$C$4</formula>
    </cfRule>
  </conditionalFormatting>
  <conditionalFormatting sqref="AN27">
    <cfRule type="cellIs" dxfId="15493" priority="1067" operator="lessThan">
      <formula>$C$4</formula>
    </cfRule>
  </conditionalFormatting>
  <conditionalFormatting sqref="AN28">
    <cfRule type="cellIs" dxfId="15492" priority="1068" operator="lessThan">
      <formula>$C$4</formula>
    </cfRule>
  </conditionalFormatting>
  <conditionalFormatting sqref="AN29">
    <cfRule type="cellIs" dxfId="15491" priority="1069" operator="lessThan">
      <formula>$C$4</formula>
    </cfRule>
  </conditionalFormatting>
  <conditionalFormatting sqref="AN30">
    <cfRule type="cellIs" dxfId="15490" priority="1070" operator="lessThan">
      <formula>$C$4</formula>
    </cfRule>
  </conditionalFormatting>
  <conditionalFormatting sqref="AN31">
    <cfRule type="cellIs" dxfId="15489" priority="1071" operator="lessThan">
      <formula>$C$4</formula>
    </cfRule>
  </conditionalFormatting>
  <conditionalFormatting sqref="AN32">
    <cfRule type="cellIs" dxfId="15488" priority="1072" operator="lessThan">
      <formula>$C$4</formula>
    </cfRule>
  </conditionalFormatting>
  <conditionalFormatting sqref="AN33">
    <cfRule type="cellIs" dxfId="15487" priority="1073" operator="lessThan">
      <formula>$C$4</formula>
    </cfRule>
  </conditionalFormatting>
  <conditionalFormatting sqref="AN34">
    <cfRule type="cellIs" dxfId="15486" priority="1074" operator="lessThan">
      <formula>$C$4</formula>
    </cfRule>
  </conditionalFormatting>
  <conditionalFormatting sqref="AN35">
    <cfRule type="cellIs" dxfId="15485" priority="1075" operator="lessThan">
      <formula>$C$4</formula>
    </cfRule>
  </conditionalFormatting>
  <conditionalFormatting sqref="AN36">
    <cfRule type="cellIs" dxfId="15484" priority="1076" operator="lessThan">
      <formula>$C$4</formula>
    </cfRule>
  </conditionalFormatting>
  <conditionalFormatting sqref="AN37">
    <cfRule type="cellIs" dxfId="15483" priority="1077" operator="lessThan">
      <formula>$C$4</formula>
    </cfRule>
  </conditionalFormatting>
  <conditionalFormatting sqref="AN38">
    <cfRule type="cellIs" dxfId="15482" priority="1078" operator="lessThan">
      <formula>$C$4</formula>
    </cfRule>
  </conditionalFormatting>
  <conditionalFormatting sqref="AN39">
    <cfRule type="cellIs" dxfId="15481" priority="1079" operator="lessThan">
      <formula>$C$4</formula>
    </cfRule>
  </conditionalFormatting>
  <conditionalFormatting sqref="AN40">
    <cfRule type="cellIs" dxfId="15480" priority="1080" operator="lessThan">
      <formula>$C$4</formula>
    </cfRule>
  </conditionalFormatting>
  <conditionalFormatting sqref="AN41">
    <cfRule type="cellIs" dxfId="15479" priority="1081" operator="lessThan">
      <formula>$C$4</formula>
    </cfRule>
  </conditionalFormatting>
  <conditionalFormatting sqref="AN42">
    <cfRule type="cellIs" dxfId="15478" priority="1082" operator="lessThan">
      <formula>$C$4</formula>
    </cfRule>
  </conditionalFormatting>
  <conditionalFormatting sqref="AN43">
    <cfRule type="cellIs" dxfId="15477" priority="1083" operator="lessThan">
      <formula>$C$4</formula>
    </cfRule>
  </conditionalFormatting>
  <conditionalFormatting sqref="AN44">
    <cfRule type="cellIs" dxfId="15476" priority="1084" operator="lessThan">
      <formula>$C$4</formula>
    </cfRule>
  </conditionalFormatting>
  <conditionalFormatting sqref="AN45">
    <cfRule type="cellIs" dxfId="15475" priority="1085" operator="lessThan">
      <formula>$C$4</formula>
    </cfRule>
  </conditionalFormatting>
  <conditionalFormatting sqref="AN46">
    <cfRule type="cellIs" dxfId="15474" priority="1086" operator="lessThan">
      <formula>$C$4</formula>
    </cfRule>
  </conditionalFormatting>
  <conditionalFormatting sqref="AN47">
    <cfRule type="cellIs" dxfId="15473" priority="1087" operator="lessThan">
      <formula>$C$4</formula>
    </cfRule>
  </conditionalFormatting>
  <conditionalFormatting sqref="AN48">
    <cfRule type="cellIs" dxfId="15472" priority="1088" operator="lessThan">
      <formula>$C$4</formula>
    </cfRule>
  </conditionalFormatting>
  <conditionalFormatting sqref="AN49">
    <cfRule type="cellIs" dxfId="15471" priority="1089" operator="lessThan">
      <formula>$C$4</formula>
    </cfRule>
  </conditionalFormatting>
  <conditionalFormatting sqref="AN50">
    <cfRule type="cellIs" dxfId="15470" priority="1090" operator="lessThan">
      <formula>$C$4</formula>
    </cfRule>
  </conditionalFormatting>
  <conditionalFormatting sqref="AN51">
    <cfRule type="cellIs" dxfId="15469" priority="1091" operator="lessThan">
      <formula>$C$4</formula>
    </cfRule>
  </conditionalFormatting>
  <conditionalFormatting sqref="AN52">
    <cfRule type="cellIs" dxfId="15468" priority="1092" operator="lessThan">
      <formula>$C$4</formula>
    </cfRule>
  </conditionalFormatting>
  <conditionalFormatting sqref="AN53">
    <cfRule type="cellIs" dxfId="15467" priority="1093" operator="lessThan">
      <formula>$C$4</formula>
    </cfRule>
  </conditionalFormatting>
  <conditionalFormatting sqref="AN54">
    <cfRule type="cellIs" dxfId="15466" priority="1094" operator="lessThan">
      <formula>$C$4</formula>
    </cfRule>
  </conditionalFormatting>
  <conditionalFormatting sqref="AN55">
    <cfRule type="cellIs" dxfId="15465" priority="1095" operator="lessThan">
      <formula>$C$4</formula>
    </cfRule>
  </conditionalFormatting>
  <conditionalFormatting sqref="AN56">
    <cfRule type="cellIs" dxfId="15464" priority="1096" operator="lessThan">
      <formula>$C$4</formula>
    </cfRule>
  </conditionalFormatting>
  <conditionalFormatting sqref="AN57">
    <cfRule type="cellIs" dxfId="15463" priority="1097" operator="lessThan">
      <formula>$C$4</formula>
    </cfRule>
  </conditionalFormatting>
  <conditionalFormatting sqref="AN58">
    <cfRule type="cellIs" dxfId="15462" priority="1098" operator="lessThan">
      <formula>$C$4</formula>
    </cfRule>
  </conditionalFormatting>
  <conditionalFormatting sqref="AN59">
    <cfRule type="cellIs" dxfId="15461" priority="1099" operator="lessThan">
      <formula>$C$4</formula>
    </cfRule>
  </conditionalFormatting>
  <conditionalFormatting sqref="AN60">
    <cfRule type="cellIs" dxfId="15460" priority="1100" operator="lessThan">
      <formula>$C$4</formula>
    </cfRule>
  </conditionalFormatting>
  <conditionalFormatting sqref="AO11">
    <cfRule type="cellIs" dxfId="15459" priority="1101" operator="lessThan">
      <formula>$C$4</formula>
    </cfRule>
  </conditionalFormatting>
  <conditionalFormatting sqref="AO12">
    <cfRule type="cellIs" dxfId="15458" priority="1102" operator="lessThan">
      <formula>$C$4</formula>
    </cfRule>
  </conditionalFormatting>
  <conditionalFormatting sqref="AO13">
    <cfRule type="cellIs" dxfId="15457" priority="1103" operator="lessThan">
      <formula>$C$4</formula>
    </cfRule>
  </conditionalFormatting>
  <conditionalFormatting sqref="AO14">
    <cfRule type="cellIs" dxfId="15456" priority="1104" operator="lessThan">
      <formula>$C$4</formula>
    </cfRule>
  </conditionalFormatting>
  <conditionalFormatting sqref="AO15">
    <cfRule type="cellIs" dxfId="15455" priority="1105" operator="lessThan">
      <formula>$C$4</formula>
    </cfRule>
  </conditionalFormatting>
  <conditionalFormatting sqref="AO16">
    <cfRule type="cellIs" dxfId="15454" priority="1106" operator="lessThan">
      <formula>$C$4</formula>
    </cfRule>
  </conditionalFormatting>
  <conditionalFormatting sqref="AO17">
    <cfRule type="cellIs" dxfId="15453" priority="1107" operator="lessThan">
      <formula>$C$4</formula>
    </cfRule>
  </conditionalFormatting>
  <conditionalFormatting sqref="AO18">
    <cfRule type="cellIs" dxfId="15452" priority="1108" operator="lessThan">
      <formula>$C$4</formula>
    </cfRule>
  </conditionalFormatting>
  <conditionalFormatting sqref="AO19">
    <cfRule type="cellIs" dxfId="15451" priority="1109" operator="lessThan">
      <formula>$C$4</formula>
    </cfRule>
  </conditionalFormatting>
  <conditionalFormatting sqref="AO20">
    <cfRule type="cellIs" dxfId="15450" priority="1110" operator="lessThan">
      <formula>$C$4</formula>
    </cfRule>
  </conditionalFormatting>
  <conditionalFormatting sqref="AO21">
    <cfRule type="cellIs" dxfId="15449" priority="1111" operator="lessThan">
      <formula>$C$4</formula>
    </cfRule>
  </conditionalFormatting>
  <conditionalFormatting sqref="AO22">
    <cfRule type="cellIs" dxfId="15448" priority="1112" operator="lessThan">
      <formula>$C$4</formula>
    </cfRule>
  </conditionalFormatting>
  <conditionalFormatting sqref="AO23">
    <cfRule type="cellIs" dxfId="15447" priority="1113" operator="lessThan">
      <formula>$C$4</formula>
    </cfRule>
  </conditionalFormatting>
  <conditionalFormatting sqref="AO24">
    <cfRule type="cellIs" dxfId="15446" priority="1114" operator="lessThan">
      <formula>$C$4</formula>
    </cfRule>
  </conditionalFormatting>
  <conditionalFormatting sqref="AO25">
    <cfRule type="cellIs" dxfId="15445" priority="1115" operator="lessThan">
      <formula>$C$4</formula>
    </cfRule>
  </conditionalFormatting>
  <conditionalFormatting sqref="AO26">
    <cfRule type="cellIs" dxfId="15444" priority="1116" operator="lessThan">
      <formula>$C$4</formula>
    </cfRule>
  </conditionalFormatting>
  <conditionalFormatting sqref="AO27">
    <cfRule type="cellIs" dxfId="15443" priority="1117" operator="lessThan">
      <formula>$C$4</formula>
    </cfRule>
  </conditionalFormatting>
  <conditionalFormatting sqref="AO28">
    <cfRule type="cellIs" dxfId="15442" priority="1118" operator="lessThan">
      <formula>$C$4</formula>
    </cfRule>
  </conditionalFormatting>
  <conditionalFormatting sqref="AO29">
    <cfRule type="cellIs" dxfId="15441" priority="1119" operator="lessThan">
      <formula>$C$4</formula>
    </cfRule>
  </conditionalFormatting>
  <conditionalFormatting sqref="AO30">
    <cfRule type="cellIs" dxfId="15440" priority="1120" operator="lessThan">
      <formula>$C$4</formula>
    </cfRule>
  </conditionalFormatting>
  <conditionalFormatting sqref="AO31">
    <cfRule type="cellIs" dxfId="15439" priority="1121" operator="lessThan">
      <formula>$C$4</formula>
    </cfRule>
  </conditionalFormatting>
  <conditionalFormatting sqref="AO32">
    <cfRule type="cellIs" dxfId="15438" priority="1122" operator="lessThan">
      <formula>$C$4</formula>
    </cfRule>
  </conditionalFormatting>
  <conditionalFormatting sqref="AO33">
    <cfRule type="cellIs" dxfId="15437" priority="1123" operator="lessThan">
      <formula>$C$4</formula>
    </cfRule>
  </conditionalFormatting>
  <conditionalFormatting sqref="AO34">
    <cfRule type="cellIs" dxfId="15436" priority="1124" operator="lessThan">
      <formula>$C$4</formula>
    </cfRule>
  </conditionalFormatting>
  <conditionalFormatting sqref="AO35">
    <cfRule type="cellIs" dxfId="15435" priority="1125" operator="lessThan">
      <formula>$C$4</formula>
    </cfRule>
  </conditionalFormatting>
  <conditionalFormatting sqref="AO36">
    <cfRule type="cellIs" dxfId="15434" priority="1126" operator="lessThan">
      <formula>$C$4</formula>
    </cfRule>
  </conditionalFormatting>
  <conditionalFormatting sqref="AO37">
    <cfRule type="cellIs" dxfId="15433" priority="1127" operator="lessThan">
      <formula>$C$4</formula>
    </cfRule>
  </conditionalFormatting>
  <conditionalFormatting sqref="AO38">
    <cfRule type="cellIs" dxfId="15432" priority="1128" operator="lessThan">
      <formula>$C$4</formula>
    </cfRule>
  </conditionalFormatting>
  <conditionalFormatting sqref="AO39">
    <cfRule type="cellIs" dxfId="15431" priority="1129" operator="lessThan">
      <formula>$C$4</formula>
    </cfRule>
  </conditionalFormatting>
  <conditionalFormatting sqref="AO40">
    <cfRule type="cellIs" dxfId="15430" priority="1130" operator="lessThan">
      <formula>$C$4</formula>
    </cfRule>
  </conditionalFormatting>
  <conditionalFormatting sqref="AO41">
    <cfRule type="cellIs" dxfId="15429" priority="1131" operator="lessThan">
      <formula>$C$4</formula>
    </cfRule>
  </conditionalFormatting>
  <conditionalFormatting sqref="AO42">
    <cfRule type="cellIs" dxfId="15428" priority="1132" operator="lessThan">
      <formula>$C$4</formula>
    </cfRule>
  </conditionalFormatting>
  <conditionalFormatting sqref="AO43">
    <cfRule type="cellIs" dxfId="15427" priority="1133" operator="lessThan">
      <formula>$C$4</formula>
    </cfRule>
  </conditionalFormatting>
  <conditionalFormatting sqref="AO44">
    <cfRule type="cellIs" dxfId="15426" priority="1134" operator="lessThan">
      <formula>$C$4</formula>
    </cfRule>
  </conditionalFormatting>
  <conditionalFormatting sqref="AO45">
    <cfRule type="cellIs" dxfId="15425" priority="1135" operator="lessThan">
      <formula>$C$4</formula>
    </cfRule>
  </conditionalFormatting>
  <conditionalFormatting sqref="AO46">
    <cfRule type="cellIs" dxfId="15424" priority="1136" operator="lessThan">
      <formula>$C$4</formula>
    </cfRule>
  </conditionalFormatting>
  <conditionalFormatting sqref="AO47">
    <cfRule type="cellIs" dxfId="15423" priority="1137" operator="lessThan">
      <formula>$C$4</formula>
    </cfRule>
  </conditionalFormatting>
  <conditionalFormatting sqref="AO48">
    <cfRule type="cellIs" dxfId="15422" priority="1138" operator="lessThan">
      <formula>$C$4</formula>
    </cfRule>
  </conditionalFormatting>
  <conditionalFormatting sqref="AO49">
    <cfRule type="cellIs" dxfId="15421" priority="1139" operator="lessThan">
      <formula>$C$4</formula>
    </cfRule>
  </conditionalFormatting>
  <conditionalFormatting sqref="AO50">
    <cfRule type="cellIs" dxfId="15420" priority="1140" operator="lessThan">
      <formula>$C$4</formula>
    </cfRule>
  </conditionalFormatting>
  <conditionalFormatting sqref="AO51">
    <cfRule type="cellIs" dxfId="15419" priority="1141" operator="lessThan">
      <formula>$C$4</formula>
    </cfRule>
  </conditionalFormatting>
  <conditionalFormatting sqref="AO52">
    <cfRule type="cellIs" dxfId="15418" priority="1142" operator="lessThan">
      <formula>$C$4</formula>
    </cfRule>
  </conditionalFormatting>
  <conditionalFormatting sqref="AO53">
    <cfRule type="cellIs" dxfId="15417" priority="1143" operator="lessThan">
      <formula>$C$4</formula>
    </cfRule>
  </conditionalFormatting>
  <conditionalFormatting sqref="AO54">
    <cfRule type="cellIs" dxfId="15416" priority="1144" operator="lessThan">
      <formula>$C$4</formula>
    </cfRule>
  </conditionalFormatting>
  <conditionalFormatting sqref="AO55">
    <cfRule type="cellIs" dxfId="15415" priority="1145" operator="lessThan">
      <formula>$C$4</formula>
    </cfRule>
  </conditionalFormatting>
  <conditionalFormatting sqref="AO56">
    <cfRule type="cellIs" dxfId="15414" priority="1146" operator="lessThan">
      <formula>$C$4</formula>
    </cfRule>
  </conditionalFormatting>
  <conditionalFormatting sqref="AO57">
    <cfRule type="cellIs" dxfId="15413" priority="1147" operator="lessThan">
      <formula>$C$4</formula>
    </cfRule>
  </conditionalFormatting>
  <conditionalFormatting sqref="AO58">
    <cfRule type="cellIs" dxfId="15412" priority="1148" operator="lessThan">
      <formula>$C$4</formula>
    </cfRule>
  </conditionalFormatting>
  <conditionalFormatting sqref="AO59">
    <cfRule type="cellIs" dxfId="15411" priority="1149" operator="lessThan">
      <formula>$C$4</formula>
    </cfRule>
  </conditionalFormatting>
  <conditionalFormatting sqref="AO60">
    <cfRule type="cellIs" dxfId="15410" priority="1150" operator="lessThan">
      <formula>$C$4</formula>
    </cfRule>
  </conditionalFormatting>
  <conditionalFormatting sqref="AP11">
    <cfRule type="cellIs" dxfId="15409" priority="1151" operator="lessThan">
      <formula>$C$4</formula>
    </cfRule>
  </conditionalFormatting>
  <conditionalFormatting sqref="AP12">
    <cfRule type="cellIs" dxfId="15408" priority="1152" operator="lessThan">
      <formula>$C$4</formula>
    </cfRule>
  </conditionalFormatting>
  <conditionalFormatting sqref="AP13">
    <cfRule type="cellIs" dxfId="15407" priority="1153" operator="lessThan">
      <formula>$C$4</formula>
    </cfRule>
  </conditionalFormatting>
  <conditionalFormatting sqref="AP14">
    <cfRule type="cellIs" dxfId="15406" priority="1154" operator="lessThan">
      <formula>$C$4</formula>
    </cfRule>
  </conditionalFormatting>
  <conditionalFormatting sqref="AP15">
    <cfRule type="cellIs" dxfId="15405" priority="1155" operator="lessThan">
      <formula>$C$4</formula>
    </cfRule>
  </conditionalFormatting>
  <conditionalFormatting sqref="AP16">
    <cfRule type="cellIs" dxfId="15404" priority="1156" operator="lessThan">
      <formula>$C$4</formula>
    </cfRule>
  </conditionalFormatting>
  <conditionalFormatting sqref="AP17">
    <cfRule type="cellIs" dxfId="15403" priority="1157" operator="lessThan">
      <formula>$C$4</formula>
    </cfRule>
  </conditionalFormatting>
  <conditionalFormatting sqref="AP18">
    <cfRule type="cellIs" dxfId="15402" priority="1158" operator="lessThan">
      <formula>$C$4</formula>
    </cfRule>
  </conditionalFormatting>
  <conditionalFormatting sqref="AP19">
    <cfRule type="cellIs" dxfId="15401" priority="1159" operator="lessThan">
      <formula>$C$4</formula>
    </cfRule>
  </conditionalFormatting>
  <conditionalFormatting sqref="AP20">
    <cfRule type="cellIs" dxfId="15400" priority="1160" operator="lessThan">
      <formula>$C$4</formula>
    </cfRule>
  </conditionalFormatting>
  <conditionalFormatting sqref="AP21">
    <cfRule type="cellIs" dxfId="15399" priority="1161" operator="lessThan">
      <formula>$C$4</formula>
    </cfRule>
  </conditionalFormatting>
  <conditionalFormatting sqref="AP22">
    <cfRule type="cellIs" dxfId="15398" priority="1162" operator="lessThan">
      <formula>$C$4</formula>
    </cfRule>
  </conditionalFormatting>
  <conditionalFormatting sqref="AP23">
    <cfRule type="cellIs" dxfId="15397" priority="1163" operator="lessThan">
      <formula>$C$4</formula>
    </cfRule>
  </conditionalFormatting>
  <conditionalFormatting sqref="AP24">
    <cfRule type="cellIs" dxfId="15396" priority="1164" operator="lessThan">
      <formula>$C$4</formula>
    </cfRule>
  </conditionalFormatting>
  <conditionalFormatting sqref="AP25">
    <cfRule type="cellIs" dxfId="15395" priority="1165" operator="lessThan">
      <formula>$C$4</formula>
    </cfRule>
  </conditionalFormatting>
  <conditionalFormatting sqref="AP26">
    <cfRule type="cellIs" dxfId="15394" priority="1166" operator="lessThan">
      <formula>$C$4</formula>
    </cfRule>
  </conditionalFormatting>
  <conditionalFormatting sqref="AP27">
    <cfRule type="cellIs" dxfId="15393" priority="1167" operator="lessThan">
      <formula>$C$4</formula>
    </cfRule>
  </conditionalFormatting>
  <conditionalFormatting sqref="AP28">
    <cfRule type="cellIs" dxfId="15392" priority="1168" operator="lessThan">
      <formula>$C$4</formula>
    </cfRule>
  </conditionalFormatting>
  <conditionalFormatting sqref="AP29">
    <cfRule type="cellIs" dxfId="15391" priority="1169" operator="lessThan">
      <formula>$C$4</formula>
    </cfRule>
  </conditionalFormatting>
  <conditionalFormatting sqref="AP30">
    <cfRule type="cellIs" dxfId="15390" priority="1170" operator="lessThan">
      <formula>$C$4</formula>
    </cfRule>
  </conditionalFormatting>
  <conditionalFormatting sqref="AP31">
    <cfRule type="cellIs" dxfId="15389" priority="1171" operator="lessThan">
      <formula>$C$4</formula>
    </cfRule>
  </conditionalFormatting>
  <conditionalFormatting sqref="AP32">
    <cfRule type="cellIs" dxfId="15388" priority="1172" operator="lessThan">
      <formula>$C$4</formula>
    </cfRule>
  </conditionalFormatting>
  <conditionalFormatting sqref="AP33">
    <cfRule type="cellIs" dxfId="15387" priority="1173" operator="lessThan">
      <formula>$C$4</formula>
    </cfRule>
  </conditionalFormatting>
  <conditionalFormatting sqref="AP34">
    <cfRule type="cellIs" dxfId="15386" priority="1174" operator="lessThan">
      <formula>$C$4</formula>
    </cfRule>
  </conditionalFormatting>
  <conditionalFormatting sqref="AP35">
    <cfRule type="cellIs" dxfId="15385" priority="1175" operator="lessThan">
      <formula>$C$4</formula>
    </cfRule>
  </conditionalFormatting>
  <conditionalFormatting sqref="AP36">
    <cfRule type="cellIs" dxfId="15384" priority="1176" operator="lessThan">
      <formula>$C$4</formula>
    </cfRule>
  </conditionalFormatting>
  <conditionalFormatting sqref="AP37">
    <cfRule type="cellIs" dxfId="15383" priority="1177" operator="lessThan">
      <formula>$C$4</formula>
    </cfRule>
  </conditionalFormatting>
  <conditionalFormatting sqref="AP38">
    <cfRule type="cellIs" dxfId="15382" priority="1178" operator="lessThan">
      <formula>$C$4</formula>
    </cfRule>
  </conditionalFormatting>
  <conditionalFormatting sqref="AP39">
    <cfRule type="cellIs" dxfId="15381" priority="1179" operator="lessThan">
      <formula>$C$4</formula>
    </cfRule>
  </conditionalFormatting>
  <conditionalFormatting sqref="AP40">
    <cfRule type="cellIs" dxfId="15380" priority="1180" operator="lessThan">
      <formula>$C$4</formula>
    </cfRule>
  </conditionalFormatting>
  <conditionalFormatting sqref="AP41">
    <cfRule type="cellIs" dxfId="15379" priority="1181" operator="lessThan">
      <formula>$C$4</formula>
    </cfRule>
  </conditionalFormatting>
  <conditionalFormatting sqref="AP42">
    <cfRule type="cellIs" dxfId="15378" priority="1182" operator="lessThan">
      <formula>$C$4</formula>
    </cfRule>
  </conditionalFormatting>
  <conditionalFormatting sqref="AP43">
    <cfRule type="cellIs" dxfId="15377" priority="1183" operator="lessThan">
      <formula>$C$4</formula>
    </cfRule>
  </conditionalFormatting>
  <conditionalFormatting sqref="AP44">
    <cfRule type="cellIs" dxfId="15376" priority="1184" operator="lessThan">
      <formula>$C$4</formula>
    </cfRule>
  </conditionalFormatting>
  <conditionalFormatting sqref="AP45">
    <cfRule type="cellIs" dxfId="15375" priority="1185" operator="lessThan">
      <formula>$C$4</formula>
    </cfRule>
  </conditionalFormatting>
  <conditionalFormatting sqref="AP46">
    <cfRule type="cellIs" dxfId="15374" priority="1186" operator="lessThan">
      <formula>$C$4</formula>
    </cfRule>
  </conditionalFormatting>
  <conditionalFormatting sqref="AP47">
    <cfRule type="cellIs" dxfId="15373" priority="1187" operator="lessThan">
      <formula>$C$4</formula>
    </cfRule>
  </conditionalFormatting>
  <conditionalFormatting sqref="AP48">
    <cfRule type="cellIs" dxfId="15372" priority="1188" operator="lessThan">
      <formula>$C$4</formula>
    </cfRule>
  </conditionalFormatting>
  <conditionalFormatting sqref="AP49">
    <cfRule type="cellIs" dxfId="15371" priority="1189" operator="lessThan">
      <formula>$C$4</formula>
    </cfRule>
  </conditionalFormatting>
  <conditionalFormatting sqref="AP50">
    <cfRule type="cellIs" dxfId="15370" priority="1190" operator="lessThan">
      <formula>$C$4</formula>
    </cfRule>
  </conditionalFormatting>
  <conditionalFormatting sqref="AP51">
    <cfRule type="cellIs" dxfId="15369" priority="1191" operator="lessThan">
      <formula>$C$4</formula>
    </cfRule>
  </conditionalFormatting>
  <conditionalFormatting sqref="AP52">
    <cfRule type="cellIs" dxfId="15368" priority="1192" operator="lessThan">
      <formula>$C$4</formula>
    </cfRule>
  </conditionalFormatting>
  <conditionalFormatting sqref="AP53">
    <cfRule type="cellIs" dxfId="15367" priority="1193" operator="lessThan">
      <formula>$C$4</formula>
    </cfRule>
  </conditionalFormatting>
  <conditionalFormatting sqref="AP54">
    <cfRule type="cellIs" dxfId="15366" priority="1194" operator="lessThan">
      <formula>$C$4</formula>
    </cfRule>
  </conditionalFormatting>
  <conditionalFormatting sqref="AP55">
    <cfRule type="cellIs" dxfId="15365" priority="1195" operator="lessThan">
      <formula>$C$4</formula>
    </cfRule>
  </conditionalFormatting>
  <conditionalFormatting sqref="AP56">
    <cfRule type="cellIs" dxfId="15364" priority="1196" operator="lessThan">
      <formula>$C$4</formula>
    </cfRule>
  </conditionalFormatting>
  <conditionalFormatting sqref="AP57">
    <cfRule type="cellIs" dxfId="15363" priority="1197" operator="lessThan">
      <formula>$C$4</formula>
    </cfRule>
  </conditionalFormatting>
  <conditionalFormatting sqref="AP58">
    <cfRule type="cellIs" dxfId="15362" priority="1198" operator="lessThan">
      <formula>$C$4</formula>
    </cfRule>
  </conditionalFormatting>
  <conditionalFormatting sqref="AP59">
    <cfRule type="cellIs" dxfId="15361" priority="1199" operator="lessThan">
      <formula>$C$4</formula>
    </cfRule>
  </conditionalFormatting>
  <conditionalFormatting sqref="AP60">
    <cfRule type="cellIs" dxfId="15360" priority="1200" operator="lessThan">
      <formula>$C$4</formula>
    </cfRule>
  </conditionalFormatting>
  <conditionalFormatting sqref="AQ11">
    <cfRule type="cellIs" dxfId="15359" priority="1201" operator="lessThan">
      <formula>$C$4</formula>
    </cfRule>
  </conditionalFormatting>
  <conditionalFormatting sqref="AQ12">
    <cfRule type="cellIs" dxfId="15358" priority="1202" operator="lessThan">
      <formula>$C$4</formula>
    </cfRule>
  </conditionalFormatting>
  <conditionalFormatting sqref="AQ13">
    <cfRule type="cellIs" dxfId="15357" priority="1203" operator="lessThan">
      <formula>$C$4</formula>
    </cfRule>
  </conditionalFormatting>
  <conditionalFormatting sqref="AQ14">
    <cfRule type="cellIs" dxfId="15356" priority="1204" operator="lessThan">
      <formula>$C$4</formula>
    </cfRule>
  </conditionalFormatting>
  <conditionalFormatting sqref="AQ15">
    <cfRule type="cellIs" dxfId="15355" priority="1205" operator="lessThan">
      <formula>$C$4</formula>
    </cfRule>
  </conditionalFormatting>
  <conditionalFormatting sqref="AQ16">
    <cfRule type="cellIs" dxfId="15354" priority="1206" operator="lessThan">
      <formula>$C$4</formula>
    </cfRule>
  </conditionalFormatting>
  <conditionalFormatting sqref="AQ17">
    <cfRule type="cellIs" dxfId="15353" priority="1207" operator="lessThan">
      <formula>$C$4</formula>
    </cfRule>
  </conditionalFormatting>
  <conditionalFormatting sqref="AQ18">
    <cfRule type="cellIs" dxfId="15352" priority="1208" operator="lessThan">
      <formula>$C$4</formula>
    </cfRule>
  </conditionalFormatting>
  <conditionalFormatting sqref="AQ19">
    <cfRule type="cellIs" dxfId="15351" priority="1209" operator="lessThan">
      <formula>$C$4</formula>
    </cfRule>
  </conditionalFormatting>
  <conditionalFormatting sqref="AQ20">
    <cfRule type="cellIs" dxfId="15350" priority="1210" operator="lessThan">
      <formula>$C$4</formula>
    </cfRule>
  </conditionalFormatting>
  <conditionalFormatting sqref="AQ21">
    <cfRule type="cellIs" dxfId="15349" priority="1211" operator="lessThan">
      <formula>$C$4</formula>
    </cfRule>
  </conditionalFormatting>
  <conditionalFormatting sqref="AQ22">
    <cfRule type="cellIs" dxfId="15348" priority="1212" operator="lessThan">
      <formula>$C$4</formula>
    </cfRule>
  </conditionalFormatting>
  <conditionalFormatting sqref="AQ23">
    <cfRule type="cellIs" dxfId="15347" priority="1213" operator="lessThan">
      <formula>$C$4</formula>
    </cfRule>
  </conditionalFormatting>
  <conditionalFormatting sqref="AQ24">
    <cfRule type="cellIs" dxfId="15346" priority="1214" operator="lessThan">
      <formula>$C$4</formula>
    </cfRule>
  </conditionalFormatting>
  <conditionalFormatting sqref="AQ25">
    <cfRule type="cellIs" dxfId="15345" priority="1215" operator="lessThan">
      <formula>$C$4</formula>
    </cfRule>
  </conditionalFormatting>
  <conditionalFormatting sqref="AQ26">
    <cfRule type="cellIs" dxfId="15344" priority="1216" operator="lessThan">
      <formula>$C$4</formula>
    </cfRule>
  </conditionalFormatting>
  <conditionalFormatting sqref="AQ27">
    <cfRule type="cellIs" dxfId="15343" priority="1217" operator="lessThan">
      <formula>$C$4</formula>
    </cfRule>
  </conditionalFormatting>
  <conditionalFormatting sqref="AQ28">
    <cfRule type="cellIs" dxfId="15342" priority="1218" operator="lessThan">
      <formula>$C$4</formula>
    </cfRule>
  </conditionalFormatting>
  <conditionalFormatting sqref="AQ29">
    <cfRule type="cellIs" dxfId="15341" priority="1219" operator="lessThan">
      <formula>$C$4</formula>
    </cfRule>
  </conditionalFormatting>
  <conditionalFormatting sqref="AQ30">
    <cfRule type="cellIs" dxfId="15340" priority="1220" operator="lessThan">
      <formula>$C$4</formula>
    </cfRule>
  </conditionalFormatting>
  <conditionalFormatting sqref="AQ31">
    <cfRule type="cellIs" dxfId="15339" priority="1221" operator="lessThan">
      <formula>$C$4</formula>
    </cfRule>
  </conditionalFormatting>
  <conditionalFormatting sqref="AQ32">
    <cfRule type="cellIs" dxfId="15338" priority="1222" operator="lessThan">
      <formula>$C$4</formula>
    </cfRule>
  </conditionalFormatting>
  <conditionalFormatting sqref="AQ33">
    <cfRule type="cellIs" dxfId="15337" priority="1223" operator="lessThan">
      <formula>$C$4</formula>
    </cfRule>
  </conditionalFormatting>
  <conditionalFormatting sqref="AQ34">
    <cfRule type="cellIs" dxfId="15336" priority="1224" operator="lessThan">
      <formula>$C$4</formula>
    </cfRule>
  </conditionalFormatting>
  <conditionalFormatting sqref="AQ35">
    <cfRule type="cellIs" dxfId="15335" priority="1225" operator="lessThan">
      <formula>$C$4</formula>
    </cfRule>
  </conditionalFormatting>
  <conditionalFormatting sqref="AQ36">
    <cfRule type="cellIs" dxfId="15334" priority="1226" operator="lessThan">
      <formula>$C$4</formula>
    </cfRule>
  </conditionalFormatting>
  <conditionalFormatting sqref="AQ37">
    <cfRule type="cellIs" dxfId="15333" priority="1227" operator="lessThan">
      <formula>$C$4</formula>
    </cfRule>
  </conditionalFormatting>
  <conditionalFormatting sqref="AQ38">
    <cfRule type="cellIs" dxfId="15332" priority="1228" operator="lessThan">
      <formula>$C$4</formula>
    </cfRule>
  </conditionalFormatting>
  <conditionalFormatting sqref="AQ39">
    <cfRule type="cellIs" dxfId="15331" priority="1229" operator="lessThan">
      <formula>$C$4</formula>
    </cfRule>
  </conditionalFormatting>
  <conditionalFormatting sqref="AQ40">
    <cfRule type="cellIs" dxfId="15330" priority="1230" operator="lessThan">
      <formula>$C$4</formula>
    </cfRule>
  </conditionalFormatting>
  <conditionalFormatting sqref="AQ41">
    <cfRule type="cellIs" dxfId="15329" priority="1231" operator="lessThan">
      <formula>$C$4</formula>
    </cfRule>
  </conditionalFormatting>
  <conditionalFormatting sqref="AQ42">
    <cfRule type="cellIs" dxfId="15328" priority="1232" operator="lessThan">
      <formula>$C$4</formula>
    </cfRule>
  </conditionalFormatting>
  <conditionalFormatting sqref="AQ43">
    <cfRule type="cellIs" dxfId="15327" priority="1233" operator="lessThan">
      <formula>$C$4</formula>
    </cfRule>
  </conditionalFormatting>
  <conditionalFormatting sqref="AQ44">
    <cfRule type="cellIs" dxfId="15326" priority="1234" operator="lessThan">
      <formula>$C$4</formula>
    </cfRule>
  </conditionalFormatting>
  <conditionalFormatting sqref="AQ45">
    <cfRule type="cellIs" dxfId="15325" priority="1235" operator="lessThan">
      <formula>$C$4</formula>
    </cfRule>
  </conditionalFormatting>
  <conditionalFormatting sqref="AQ46">
    <cfRule type="cellIs" dxfId="15324" priority="1236" operator="lessThan">
      <formula>$C$4</formula>
    </cfRule>
  </conditionalFormatting>
  <conditionalFormatting sqref="AQ47">
    <cfRule type="cellIs" dxfId="15323" priority="1237" operator="lessThan">
      <formula>$C$4</formula>
    </cfRule>
  </conditionalFormatting>
  <conditionalFormatting sqref="AQ48">
    <cfRule type="cellIs" dxfId="15322" priority="1238" operator="lessThan">
      <formula>$C$4</formula>
    </cfRule>
  </conditionalFormatting>
  <conditionalFormatting sqref="AQ49">
    <cfRule type="cellIs" dxfId="15321" priority="1239" operator="lessThan">
      <formula>$C$4</formula>
    </cfRule>
  </conditionalFormatting>
  <conditionalFormatting sqref="AQ50">
    <cfRule type="cellIs" dxfId="15320" priority="1240" operator="lessThan">
      <formula>$C$4</formula>
    </cfRule>
  </conditionalFormatting>
  <conditionalFormatting sqref="AQ51">
    <cfRule type="cellIs" dxfId="15319" priority="1241" operator="lessThan">
      <formula>$C$4</formula>
    </cfRule>
  </conditionalFormatting>
  <conditionalFormatting sqref="AQ52">
    <cfRule type="cellIs" dxfId="15318" priority="1242" operator="lessThan">
      <formula>$C$4</formula>
    </cfRule>
  </conditionalFormatting>
  <conditionalFormatting sqref="AQ53">
    <cfRule type="cellIs" dxfId="15317" priority="1243" operator="lessThan">
      <formula>$C$4</formula>
    </cfRule>
  </conditionalFormatting>
  <conditionalFormatting sqref="AQ54">
    <cfRule type="cellIs" dxfId="15316" priority="1244" operator="lessThan">
      <formula>$C$4</formula>
    </cfRule>
  </conditionalFormatting>
  <conditionalFormatting sqref="AQ55">
    <cfRule type="cellIs" dxfId="15315" priority="1245" operator="lessThan">
      <formula>$C$4</formula>
    </cfRule>
  </conditionalFormatting>
  <conditionalFormatting sqref="AQ56">
    <cfRule type="cellIs" dxfId="15314" priority="1246" operator="lessThan">
      <formula>$C$4</formula>
    </cfRule>
  </conditionalFormatting>
  <conditionalFormatting sqref="AQ57">
    <cfRule type="cellIs" dxfId="15313" priority="1247" operator="lessThan">
      <formula>$C$4</formula>
    </cfRule>
  </conditionalFormatting>
  <conditionalFormatting sqref="AQ58">
    <cfRule type="cellIs" dxfId="15312" priority="1248" operator="lessThan">
      <formula>$C$4</formula>
    </cfRule>
  </conditionalFormatting>
  <conditionalFormatting sqref="AQ59">
    <cfRule type="cellIs" dxfId="15311" priority="1249" operator="lessThan">
      <formula>$C$4</formula>
    </cfRule>
  </conditionalFormatting>
  <conditionalFormatting sqref="AQ60">
    <cfRule type="cellIs" dxfId="15310" priority="1250" operator="lessThan">
      <formula>$C$4</formula>
    </cfRule>
  </conditionalFormatting>
  <conditionalFormatting sqref="AR11">
    <cfRule type="cellIs" dxfId="15309" priority="1251" operator="lessThan">
      <formula>$C$4</formula>
    </cfRule>
  </conditionalFormatting>
  <conditionalFormatting sqref="AR12">
    <cfRule type="cellIs" dxfId="15308" priority="1252" operator="lessThan">
      <formula>$C$4</formula>
    </cfRule>
  </conditionalFormatting>
  <conditionalFormatting sqref="AR13">
    <cfRule type="cellIs" dxfId="15307" priority="1253" operator="lessThan">
      <formula>$C$4</formula>
    </cfRule>
  </conditionalFormatting>
  <conditionalFormatting sqref="AR14">
    <cfRule type="cellIs" dxfId="15306" priority="1254" operator="lessThan">
      <formula>$C$4</formula>
    </cfRule>
  </conditionalFormatting>
  <conditionalFormatting sqref="AR15">
    <cfRule type="cellIs" dxfId="15305" priority="1255" operator="lessThan">
      <formula>$C$4</formula>
    </cfRule>
  </conditionalFormatting>
  <conditionalFormatting sqref="AR16">
    <cfRule type="cellIs" dxfId="15304" priority="1256" operator="lessThan">
      <formula>$C$4</formula>
    </cfRule>
  </conditionalFormatting>
  <conditionalFormatting sqref="AR17">
    <cfRule type="cellIs" dxfId="15303" priority="1257" operator="lessThan">
      <formula>$C$4</formula>
    </cfRule>
  </conditionalFormatting>
  <conditionalFormatting sqref="AR18">
    <cfRule type="cellIs" dxfId="15302" priority="1258" operator="lessThan">
      <formula>$C$4</formula>
    </cfRule>
  </conditionalFormatting>
  <conditionalFormatting sqref="AR19">
    <cfRule type="cellIs" dxfId="15301" priority="1259" operator="lessThan">
      <formula>$C$4</formula>
    </cfRule>
  </conditionalFormatting>
  <conditionalFormatting sqref="AR20">
    <cfRule type="cellIs" dxfId="15300" priority="1260" operator="lessThan">
      <formula>$C$4</formula>
    </cfRule>
  </conditionalFormatting>
  <conditionalFormatting sqref="AR21">
    <cfRule type="cellIs" dxfId="15299" priority="1261" operator="lessThan">
      <formula>$C$4</formula>
    </cfRule>
  </conditionalFormatting>
  <conditionalFormatting sqref="AR22">
    <cfRule type="cellIs" dxfId="15298" priority="1262" operator="lessThan">
      <formula>$C$4</formula>
    </cfRule>
  </conditionalFormatting>
  <conditionalFormatting sqref="AR23">
    <cfRule type="cellIs" dxfId="15297" priority="1263" operator="lessThan">
      <formula>$C$4</formula>
    </cfRule>
  </conditionalFormatting>
  <conditionalFormatting sqref="AR24">
    <cfRule type="cellIs" dxfId="15296" priority="1264" operator="lessThan">
      <formula>$C$4</formula>
    </cfRule>
  </conditionalFormatting>
  <conditionalFormatting sqref="AR25">
    <cfRule type="cellIs" dxfId="15295" priority="1265" operator="lessThan">
      <formula>$C$4</formula>
    </cfRule>
  </conditionalFormatting>
  <conditionalFormatting sqref="AR26">
    <cfRule type="cellIs" dxfId="15294" priority="1266" operator="lessThan">
      <formula>$C$4</formula>
    </cfRule>
  </conditionalFormatting>
  <conditionalFormatting sqref="AR27">
    <cfRule type="cellIs" dxfId="15293" priority="1267" operator="lessThan">
      <formula>$C$4</formula>
    </cfRule>
  </conditionalFormatting>
  <conditionalFormatting sqref="AR28">
    <cfRule type="cellIs" dxfId="15292" priority="1268" operator="lessThan">
      <formula>$C$4</formula>
    </cfRule>
  </conditionalFormatting>
  <conditionalFormatting sqref="AR29">
    <cfRule type="cellIs" dxfId="15291" priority="1269" operator="lessThan">
      <formula>$C$4</formula>
    </cfRule>
  </conditionalFormatting>
  <conditionalFormatting sqref="AR30">
    <cfRule type="cellIs" dxfId="15290" priority="1270" operator="lessThan">
      <formula>$C$4</formula>
    </cfRule>
  </conditionalFormatting>
  <conditionalFormatting sqref="AR31">
    <cfRule type="cellIs" dxfId="15289" priority="1271" operator="lessThan">
      <formula>$C$4</formula>
    </cfRule>
  </conditionalFormatting>
  <conditionalFormatting sqref="AR32">
    <cfRule type="cellIs" dxfId="15288" priority="1272" operator="lessThan">
      <formula>$C$4</formula>
    </cfRule>
  </conditionalFormatting>
  <conditionalFormatting sqref="AR33">
    <cfRule type="cellIs" dxfId="15287" priority="1273" operator="lessThan">
      <formula>$C$4</formula>
    </cfRule>
  </conditionalFormatting>
  <conditionalFormatting sqref="AR34">
    <cfRule type="cellIs" dxfId="15286" priority="1274" operator="lessThan">
      <formula>$C$4</formula>
    </cfRule>
  </conditionalFormatting>
  <conditionalFormatting sqref="AR35">
    <cfRule type="cellIs" dxfId="15285" priority="1275" operator="lessThan">
      <formula>$C$4</formula>
    </cfRule>
  </conditionalFormatting>
  <conditionalFormatting sqref="AR36">
    <cfRule type="cellIs" dxfId="15284" priority="1276" operator="lessThan">
      <formula>$C$4</formula>
    </cfRule>
  </conditionalFormatting>
  <conditionalFormatting sqref="AR37">
    <cfRule type="cellIs" dxfId="15283" priority="1277" operator="lessThan">
      <formula>$C$4</formula>
    </cfRule>
  </conditionalFormatting>
  <conditionalFormatting sqref="AR38">
    <cfRule type="cellIs" dxfId="15282" priority="1278" operator="lessThan">
      <formula>$C$4</formula>
    </cfRule>
  </conditionalFormatting>
  <conditionalFormatting sqref="AR39">
    <cfRule type="cellIs" dxfId="15281" priority="1279" operator="lessThan">
      <formula>$C$4</formula>
    </cfRule>
  </conditionalFormatting>
  <conditionalFormatting sqref="AR40">
    <cfRule type="cellIs" dxfId="15280" priority="1280" operator="lessThan">
      <formula>$C$4</formula>
    </cfRule>
  </conditionalFormatting>
  <conditionalFormatting sqref="AR41">
    <cfRule type="cellIs" dxfId="15279" priority="1281" operator="lessThan">
      <formula>$C$4</formula>
    </cfRule>
  </conditionalFormatting>
  <conditionalFormatting sqref="AR42">
    <cfRule type="cellIs" dxfId="15278" priority="1282" operator="lessThan">
      <formula>$C$4</formula>
    </cfRule>
  </conditionalFormatting>
  <conditionalFormatting sqref="AR43">
    <cfRule type="cellIs" dxfId="15277" priority="1283" operator="lessThan">
      <formula>$C$4</formula>
    </cfRule>
  </conditionalFormatting>
  <conditionalFormatting sqref="AR44">
    <cfRule type="cellIs" dxfId="15276" priority="1284" operator="lessThan">
      <formula>$C$4</formula>
    </cfRule>
  </conditionalFormatting>
  <conditionalFormatting sqref="AR45">
    <cfRule type="cellIs" dxfId="15275" priority="1285" operator="lessThan">
      <formula>$C$4</formula>
    </cfRule>
  </conditionalFormatting>
  <conditionalFormatting sqref="AR46">
    <cfRule type="cellIs" dxfId="15274" priority="1286" operator="lessThan">
      <formula>$C$4</formula>
    </cfRule>
  </conditionalFormatting>
  <conditionalFormatting sqref="AR47">
    <cfRule type="cellIs" dxfId="15273" priority="1287" operator="lessThan">
      <formula>$C$4</formula>
    </cfRule>
  </conditionalFormatting>
  <conditionalFormatting sqref="AR48">
    <cfRule type="cellIs" dxfId="15272" priority="1288" operator="lessThan">
      <formula>$C$4</formula>
    </cfRule>
  </conditionalFormatting>
  <conditionalFormatting sqref="AR49">
    <cfRule type="cellIs" dxfId="15271" priority="1289" operator="lessThan">
      <formula>$C$4</formula>
    </cfRule>
  </conditionalFormatting>
  <conditionalFormatting sqref="AR50">
    <cfRule type="cellIs" dxfId="15270" priority="1290" operator="lessThan">
      <formula>$C$4</formula>
    </cfRule>
  </conditionalFormatting>
  <conditionalFormatting sqref="AR51">
    <cfRule type="cellIs" dxfId="15269" priority="1291" operator="lessThan">
      <formula>$C$4</formula>
    </cfRule>
  </conditionalFormatting>
  <conditionalFormatting sqref="AR52">
    <cfRule type="cellIs" dxfId="15268" priority="1292" operator="lessThan">
      <formula>$C$4</formula>
    </cfRule>
  </conditionalFormatting>
  <conditionalFormatting sqref="AR53">
    <cfRule type="cellIs" dxfId="15267" priority="1293" operator="lessThan">
      <formula>$C$4</formula>
    </cfRule>
  </conditionalFormatting>
  <conditionalFormatting sqref="AR54">
    <cfRule type="cellIs" dxfId="15266" priority="1294" operator="lessThan">
      <formula>$C$4</formula>
    </cfRule>
  </conditionalFormatting>
  <conditionalFormatting sqref="AR55">
    <cfRule type="cellIs" dxfId="15265" priority="1295" operator="lessThan">
      <formula>$C$4</formula>
    </cfRule>
  </conditionalFormatting>
  <conditionalFormatting sqref="AR56">
    <cfRule type="cellIs" dxfId="15264" priority="1296" operator="lessThan">
      <formula>$C$4</formula>
    </cfRule>
  </conditionalFormatting>
  <conditionalFormatting sqref="AR57">
    <cfRule type="cellIs" dxfId="15263" priority="1297" operator="lessThan">
      <formula>$C$4</formula>
    </cfRule>
  </conditionalFormatting>
  <conditionalFormatting sqref="AR58">
    <cfRule type="cellIs" dxfId="15262" priority="1298" operator="lessThan">
      <formula>$C$4</formula>
    </cfRule>
  </conditionalFormatting>
  <conditionalFormatting sqref="AR59">
    <cfRule type="cellIs" dxfId="15261" priority="1299" operator="lessThan">
      <formula>$C$4</formula>
    </cfRule>
  </conditionalFormatting>
  <conditionalFormatting sqref="AR60">
    <cfRule type="cellIs" dxfId="15260" priority="1300" operator="lessThan">
      <formula>$C$4</formula>
    </cfRule>
  </conditionalFormatting>
  <conditionalFormatting sqref="AS11">
    <cfRule type="cellIs" dxfId="15259" priority="1301" operator="lessThan">
      <formula>$C$4</formula>
    </cfRule>
  </conditionalFormatting>
  <conditionalFormatting sqref="AS12">
    <cfRule type="cellIs" dxfId="15258" priority="1302" operator="lessThan">
      <formula>$C$4</formula>
    </cfRule>
  </conditionalFormatting>
  <conditionalFormatting sqref="AS13">
    <cfRule type="cellIs" dxfId="15257" priority="1303" operator="lessThan">
      <formula>$C$4</formula>
    </cfRule>
  </conditionalFormatting>
  <conditionalFormatting sqref="AS14">
    <cfRule type="cellIs" dxfId="15256" priority="1304" operator="lessThan">
      <formula>$C$4</formula>
    </cfRule>
  </conditionalFormatting>
  <conditionalFormatting sqref="AS15">
    <cfRule type="cellIs" dxfId="15255" priority="1305" operator="lessThan">
      <formula>$C$4</formula>
    </cfRule>
  </conditionalFormatting>
  <conditionalFormatting sqref="AS16">
    <cfRule type="cellIs" dxfId="15254" priority="1306" operator="lessThan">
      <formula>$C$4</formula>
    </cfRule>
  </conditionalFormatting>
  <conditionalFormatting sqref="AS17">
    <cfRule type="cellIs" dxfId="15253" priority="1307" operator="lessThan">
      <formula>$C$4</formula>
    </cfRule>
  </conditionalFormatting>
  <conditionalFormatting sqref="AS18">
    <cfRule type="cellIs" dxfId="15252" priority="1308" operator="lessThan">
      <formula>$C$4</formula>
    </cfRule>
  </conditionalFormatting>
  <conditionalFormatting sqref="AS19">
    <cfRule type="cellIs" dxfId="15251" priority="1309" operator="lessThan">
      <formula>$C$4</formula>
    </cfRule>
  </conditionalFormatting>
  <conditionalFormatting sqref="AS20">
    <cfRule type="cellIs" dxfId="15250" priority="1310" operator="lessThan">
      <formula>$C$4</formula>
    </cfRule>
  </conditionalFormatting>
  <conditionalFormatting sqref="AS21">
    <cfRule type="cellIs" dxfId="15249" priority="1311" operator="lessThan">
      <formula>$C$4</formula>
    </cfRule>
  </conditionalFormatting>
  <conditionalFormatting sqref="AS22">
    <cfRule type="cellIs" dxfId="15248" priority="1312" operator="lessThan">
      <formula>$C$4</formula>
    </cfRule>
  </conditionalFormatting>
  <conditionalFormatting sqref="AS23">
    <cfRule type="cellIs" dxfId="15247" priority="1313" operator="lessThan">
      <formula>$C$4</formula>
    </cfRule>
  </conditionalFormatting>
  <conditionalFormatting sqref="AS24">
    <cfRule type="cellIs" dxfId="15246" priority="1314" operator="lessThan">
      <formula>$C$4</formula>
    </cfRule>
  </conditionalFormatting>
  <conditionalFormatting sqref="AS25">
    <cfRule type="cellIs" dxfId="15245" priority="1315" operator="lessThan">
      <formula>$C$4</formula>
    </cfRule>
  </conditionalFormatting>
  <conditionalFormatting sqref="AS26">
    <cfRule type="cellIs" dxfId="15244" priority="1316" operator="lessThan">
      <formula>$C$4</formula>
    </cfRule>
  </conditionalFormatting>
  <conditionalFormatting sqref="AS27">
    <cfRule type="cellIs" dxfId="15243" priority="1317" operator="lessThan">
      <formula>$C$4</formula>
    </cfRule>
  </conditionalFormatting>
  <conditionalFormatting sqref="AS28">
    <cfRule type="cellIs" dxfId="15242" priority="1318" operator="lessThan">
      <formula>$C$4</formula>
    </cfRule>
  </conditionalFormatting>
  <conditionalFormatting sqref="AS29">
    <cfRule type="cellIs" dxfId="15241" priority="1319" operator="lessThan">
      <formula>$C$4</formula>
    </cfRule>
  </conditionalFormatting>
  <conditionalFormatting sqref="AS30">
    <cfRule type="cellIs" dxfId="15240" priority="1320" operator="lessThan">
      <formula>$C$4</formula>
    </cfRule>
  </conditionalFormatting>
  <conditionalFormatting sqref="AS31">
    <cfRule type="cellIs" dxfId="15239" priority="1321" operator="lessThan">
      <formula>$C$4</formula>
    </cfRule>
  </conditionalFormatting>
  <conditionalFormatting sqref="AS32">
    <cfRule type="cellIs" dxfId="15238" priority="1322" operator="lessThan">
      <formula>$C$4</formula>
    </cfRule>
  </conditionalFormatting>
  <conditionalFormatting sqref="AS33">
    <cfRule type="cellIs" dxfId="15237" priority="1323" operator="lessThan">
      <formula>$C$4</formula>
    </cfRule>
  </conditionalFormatting>
  <conditionalFormatting sqref="AS34">
    <cfRule type="cellIs" dxfId="15236" priority="1324" operator="lessThan">
      <formula>$C$4</formula>
    </cfRule>
  </conditionalFormatting>
  <conditionalFormatting sqref="AS35">
    <cfRule type="cellIs" dxfId="15235" priority="1325" operator="lessThan">
      <formula>$C$4</formula>
    </cfRule>
  </conditionalFormatting>
  <conditionalFormatting sqref="AS36">
    <cfRule type="cellIs" dxfId="15234" priority="1326" operator="lessThan">
      <formula>$C$4</formula>
    </cfRule>
  </conditionalFormatting>
  <conditionalFormatting sqref="AS37">
    <cfRule type="cellIs" dxfId="15233" priority="1327" operator="lessThan">
      <formula>$C$4</formula>
    </cfRule>
  </conditionalFormatting>
  <conditionalFormatting sqref="AS38">
    <cfRule type="cellIs" dxfId="15232" priority="1328" operator="lessThan">
      <formula>$C$4</formula>
    </cfRule>
  </conditionalFormatting>
  <conditionalFormatting sqref="AS39">
    <cfRule type="cellIs" dxfId="15231" priority="1329" operator="lessThan">
      <formula>$C$4</formula>
    </cfRule>
  </conditionalFormatting>
  <conditionalFormatting sqref="AS40">
    <cfRule type="cellIs" dxfId="15230" priority="1330" operator="lessThan">
      <formula>$C$4</formula>
    </cfRule>
  </conditionalFormatting>
  <conditionalFormatting sqref="AS41">
    <cfRule type="cellIs" dxfId="15229" priority="1331" operator="lessThan">
      <formula>$C$4</formula>
    </cfRule>
  </conditionalFormatting>
  <conditionalFormatting sqref="AS42">
    <cfRule type="cellIs" dxfId="15228" priority="1332" operator="lessThan">
      <formula>$C$4</formula>
    </cfRule>
  </conditionalFormatting>
  <conditionalFormatting sqref="AS43">
    <cfRule type="cellIs" dxfId="15227" priority="1333" operator="lessThan">
      <formula>$C$4</formula>
    </cfRule>
  </conditionalFormatting>
  <conditionalFormatting sqref="AS44">
    <cfRule type="cellIs" dxfId="15226" priority="1334" operator="lessThan">
      <formula>$C$4</formula>
    </cfRule>
  </conditionalFormatting>
  <conditionalFormatting sqref="AS45">
    <cfRule type="cellIs" dxfId="15225" priority="1335" operator="lessThan">
      <formula>$C$4</formula>
    </cfRule>
  </conditionalFormatting>
  <conditionalFormatting sqref="AS46">
    <cfRule type="cellIs" dxfId="15224" priority="1336" operator="lessThan">
      <formula>$C$4</formula>
    </cfRule>
  </conditionalFormatting>
  <conditionalFormatting sqref="AS47">
    <cfRule type="cellIs" dxfId="15223" priority="1337" operator="lessThan">
      <formula>$C$4</formula>
    </cfRule>
  </conditionalFormatting>
  <conditionalFormatting sqref="AS48">
    <cfRule type="cellIs" dxfId="15222" priority="1338" operator="lessThan">
      <formula>$C$4</formula>
    </cfRule>
  </conditionalFormatting>
  <conditionalFormatting sqref="AS49">
    <cfRule type="cellIs" dxfId="15221" priority="1339" operator="lessThan">
      <formula>$C$4</formula>
    </cfRule>
  </conditionalFormatting>
  <conditionalFormatting sqref="AS50">
    <cfRule type="cellIs" dxfId="15220" priority="1340" operator="lessThan">
      <formula>$C$4</formula>
    </cfRule>
  </conditionalFormatting>
  <conditionalFormatting sqref="AS51">
    <cfRule type="cellIs" dxfId="15219" priority="1341" operator="lessThan">
      <formula>$C$4</formula>
    </cfRule>
  </conditionalFormatting>
  <conditionalFormatting sqref="AS52">
    <cfRule type="cellIs" dxfId="15218" priority="1342" operator="lessThan">
      <formula>$C$4</formula>
    </cfRule>
  </conditionalFormatting>
  <conditionalFormatting sqref="AS53">
    <cfRule type="cellIs" dxfId="15217" priority="1343" operator="lessThan">
      <formula>$C$4</formula>
    </cfRule>
  </conditionalFormatting>
  <conditionalFormatting sqref="AS54">
    <cfRule type="cellIs" dxfId="15216" priority="1344" operator="lessThan">
      <formula>$C$4</formula>
    </cfRule>
  </conditionalFormatting>
  <conditionalFormatting sqref="AS55">
    <cfRule type="cellIs" dxfId="15215" priority="1345" operator="lessThan">
      <formula>$C$4</formula>
    </cfRule>
  </conditionalFormatting>
  <conditionalFormatting sqref="AS56">
    <cfRule type="cellIs" dxfId="15214" priority="1346" operator="lessThan">
      <formula>$C$4</formula>
    </cfRule>
  </conditionalFormatting>
  <conditionalFormatting sqref="AS57">
    <cfRule type="cellIs" dxfId="15213" priority="1347" operator="lessThan">
      <formula>$C$4</formula>
    </cfRule>
  </conditionalFormatting>
  <conditionalFormatting sqref="AS58">
    <cfRule type="cellIs" dxfId="15212" priority="1348" operator="lessThan">
      <formula>$C$4</formula>
    </cfRule>
  </conditionalFormatting>
  <conditionalFormatting sqref="AS59">
    <cfRule type="cellIs" dxfId="15211" priority="1349" operator="lessThan">
      <formula>$C$4</formula>
    </cfRule>
  </conditionalFormatting>
  <conditionalFormatting sqref="AS60">
    <cfRule type="cellIs" dxfId="15210" priority="1350" operator="lessThan">
      <formula>$C$4</formula>
    </cfRule>
  </conditionalFormatting>
  <conditionalFormatting sqref="AT11">
    <cfRule type="cellIs" dxfId="15209" priority="1351" operator="lessThan">
      <formula>$C$4</formula>
    </cfRule>
  </conditionalFormatting>
  <conditionalFormatting sqref="AT12">
    <cfRule type="cellIs" dxfId="15208" priority="1352" operator="lessThan">
      <formula>$C$4</formula>
    </cfRule>
  </conditionalFormatting>
  <conditionalFormatting sqref="AT13">
    <cfRule type="cellIs" dxfId="15207" priority="1353" operator="lessThan">
      <formula>$C$4</formula>
    </cfRule>
  </conditionalFormatting>
  <conditionalFormatting sqref="AT14">
    <cfRule type="cellIs" dxfId="15206" priority="1354" operator="lessThan">
      <formula>$C$4</formula>
    </cfRule>
  </conditionalFormatting>
  <conditionalFormatting sqref="AT15">
    <cfRule type="cellIs" dxfId="15205" priority="1355" operator="lessThan">
      <formula>$C$4</formula>
    </cfRule>
  </conditionalFormatting>
  <conditionalFormatting sqref="AT16">
    <cfRule type="cellIs" dxfId="15204" priority="1356" operator="lessThan">
      <formula>$C$4</formula>
    </cfRule>
  </conditionalFormatting>
  <conditionalFormatting sqref="AT17">
    <cfRule type="cellIs" dxfId="15203" priority="1357" operator="lessThan">
      <formula>$C$4</formula>
    </cfRule>
  </conditionalFormatting>
  <conditionalFormatting sqref="AT18">
    <cfRule type="cellIs" dxfId="15202" priority="1358" operator="lessThan">
      <formula>$C$4</formula>
    </cfRule>
  </conditionalFormatting>
  <conditionalFormatting sqref="AT19">
    <cfRule type="cellIs" dxfId="15201" priority="1359" operator="lessThan">
      <formula>$C$4</formula>
    </cfRule>
  </conditionalFormatting>
  <conditionalFormatting sqref="AT20">
    <cfRule type="cellIs" dxfId="15200" priority="1360" operator="lessThan">
      <formula>$C$4</formula>
    </cfRule>
  </conditionalFormatting>
  <conditionalFormatting sqref="AT21">
    <cfRule type="cellIs" dxfId="15199" priority="1361" operator="lessThan">
      <formula>$C$4</formula>
    </cfRule>
  </conditionalFormatting>
  <conditionalFormatting sqref="AT22">
    <cfRule type="cellIs" dxfId="15198" priority="1362" operator="lessThan">
      <formula>$C$4</formula>
    </cfRule>
  </conditionalFormatting>
  <conditionalFormatting sqref="AT23">
    <cfRule type="cellIs" dxfId="15197" priority="1363" operator="lessThan">
      <formula>$C$4</formula>
    </cfRule>
  </conditionalFormatting>
  <conditionalFormatting sqref="AT24">
    <cfRule type="cellIs" dxfId="15196" priority="1364" operator="lessThan">
      <formula>$C$4</formula>
    </cfRule>
  </conditionalFormatting>
  <conditionalFormatting sqref="AT25">
    <cfRule type="cellIs" dxfId="15195" priority="1365" operator="lessThan">
      <formula>$C$4</formula>
    </cfRule>
  </conditionalFormatting>
  <conditionalFormatting sqref="AT26">
    <cfRule type="cellIs" dxfId="15194" priority="1366" operator="lessThan">
      <formula>$C$4</formula>
    </cfRule>
  </conditionalFormatting>
  <conditionalFormatting sqref="AT27">
    <cfRule type="cellIs" dxfId="15193" priority="1367" operator="lessThan">
      <formula>$C$4</formula>
    </cfRule>
  </conditionalFormatting>
  <conditionalFormatting sqref="AT28">
    <cfRule type="cellIs" dxfId="15192" priority="1368" operator="lessThan">
      <formula>$C$4</formula>
    </cfRule>
  </conditionalFormatting>
  <conditionalFormatting sqref="AT29">
    <cfRule type="cellIs" dxfId="15191" priority="1369" operator="lessThan">
      <formula>$C$4</formula>
    </cfRule>
  </conditionalFormatting>
  <conditionalFormatting sqref="AT30">
    <cfRule type="cellIs" dxfId="15190" priority="1370" operator="lessThan">
      <formula>$C$4</formula>
    </cfRule>
  </conditionalFormatting>
  <conditionalFormatting sqref="AT31">
    <cfRule type="cellIs" dxfId="15189" priority="1371" operator="lessThan">
      <formula>$C$4</formula>
    </cfRule>
  </conditionalFormatting>
  <conditionalFormatting sqref="AT32">
    <cfRule type="cellIs" dxfId="15188" priority="1372" operator="lessThan">
      <formula>$C$4</formula>
    </cfRule>
  </conditionalFormatting>
  <conditionalFormatting sqref="AT33">
    <cfRule type="cellIs" dxfId="15187" priority="1373" operator="lessThan">
      <formula>$C$4</formula>
    </cfRule>
  </conditionalFormatting>
  <conditionalFormatting sqref="AT34">
    <cfRule type="cellIs" dxfId="15186" priority="1374" operator="lessThan">
      <formula>$C$4</formula>
    </cfRule>
  </conditionalFormatting>
  <conditionalFormatting sqref="AT35">
    <cfRule type="cellIs" dxfId="15185" priority="1375" operator="lessThan">
      <formula>$C$4</formula>
    </cfRule>
  </conditionalFormatting>
  <conditionalFormatting sqref="AT36">
    <cfRule type="cellIs" dxfId="15184" priority="1376" operator="lessThan">
      <formula>$C$4</formula>
    </cfRule>
  </conditionalFormatting>
  <conditionalFormatting sqref="AT37">
    <cfRule type="cellIs" dxfId="15183" priority="1377" operator="lessThan">
      <formula>$C$4</formula>
    </cfRule>
  </conditionalFormatting>
  <conditionalFormatting sqref="AT38">
    <cfRule type="cellIs" dxfId="15182" priority="1378" operator="lessThan">
      <formula>$C$4</formula>
    </cfRule>
  </conditionalFormatting>
  <conditionalFormatting sqref="AT39">
    <cfRule type="cellIs" dxfId="15181" priority="1379" operator="lessThan">
      <formula>$C$4</formula>
    </cfRule>
  </conditionalFormatting>
  <conditionalFormatting sqref="AT40">
    <cfRule type="cellIs" dxfId="15180" priority="1380" operator="lessThan">
      <formula>$C$4</formula>
    </cfRule>
  </conditionalFormatting>
  <conditionalFormatting sqref="AT41">
    <cfRule type="cellIs" dxfId="15179" priority="1381" operator="lessThan">
      <formula>$C$4</formula>
    </cfRule>
  </conditionalFormatting>
  <conditionalFormatting sqref="AT42">
    <cfRule type="cellIs" dxfId="15178" priority="1382" operator="lessThan">
      <formula>$C$4</formula>
    </cfRule>
  </conditionalFormatting>
  <conditionalFormatting sqref="AT43">
    <cfRule type="cellIs" dxfId="15177" priority="1383" operator="lessThan">
      <formula>$C$4</formula>
    </cfRule>
  </conditionalFormatting>
  <conditionalFormatting sqref="AT44">
    <cfRule type="cellIs" dxfId="15176" priority="1384" operator="lessThan">
      <formula>$C$4</formula>
    </cfRule>
  </conditionalFormatting>
  <conditionalFormatting sqref="AT45">
    <cfRule type="cellIs" dxfId="15175" priority="1385" operator="lessThan">
      <formula>$C$4</formula>
    </cfRule>
  </conditionalFormatting>
  <conditionalFormatting sqref="AT46">
    <cfRule type="cellIs" dxfId="15174" priority="1386" operator="lessThan">
      <formula>$C$4</formula>
    </cfRule>
  </conditionalFormatting>
  <conditionalFormatting sqref="AT47">
    <cfRule type="cellIs" dxfId="15173" priority="1387" operator="lessThan">
      <formula>$C$4</formula>
    </cfRule>
  </conditionalFormatting>
  <conditionalFormatting sqref="AT48">
    <cfRule type="cellIs" dxfId="15172" priority="1388" operator="lessThan">
      <formula>$C$4</formula>
    </cfRule>
  </conditionalFormatting>
  <conditionalFormatting sqref="AT49">
    <cfRule type="cellIs" dxfId="15171" priority="1389" operator="lessThan">
      <formula>$C$4</formula>
    </cfRule>
  </conditionalFormatting>
  <conditionalFormatting sqref="AT50">
    <cfRule type="cellIs" dxfId="15170" priority="1390" operator="lessThan">
      <formula>$C$4</formula>
    </cfRule>
  </conditionalFormatting>
  <conditionalFormatting sqref="AT51">
    <cfRule type="cellIs" dxfId="15169" priority="1391" operator="lessThan">
      <formula>$C$4</formula>
    </cfRule>
  </conditionalFormatting>
  <conditionalFormatting sqref="AT52">
    <cfRule type="cellIs" dxfId="15168" priority="1392" operator="lessThan">
      <formula>$C$4</formula>
    </cfRule>
  </conditionalFormatting>
  <conditionalFormatting sqref="AT53">
    <cfRule type="cellIs" dxfId="15167" priority="1393" operator="lessThan">
      <formula>$C$4</formula>
    </cfRule>
  </conditionalFormatting>
  <conditionalFormatting sqref="AT54">
    <cfRule type="cellIs" dxfId="15166" priority="1394" operator="lessThan">
      <formula>$C$4</formula>
    </cfRule>
  </conditionalFormatting>
  <conditionalFormatting sqref="AT55">
    <cfRule type="cellIs" dxfId="15165" priority="1395" operator="lessThan">
      <formula>$C$4</formula>
    </cfRule>
  </conditionalFormatting>
  <conditionalFormatting sqref="AT56">
    <cfRule type="cellIs" dxfId="15164" priority="1396" operator="lessThan">
      <formula>$C$4</formula>
    </cfRule>
  </conditionalFormatting>
  <conditionalFormatting sqref="AT57">
    <cfRule type="cellIs" dxfId="15163" priority="1397" operator="lessThan">
      <formula>$C$4</formula>
    </cfRule>
  </conditionalFormatting>
  <conditionalFormatting sqref="AT58">
    <cfRule type="cellIs" dxfId="15162" priority="1398" operator="lessThan">
      <formula>$C$4</formula>
    </cfRule>
  </conditionalFormatting>
  <conditionalFormatting sqref="AT59">
    <cfRule type="cellIs" dxfId="15161" priority="1399" operator="lessThan">
      <formula>$C$4</formula>
    </cfRule>
  </conditionalFormatting>
  <conditionalFormatting sqref="AT60">
    <cfRule type="cellIs" dxfId="15160" priority="1400" operator="lessThan">
      <formula>$C$4</formula>
    </cfRule>
  </conditionalFormatting>
  <conditionalFormatting sqref="AU11">
    <cfRule type="cellIs" dxfId="15159" priority="1401" operator="lessThan">
      <formula>$C$4</formula>
    </cfRule>
  </conditionalFormatting>
  <conditionalFormatting sqref="AU12">
    <cfRule type="cellIs" dxfId="15158" priority="1402" operator="lessThan">
      <formula>$C$4</formula>
    </cfRule>
  </conditionalFormatting>
  <conditionalFormatting sqref="AU13">
    <cfRule type="cellIs" dxfId="15157" priority="1403" operator="lessThan">
      <formula>$C$4</formula>
    </cfRule>
  </conditionalFormatting>
  <conditionalFormatting sqref="AU14">
    <cfRule type="cellIs" dxfId="15156" priority="1404" operator="lessThan">
      <formula>$C$4</formula>
    </cfRule>
  </conditionalFormatting>
  <conditionalFormatting sqref="AU15">
    <cfRule type="cellIs" dxfId="15155" priority="1405" operator="lessThan">
      <formula>$C$4</formula>
    </cfRule>
  </conditionalFormatting>
  <conditionalFormatting sqref="AU16">
    <cfRule type="cellIs" dxfId="15154" priority="1406" operator="lessThan">
      <formula>$C$4</formula>
    </cfRule>
  </conditionalFormatting>
  <conditionalFormatting sqref="AU17">
    <cfRule type="cellIs" dxfId="15153" priority="1407" operator="lessThan">
      <formula>$C$4</formula>
    </cfRule>
  </conditionalFormatting>
  <conditionalFormatting sqref="AU18">
    <cfRule type="cellIs" dxfId="15152" priority="1408" operator="lessThan">
      <formula>$C$4</formula>
    </cfRule>
  </conditionalFormatting>
  <conditionalFormatting sqref="AU19">
    <cfRule type="cellIs" dxfId="15151" priority="1409" operator="lessThan">
      <formula>$C$4</formula>
    </cfRule>
  </conditionalFormatting>
  <conditionalFormatting sqref="AU20">
    <cfRule type="cellIs" dxfId="15150" priority="1410" operator="lessThan">
      <formula>$C$4</formula>
    </cfRule>
  </conditionalFormatting>
  <conditionalFormatting sqref="AU21">
    <cfRule type="cellIs" dxfId="15149" priority="1411" operator="lessThan">
      <formula>$C$4</formula>
    </cfRule>
  </conditionalFormatting>
  <conditionalFormatting sqref="AU22">
    <cfRule type="cellIs" dxfId="15148" priority="1412" operator="lessThan">
      <formula>$C$4</formula>
    </cfRule>
  </conditionalFormatting>
  <conditionalFormatting sqref="AU23">
    <cfRule type="cellIs" dxfId="15147" priority="1413" operator="lessThan">
      <formula>$C$4</formula>
    </cfRule>
  </conditionalFormatting>
  <conditionalFormatting sqref="AU24">
    <cfRule type="cellIs" dxfId="15146" priority="1414" operator="lessThan">
      <formula>$C$4</formula>
    </cfRule>
  </conditionalFormatting>
  <conditionalFormatting sqref="AU25">
    <cfRule type="cellIs" dxfId="15145" priority="1415" operator="lessThan">
      <formula>$C$4</formula>
    </cfRule>
  </conditionalFormatting>
  <conditionalFormatting sqref="AU26">
    <cfRule type="cellIs" dxfId="15144" priority="1416" operator="lessThan">
      <formula>$C$4</formula>
    </cfRule>
  </conditionalFormatting>
  <conditionalFormatting sqref="AU27">
    <cfRule type="cellIs" dxfId="15143" priority="1417" operator="lessThan">
      <formula>$C$4</formula>
    </cfRule>
  </conditionalFormatting>
  <conditionalFormatting sqref="AU28">
    <cfRule type="cellIs" dxfId="15142" priority="1418" operator="lessThan">
      <formula>$C$4</formula>
    </cfRule>
  </conditionalFormatting>
  <conditionalFormatting sqref="AU29">
    <cfRule type="cellIs" dxfId="15141" priority="1419" operator="lessThan">
      <formula>$C$4</formula>
    </cfRule>
  </conditionalFormatting>
  <conditionalFormatting sqref="AU30">
    <cfRule type="cellIs" dxfId="15140" priority="1420" operator="lessThan">
      <formula>$C$4</formula>
    </cfRule>
  </conditionalFormatting>
  <conditionalFormatting sqref="AU31">
    <cfRule type="cellIs" dxfId="15139" priority="1421" operator="lessThan">
      <formula>$C$4</formula>
    </cfRule>
  </conditionalFormatting>
  <conditionalFormatting sqref="AU32">
    <cfRule type="cellIs" dxfId="15138" priority="1422" operator="lessThan">
      <formula>$C$4</formula>
    </cfRule>
  </conditionalFormatting>
  <conditionalFormatting sqref="AU33">
    <cfRule type="cellIs" dxfId="15137" priority="1423" operator="lessThan">
      <formula>$C$4</formula>
    </cfRule>
  </conditionalFormatting>
  <conditionalFormatting sqref="AU34">
    <cfRule type="cellIs" dxfId="15136" priority="1424" operator="lessThan">
      <formula>$C$4</formula>
    </cfRule>
  </conditionalFormatting>
  <conditionalFormatting sqref="AU35">
    <cfRule type="cellIs" dxfId="15135" priority="1425" operator="lessThan">
      <formula>$C$4</formula>
    </cfRule>
  </conditionalFormatting>
  <conditionalFormatting sqref="AU36">
    <cfRule type="cellIs" dxfId="15134" priority="1426" operator="lessThan">
      <formula>$C$4</formula>
    </cfRule>
  </conditionalFormatting>
  <conditionalFormatting sqref="AU37">
    <cfRule type="cellIs" dxfId="15133" priority="1427" operator="lessThan">
      <formula>$C$4</formula>
    </cfRule>
  </conditionalFormatting>
  <conditionalFormatting sqref="AU38">
    <cfRule type="cellIs" dxfId="15132" priority="1428" operator="lessThan">
      <formula>$C$4</formula>
    </cfRule>
  </conditionalFormatting>
  <conditionalFormatting sqref="AU39">
    <cfRule type="cellIs" dxfId="15131" priority="1429" operator="lessThan">
      <formula>$C$4</formula>
    </cfRule>
  </conditionalFormatting>
  <conditionalFormatting sqref="AU40">
    <cfRule type="cellIs" dxfId="15130" priority="1430" operator="lessThan">
      <formula>$C$4</formula>
    </cfRule>
  </conditionalFormatting>
  <conditionalFormatting sqref="AU41">
    <cfRule type="cellIs" dxfId="15129" priority="1431" operator="lessThan">
      <formula>$C$4</formula>
    </cfRule>
  </conditionalFormatting>
  <conditionalFormatting sqref="AU42">
    <cfRule type="cellIs" dxfId="15128" priority="1432" operator="lessThan">
      <formula>$C$4</formula>
    </cfRule>
  </conditionalFormatting>
  <conditionalFormatting sqref="AU43">
    <cfRule type="cellIs" dxfId="15127" priority="1433" operator="lessThan">
      <formula>$C$4</formula>
    </cfRule>
  </conditionalFormatting>
  <conditionalFormatting sqref="AU44">
    <cfRule type="cellIs" dxfId="15126" priority="1434" operator="lessThan">
      <formula>$C$4</formula>
    </cfRule>
  </conditionalFormatting>
  <conditionalFormatting sqref="AU45">
    <cfRule type="cellIs" dxfId="15125" priority="1435" operator="lessThan">
      <formula>$C$4</formula>
    </cfRule>
  </conditionalFormatting>
  <conditionalFormatting sqref="AU46">
    <cfRule type="cellIs" dxfId="15124" priority="1436" operator="lessThan">
      <formula>$C$4</formula>
    </cfRule>
  </conditionalFormatting>
  <conditionalFormatting sqref="AU47">
    <cfRule type="cellIs" dxfId="15123" priority="1437" operator="lessThan">
      <formula>$C$4</formula>
    </cfRule>
  </conditionalFormatting>
  <conditionalFormatting sqref="AU48">
    <cfRule type="cellIs" dxfId="15122" priority="1438" operator="lessThan">
      <formula>$C$4</formula>
    </cfRule>
  </conditionalFormatting>
  <conditionalFormatting sqref="AU49">
    <cfRule type="cellIs" dxfId="15121" priority="1439" operator="lessThan">
      <formula>$C$4</formula>
    </cfRule>
  </conditionalFormatting>
  <conditionalFormatting sqref="AU50">
    <cfRule type="cellIs" dxfId="15120" priority="1440" operator="lessThan">
      <formula>$C$4</formula>
    </cfRule>
  </conditionalFormatting>
  <conditionalFormatting sqref="AU51">
    <cfRule type="cellIs" dxfId="15119" priority="1441" operator="lessThan">
      <formula>$C$4</formula>
    </cfRule>
  </conditionalFormatting>
  <conditionalFormatting sqref="AU52">
    <cfRule type="cellIs" dxfId="15118" priority="1442" operator="lessThan">
      <formula>$C$4</formula>
    </cfRule>
  </conditionalFormatting>
  <conditionalFormatting sqref="AU53">
    <cfRule type="cellIs" dxfId="15117" priority="1443" operator="lessThan">
      <formula>$C$4</formula>
    </cfRule>
  </conditionalFormatting>
  <conditionalFormatting sqref="AU54">
    <cfRule type="cellIs" dxfId="15116" priority="1444" operator="lessThan">
      <formula>$C$4</formula>
    </cfRule>
  </conditionalFormatting>
  <conditionalFormatting sqref="AU55">
    <cfRule type="cellIs" dxfId="15115" priority="1445" operator="lessThan">
      <formula>$C$4</formula>
    </cfRule>
  </conditionalFormatting>
  <conditionalFormatting sqref="AU56">
    <cfRule type="cellIs" dxfId="15114" priority="1446" operator="lessThan">
      <formula>$C$4</formula>
    </cfRule>
  </conditionalFormatting>
  <conditionalFormatting sqref="AU57">
    <cfRule type="cellIs" dxfId="15113" priority="1447" operator="lessThan">
      <formula>$C$4</formula>
    </cfRule>
  </conditionalFormatting>
  <conditionalFormatting sqref="AU58">
    <cfRule type="cellIs" dxfId="15112" priority="1448" operator="lessThan">
      <formula>$C$4</formula>
    </cfRule>
  </conditionalFormatting>
  <conditionalFormatting sqref="AU59">
    <cfRule type="cellIs" dxfId="15111" priority="1449" operator="lessThan">
      <formula>$C$4</formula>
    </cfRule>
  </conditionalFormatting>
  <conditionalFormatting sqref="AU60">
    <cfRule type="cellIs" dxfId="15110" priority="1450" operator="lessThan">
      <formula>$C$4</formula>
    </cfRule>
  </conditionalFormatting>
  <conditionalFormatting sqref="AV11">
    <cfRule type="cellIs" dxfId="15109" priority="1451" operator="lessThan">
      <formula>$C$4</formula>
    </cfRule>
  </conditionalFormatting>
  <conditionalFormatting sqref="AV12">
    <cfRule type="cellIs" dxfId="15108" priority="1452" operator="lessThan">
      <formula>$C$4</formula>
    </cfRule>
  </conditionalFormatting>
  <conditionalFormatting sqref="AV13">
    <cfRule type="cellIs" dxfId="15107" priority="1453" operator="lessThan">
      <formula>$C$4</formula>
    </cfRule>
  </conditionalFormatting>
  <conditionalFormatting sqref="AV14">
    <cfRule type="cellIs" dxfId="15106" priority="1454" operator="lessThan">
      <formula>$C$4</formula>
    </cfRule>
  </conditionalFormatting>
  <conditionalFormatting sqref="AV15">
    <cfRule type="cellIs" dxfId="15105" priority="1455" operator="lessThan">
      <formula>$C$4</formula>
    </cfRule>
  </conditionalFormatting>
  <conditionalFormatting sqref="AV16">
    <cfRule type="cellIs" dxfId="15104" priority="1456" operator="lessThan">
      <formula>$C$4</formula>
    </cfRule>
  </conditionalFormatting>
  <conditionalFormatting sqref="AV17">
    <cfRule type="cellIs" dxfId="15103" priority="1457" operator="lessThan">
      <formula>$C$4</formula>
    </cfRule>
  </conditionalFormatting>
  <conditionalFormatting sqref="AV18">
    <cfRule type="cellIs" dxfId="15102" priority="1458" operator="lessThan">
      <formula>$C$4</formula>
    </cfRule>
  </conditionalFormatting>
  <conditionalFormatting sqref="AV19">
    <cfRule type="cellIs" dxfId="15101" priority="1459" operator="lessThan">
      <formula>$C$4</formula>
    </cfRule>
  </conditionalFormatting>
  <conditionalFormatting sqref="AV20">
    <cfRule type="cellIs" dxfId="15100" priority="1460" operator="lessThan">
      <formula>$C$4</formula>
    </cfRule>
  </conditionalFormatting>
  <conditionalFormatting sqref="AV21">
    <cfRule type="cellIs" dxfId="15099" priority="1461" operator="lessThan">
      <formula>$C$4</formula>
    </cfRule>
  </conditionalFormatting>
  <conditionalFormatting sqref="AV22">
    <cfRule type="cellIs" dxfId="15098" priority="1462" operator="lessThan">
      <formula>$C$4</formula>
    </cfRule>
  </conditionalFormatting>
  <conditionalFormatting sqref="AV23">
    <cfRule type="cellIs" dxfId="15097" priority="1463" operator="lessThan">
      <formula>$C$4</formula>
    </cfRule>
  </conditionalFormatting>
  <conditionalFormatting sqref="AV24">
    <cfRule type="cellIs" dxfId="15096" priority="1464" operator="lessThan">
      <formula>$C$4</formula>
    </cfRule>
  </conditionalFormatting>
  <conditionalFormatting sqref="AV25">
    <cfRule type="cellIs" dxfId="15095" priority="1465" operator="lessThan">
      <formula>$C$4</formula>
    </cfRule>
  </conditionalFormatting>
  <conditionalFormatting sqref="AV26">
    <cfRule type="cellIs" dxfId="15094" priority="1466" operator="lessThan">
      <formula>$C$4</formula>
    </cfRule>
  </conditionalFormatting>
  <conditionalFormatting sqref="AV27">
    <cfRule type="cellIs" dxfId="15093" priority="1467" operator="lessThan">
      <formula>$C$4</formula>
    </cfRule>
  </conditionalFormatting>
  <conditionalFormatting sqref="AV28">
    <cfRule type="cellIs" dxfId="15092" priority="1468" operator="lessThan">
      <formula>$C$4</formula>
    </cfRule>
  </conditionalFormatting>
  <conditionalFormatting sqref="AV29">
    <cfRule type="cellIs" dxfId="15091" priority="1469" operator="lessThan">
      <formula>$C$4</formula>
    </cfRule>
  </conditionalFormatting>
  <conditionalFormatting sqref="AV30">
    <cfRule type="cellIs" dxfId="15090" priority="1470" operator="lessThan">
      <formula>$C$4</formula>
    </cfRule>
  </conditionalFormatting>
  <conditionalFormatting sqref="AV31">
    <cfRule type="cellIs" dxfId="15089" priority="1471" operator="lessThan">
      <formula>$C$4</formula>
    </cfRule>
  </conditionalFormatting>
  <conditionalFormatting sqref="AV32">
    <cfRule type="cellIs" dxfId="15088" priority="1472" operator="lessThan">
      <formula>$C$4</formula>
    </cfRule>
  </conditionalFormatting>
  <conditionalFormatting sqref="AV33">
    <cfRule type="cellIs" dxfId="15087" priority="1473" operator="lessThan">
      <formula>$C$4</formula>
    </cfRule>
  </conditionalFormatting>
  <conditionalFormatting sqref="AV34">
    <cfRule type="cellIs" dxfId="15086" priority="1474" operator="lessThan">
      <formula>$C$4</formula>
    </cfRule>
  </conditionalFormatting>
  <conditionalFormatting sqref="AV35">
    <cfRule type="cellIs" dxfId="15085" priority="1475" operator="lessThan">
      <formula>$C$4</formula>
    </cfRule>
  </conditionalFormatting>
  <conditionalFormatting sqref="AV36">
    <cfRule type="cellIs" dxfId="15084" priority="1476" operator="lessThan">
      <formula>$C$4</formula>
    </cfRule>
  </conditionalFormatting>
  <conditionalFormatting sqref="AV37">
    <cfRule type="cellIs" dxfId="15083" priority="1477" operator="lessThan">
      <formula>$C$4</formula>
    </cfRule>
  </conditionalFormatting>
  <conditionalFormatting sqref="AV38">
    <cfRule type="cellIs" dxfId="15082" priority="1478" operator="lessThan">
      <formula>$C$4</formula>
    </cfRule>
  </conditionalFormatting>
  <conditionalFormatting sqref="AV39">
    <cfRule type="cellIs" dxfId="15081" priority="1479" operator="lessThan">
      <formula>$C$4</formula>
    </cfRule>
  </conditionalFormatting>
  <conditionalFormatting sqref="AV40">
    <cfRule type="cellIs" dxfId="15080" priority="1480" operator="lessThan">
      <formula>$C$4</formula>
    </cfRule>
  </conditionalFormatting>
  <conditionalFormatting sqref="AV41">
    <cfRule type="cellIs" dxfId="15079" priority="1481" operator="lessThan">
      <formula>$C$4</formula>
    </cfRule>
  </conditionalFormatting>
  <conditionalFormatting sqref="AV42">
    <cfRule type="cellIs" dxfId="15078" priority="1482" operator="lessThan">
      <formula>$C$4</formula>
    </cfRule>
  </conditionalFormatting>
  <conditionalFormatting sqref="AV43">
    <cfRule type="cellIs" dxfId="15077" priority="1483" operator="lessThan">
      <formula>$C$4</formula>
    </cfRule>
  </conditionalFormatting>
  <conditionalFormatting sqref="AV44">
    <cfRule type="cellIs" dxfId="15076" priority="1484" operator="lessThan">
      <formula>$C$4</formula>
    </cfRule>
  </conditionalFormatting>
  <conditionalFormatting sqref="AV45">
    <cfRule type="cellIs" dxfId="15075" priority="1485" operator="lessThan">
      <formula>$C$4</formula>
    </cfRule>
  </conditionalFormatting>
  <conditionalFormatting sqref="AV46">
    <cfRule type="cellIs" dxfId="15074" priority="1486" operator="lessThan">
      <formula>$C$4</formula>
    </cfRule>
  </conditionalFormatting>
  <conditionalFormatting sqref="AV47">
    <cfRule type="cellIs" dxfId="15073" priority="1487" operator="lessThan">
      <formula>$C$4</formula>
    </cfRule>
  </conditionalFormatting>
  <conditionalFormatting sqref="AV48">
    <cfRule type="cellIs" dxfId="15072" priority="1488" operator="lessThan">
      <formula>$C$4</formula>
    </cfRule>
  </conditionalFormatting>
  <conditionalFormatting sqref="AV49">
    <cfRule type="cellIs" dxfId="15071" priority="1489" operator="lessThan">
      <formula>$C$4</formula>
    </cfRule>
  </conditionalFormatting>
  <conditionalFormatting sqref="AV50">
    <cfRule type="cellIs" dxfId="15070" priority="1490" operator="lessThan">
      <formula>$C$4</formula>
    </cfRule>
  </conditionalFormatting>
  <conditionalFormatting sqref="AV51">
    <cfRule type="cellIs" dxfId="15069" priority="1491" operator="lessThan">
      <formula>$C$4</formula>
    </cfRule>
  </conditionalFormatting>
  <conditionalFormatting sqref="AV52">
    <cfRule type="cellIs" dxfId="15068" priority="1492" operator="lessThan">
      <formula>$C$4</formula>
    </cfRule>
  </conditionalFormatting>
  <conditionalFormatting sqref="AV53">
    <cfRule type="cellIs" dxfId="15067" priority="1493" operator="lessThan">
      <formula>$C$4</formula>
    </cfRule>
  </conditionalFormatting>
  <conditionalFormatting sqref="AV54">
    <cfRule type="cellIs" dxfId="15066" priority="1494" operator="lessThan">
      <formula>$C$4</formula>
    </cfRule>
  </conditionalFormatting>
  <conditionalFormatting sqref="AV55">
    <cfRule type="cellIs" dxfId="15065" priority="1495" operator="lessThan">
      <formula>$C$4</formula>
    </cfRule>
  </conditionalFormatting>
  <conditionalFormatting sqref="AV56">
    <cfRule type="cellIs" dxfId="15064" priority="1496" operator="lessThan">
      <formula>$C$4</formula>
    </cfRule>
  </conditionalFormatting>
  <conditionalFormatting sqref="AV57">
    <cfRule type="cellIs" dxfId="15063" priority="1497" operator="lessThan">
      <formula>$C$4</formula>
    </cfRule>
  </conditionalFormatting>
  <conditionalFormatting sqref="AV58">
    <cfRule type="cellIs" dxfId="15062" priority="1498" operator="lessThan">
      <formula>$C$4</formula>
    </cfRule>
  </conditionalFormatting>
  <conditionalFormatting sqref="AV59">
    <cfRule type="cellIs" dxfId="15061" priority="1499" operator="lessThan">
      <formula>$C$4</formula>
    </cfRule>
  </conditionalFormatting>
  <conditionalFormatting sqref="AV60">
    <cfRule type="cellIs" dxfId="15060" priority="1500" operator="lessThan">
      <formula>$C$4</formula>
    </cfRule>
  </conditionalFormatting>
  <conditionalFormatting sqref="AW11">
    <cfRule type="cellIs" dxfId="15059" priority="1501" operator="lessThan">
      <formula>$C$4</formula>
    </cfRule>
  </conditionalFormatting>
  <conditionalFormatting sqref="AW12">
    <cfRule type="cellIs" dxfId="15058" priority="1502" operator="lessThan">
      <formula>$C$4</formula>
    </cfRule>
  </conditionalFormatting>
  <conditionalFormatting sqref="AW13">
    <cfRule type="cellIs" dxfId="15057" priority="1503" operator="lessThan">
      <formula>$C$4</formula>
    </cfRule>
  </conditionalFormatting>
  <conditionalFormatting sqref="AW14">
    <cfRule type="cellIs" dxfId="15056" priority="1504" operator="lessThan">
      <formula>$C$4</formula>
    </cfRule>
  </conditionalFormatting>
  <conditionalFormatting sqref="AW15">
    <cfRule type="cellIs" dxfId="15055" priority="1505" operator="lessThan">
      <formula>$C$4</formula>
    </cfRule>
  </conditionalFormatting>
  <conditionalFormatting sqref="AW16">
    <cfRule type="cellIs" dxfId="15054" priority="1506" operator="lessThan">
      <formula>$C$4</formula>
    </cfRule>
  </conditionalFormatting>
  <conditionalFormatting sqref="AW17">
    <cfRule type="cellIs" dxfId="15053" priority="1507" operator="lessThan">
      <formula>$C$4</formula>
    </cfRule>
  </conditionalFormatting>
  <conditionalFormatting sqref="AW18">
    <cfRule type="cellIs" dxfId="15052" priority="1508" operator="lessThan">
      <formula>$C$4</formula>
    </cfRule>
  </conditionalFormatting>
  <conditionalFormatting sqref="AW19">
    <cfRule type="cellIs" dxfId="15051" priority="1509" operator="lessThan">
      <formula>$C$4</formula>
    </cfRule>
  </conditionalFormatting>
  <conditionalFormatting sqref="AW20">
    <cfRule type="cellIs" dxfId="15050" priority="1510" operator="lessThan">
      <formula>$C$4</formula>
    </cfRule>
  </conditionalFormatting>
  <conditionalFormatting sqref="AW21">
    <cfRule type="cellIs" dxfId="15049" priority="1511" operator="lessThan">
      <formula>$C$4</formula>
    </cfRule>
  </conditionalFormatting>
  <conditionalFormatting sqref="AW22">
    <cfRule type="cellIs" dxfId="15048" priority="1512" operator="lessThan">
      <formula>$C$4</formula>
    </cfRule>
  </conditionalFormatting>
  <conditionalFormatting sqref="AW23">
    <cfRule type="cellIs" dxfId="15047" priority="1513" operator="lessThan">
      <formula>$C$4</formula>
    </cfRule>
  </conditionalFormatting>
  <conditionalFormatting sqref="AW24">
    <cfRule type="cellIs" dxfId="15046" priority="1514" operator="lessThan">
      <formula>$C$4</formula>
    </cfRule>
  </conditionalFormatting>
  <conditionalFormatting sqref="AW25">
    <cfRule type="cellIs" dxfId="15045" priority="1515" operator="lessThan">
      <formula>$C$4</formula>
    </cfRule>
  </conditionalFormatting>
  <conditionalFormatting sqref="AW26">
    <cfRule type="cellIs" dxfId="15044" priority="1516" operator="lessThan">
      <formula>$C$4</formula>
    </cfRule>
  </conditionalFormatting>
  <conditionalFormatting sqref="AW27">
    <cfRule type="cellIs" dxfId="15043" priority="1517" operator="lessThan">
      <formula>$C$4</formula>
    </cfRule>
  </conditionalFormatting>
  <conditionalFormatting sqref="AW28">
    <cfRule type="cellIs" dxfId="15042" priority="1518" operator="lessThan">
      <formula>$C$4</formula>
    </cfRule>
  </conditionalFormatting>
  <conditionalFormatting sqref="AW29">
    <cfRule type="cellIs" dxfId="15041" priority="1519" operator="lessThan">
      <formula>$C$4</formula>
    </cfRule>
  </conditionalFormatting>
  <conditionalFormatting sqref="AW30">
    <cfRule type="cellIs" dxfId="15040" priority="1520" operator="lessThan">
      <formula>$C$4</formula>
    </cfRule>
  </conditionalFormatting>
  <conditionalFormatting sqref="AW31">
    <cfRule type="cellIs" dxfId="15039" priority="1521" operator="lessThan">
      <formula>$C$4</formula>
    </cfRule>
  </conditionalFormatting>
  <conditionalFormatting sqref="AW32">
    <cfRule type="cellIs" dxfId="15038" priority="1522" operator="lessThan">
      <formula>$C$4</formula>
    </cfRule>
  </conditionalFormatting>
  <conditionalFormatting sqref="AW33">
    <cfRule type="cellIs" dxfId="15037" priority="1523" operator="lessThan">
      <formula>$C$4</formula>
    </cfRule>
  </conditionalFormatting>
  <conditionalFormatting sqref="AW34">
    <cfRule type="cellIs" dxfId="15036" priority="1524" operator="lessThan">
      <formula>$C$4</formula>
    </cfRule>
  </conditionalFormatting>
  <conditionalFormatting sqref="AW35">
    <cfRule type="cellIs" dxfId="15035" priority="1525" operator="lessThan">
      <formula>$C$4</formula>
    </cfRule>
  </conditionalFormatting>
  <conditionalFormatting sqref="AW36">
    <cfRule type="cellIs" dxfId="15034" priority="1526" operator="lessThan">
      <formula>$C$4</formula>
    </cfRule>
  </conditionalFormatting>
  <conditionalFormatting sqref="AW37">
    <cfRule type="cellIs" dxfId="15033" priority="1527" operator="lessThan">
      <formula>$C$4</formula>
    </cfRule>
  </conditionalFormatting>
  <conditionalFormatting sqref="AW38">
    <cfRule type="cellIs" dxfId="15032" priority="1528" operator="lessThan">
      <formula>$C$4</formula>
    </cfRule>
  </conditionalFormatting>
  <conditionalFormatting sqref="AW39">
    <cfRule type="cellIs" dxfId="15031" priority="1529" operator="lessThan">
      <formula>$C$4</formula>
    </cfRule>
  </conditionalFormatting>
  <conditionalFormatting sqref="AW40">
    <cfRule type="cellIs" dxfId="15030" priority="1530" operator="lessThan">
      <formula>$C$4</formula>
    </cfRule>
  </conditionalFormatting>
  <conditionalFormatting sqref="AW41">
    <cfRule type="cellIs" dxfId="15029" priority="1531" operator="lessThan">
      <formula>$C$4</formula>
    </cfRule>
  </conditionalFormatting>
  <conditionalFormatting sqref="AW42">
    <cfRule type="cellIs" dxfId="15028" priority="1532" operator="lessThan">
      <formula>$C$4</formula>
    </cfRule>
  </conditionalFormatting>
  <conditionalFormatting sqref="AW43">
    <cfRule type="cellIs" dxfId="15027" priority="1533" operator="lessThan">
      <formula>$C$4</formula>
    </cfRule>
  </conditionalFormatting>
  <conditionalFormatting sqref="AW44">
    <cfRule type="cellIs" dxfId="15026" priority="1534" operator="lessThan">
      <formula>$C$4</formula>
    </cfRule>
  </conditionalFormatting>
  <conditionalFormatting sqref="AW45">
    <cfRule type="cellIs" dxfId="15025" priority="1535" operator="lessThan">
      <formula>$C$4</formula>
    </cfRule>
  </conditionalFormatting>
  <conditionalFormatting sqref="AW46">
    <cfRule type="cellIs" dxfId="15024" priority="1536" operator="lessThan">
      <formula>$C$4</formula>
    </cfRule>
  </conditionalFormatting>
  <conditionalFormatting sqref="AW47">
    <cfRule type="cellIs" dxfId="15023" priority="1537" operator="lessThan">
      <formula>$C$4</formula>
    </cfRule>
  </conditionalFormatting>
  <conditionalFormatting sqref="AW48">
    <cfRule type="cellIs" dxfId="15022" priority="1538" operator="lessThan">
      <formula>$C$4</formula>
    </cfRule>
  </conditionalFormatting>
  <conditionalFormatting sqref="AW49">
    <cfRule type="cellIs" dxfId="15021" priority="1539" operator="lessThan">
      <formula>$C$4</formula>
    </cfRule>
  </conditionalFormatting>
  <conditionalFormatting sqref="AW50">
    <cfRule type="cellIs" dxfId="15020" priority="1540" operator="lessThan">
      <formula>$C$4</formula>
    </cfRule>
  </conditionalFormatting>
  <conditionalFormatting sqref="AW51">
    <cfRule type="cellIs" dxfId="15019" priority="1541" operator="lessThan">
      <formula>$C$4</formula>
    </cfRule>
  </conditionalFormatting>
  <conditionalFormatting sqref="AW52">
    <cfRule type="cellIs" dxfId="15018" priority="1542" operator="lessThan">
      <formula>$C$4</formula>
    </cfRule>
  </conditionalFormatting>
  <conditionalFormatting sqref="AW53">
    <cfRule type="cellIs" dxfId="15017" priority="1543" operator="lessThan">
      <formula>$C$4</formula>
    </cfRule>
  </conditionalFormatting>
  <conditionalFormatting sqref="AW54">
    <cfRule type="cellIs" dxfId="15016" priority="1544" operator="lessThan">
      <formula>$C$4</formula>
    </cfRule>
  </conditionalFormatting>
  <conditionalFormatting sqref="AW55">
    <cfRule type="cellIs" dxfId="15015" priority="1545" operator="lessThan">
      <formula>$C$4</formula>
    </cfRule>
  </conditionalFormatting>
  <conditionalFormatting sqref="AW56">
    <cfRule type="cellIs" dxfId="15014" priority="1546" operator="lessThan">
      <formula>$C$4</formula>
    </cfRule>
  </conditionalFormatting>
  <conditionalFormatting sqref="AW57">
    <cfRule type="cellIs" dxfId="15013" priority="1547" operator="lessThan">
      <formula>$C$4</formula>
    </cfRule>
  </conditionalFormatting>
  <conditionalFormatting sqref="AW58">
    <cfRule type="cellIs" dxfId="15012" priority="1548" operator="lessThan">
      <formula>$C$4</formula>
    </cfRule>
  </conditionalFormatting>
  <conditionalFormatting sqref="AW59">
    <cfRule type="cellIs" dxfId="15011" priority="1549" operator="lessThan">
      <formula>$C$4</formula>
    </cfRule>
  </conditionalFormatting>
  <conditionalFormatting sqref="AW60">
    <cfRule type="cellIs" dxfId="15010" priority="1550" operator="lessThan">
      <formula>$C$4</formula>
    </cfRule>
  </conditionalFormatting>
  <conditionalFormatting sqref="BR11">
    <cfRule type="cellIs" dxfId="15009" priority="1551" operator="lessThan">
      <formula>$C$4</formula>
    </cfRule>
  </conditionalFormatting>
  <conditionalFormatting sqref="BR12">
    <cfRule type="cellIs" dxfId="15008" priority="1552" operator="lessThan">
      <formula>$C$4</formula>
    </cfRule>
  </conditionalFormatting>
  <conditionalFormatting sqref="BR13">
    <cfRule type="cellIs" dxfId="15007" priority="1553" operator="lessThan">
      <formula>$C$4</formula>
    </cfRule>
  </conditionalFormatting>
  <conditionalFormatting sqref="BR14">
    <cfRule type="cellIs" dxfId="15006" priority="1554" operator="lessThan">
      <formula>$C$4</formula>
    </cfRule>
  </conditionalFormatting>
  <conditionalFormatting sqref="BR15">
    <cfRule type="cellIs" dxfId="15005" priority="1555" operator="lessThan">
      <formula>$C$4</formula>
    </cfRule>
  </conditionalFormatting>
  <conditionalFormatting sqref="BR16">
    <cfRule type="cellIs" dxfId="15004" priority="1556" operator="lessThan">
      <formula>$C$4</formula>
    </cfRule>
  </conditionalFormatting>
  <conditionalFormatting sqref="BR17">
    <cfRule type="cellIs" dxfId="15003" priority="1557" operator="lessThan">
      <formula>$C$4</formula>
    </cfRule>
  </conditionalFormatting>
  <conditionalFormatting sqref="BR18">
    <cfRule type="cellIs" dxfId="15002" priority="1558" operator="lessThan">
      <formula>$C$4</formula>
    </cfRule>
  </conditionalFormatting>
  <conditionalFormatting sqref="BR19">
    <cfRule type="cellIs" dxfId="15001" priority="1559" operator="lessThan">
      <formula>$C$4</formula>
    </cfRule>
  </conditionalFormatting>
  <conditionalFormatting sqref="BR20">
    <cfRule type="cellIs" dxfId="15000" priority="1560" operator="lessThan">
      <formula>$C$4</formula>
    </cfRule>
  </conditionalFormatting>
  <conditionalFormatting sqref="BR21">
    <cfRule type="cellIs" dxfId="14999" priority="1561" operator="lessThan">
      <formula>$C$4</formula>
    </cfRule>
  </conditionalFormatting>
  <conditionalFormatting sqref="BR22">
    <cfRule type="cellIs" dxfId="14998" priority="1562" operator="lessThan">
      <formula>$C$4</formula>
    </cfRule>
  </conditionalFormatting>
  <conditionalFormatting sqref="BR23">
    <cfRule type="cellIs" dxfId="14997" priority="1563" operator="lessThan">
      <formula>$C$4</formula>
    </cfRule>
  </conditionalFormatting>
  <conditionalFormatting sqref="BR24">
    <cfRule type="cellIs" dxfId="14996" priority="1564" operator="lessThan">
      <formula>$C$4</formula>
    </cfRule>
  </conditionalFormatting>
  <conditionalFormatting sqref="BR25">
    <cfRule type="cellIs" dxfId="14995" priority="1565" operator="lessThan">
      <formula>$C$4</formula>
    </cfRule>
  </conditionalFormatting>
  <conditionalFormatting sqref="BR26">
    <cfRule type="cellIs" dxfId="14994" priority="1566" operator="lessThan">
      <formula>$C$4</formula>
    </cfRule>
  </conditionalFormatting>
  <conditionalFormatting sqref="BR27">
    <cfRule type="cellIs" dxfId="14993" priority="1567" operator="lessThan">
      <formula>$C$4</formula>
    </cfRule>
  </conditionalFormatting>
  <conditionalFormatting sqref="BR28">
    <cfRule type="cellIs" dxfId="14992" priority="1568" operator="lessThan">
      <formula>$C$4</formula>
    </cfRule>
  </conditionalFormatting>
  <conditionalFormatting sqref="BR29">
    <cfRule type="cellIs" dxfId="14991" priority="1569" operator="lessThan">
      <formula>$C$4</formula>
    </cfRule>
  </conditionalFormatting>
  <conditionalFormatting sqref="BR30">
    <cfRule type="cellIs" dxfId="14990" priority="1570" operator="lessThan">
      <formula>$C$4</formula>
    </cfRule>
  </conditionalFormatting>
  <conditionalFormatting sqref="BR31">
    <cfRule type="cellIs" dxfId="14989" priority="1571" operator="lessThan">
      <formula>$C$4</formula>
    </cfRule>
  </conditionalFormatting>
  <conditionalFormatting sqref="BR32">
    <cfRule type="cellIs" dxfId="14988" priority="1572" operator="lessThan">
      <formula>$C$4</formula>
    </cfRule>
  </conditionalFormatting>
  <conditionalFormatting sqref="BR33">
    <cfRule type="cellIs" dxfId="14987" priority="1573" operator="lessThan">
      <formula>$C$4</formula>
    </cfRule>
  </conditionalFormatting>
  <conditionalFormatting sqref="BR34">
    <cfRule type="cellIs" dxfId="14986" priority="1574" operator="lessThan">
      <formula>$C$4</formula>
    </cfRule>
  </conditionalFormatting>
  <conditionalFormatting sqref="BR35">
    <cfRule type="cellIs" dxfId="14985" priority="1575" operator="lessThan">
      <formula>$C$4</formula>
    </cfRule>
  </conditionalFormatting>
  <conditionalFormatting sqref="BR36">
    <cfRule type="cellIs" dxfId="14984" priority="1576" operator="lessThan">
      <formula>$C$4</formula>
    </cfRule>
  </conditionalFormatting>
  <conditionalFormatting sqref="BR37">
    <cfRule type="cellIs" dxfId="14983" priority="1577" operator="lessThan">
      <formula>$C$4</formula>
    </cfRule>
  </conditionalFormatting>
  <conditionalFormatting sqref="BR38">
    <cfRule type="cellIs" dxfId="14982" priority="1578" operator="lessThan">
      <formula>$C$4</formula>
    </cfRule>
  </conditionalFormatting>
  <conditionalFormatting sqref="BR39">
    <cfRule type="cellIs" dxfId="14981" priority="1579" operator="lessThan">
      <formula>$C$4</formula>
    </cfRule>
  </conditionalFormatting>
  <conditionalFormatting sqref="BR40">
    <cfRule type="cellIs" dxfId="14980" priority="1580" operator="lessThan">
      <formula>$C$4</formula>
    </cfRule>
  </conditionalFormatting>
  <conditionalFormatting sqref="BR41">
    <cfRule type="cellIs" dxfId="14979" priority="1581" operator="lessThan">
      <formula>$C$4</formula>
    </cfRule>
  </conditionalFormatting>
  <conditionalFormatting sqref="BR42">
    <cfRule type="cellIs" dxfId="14978" priority="1582" operator="lessThan">
      <formula>$C$4</formula>
    </cfRule>
  </conditionalFormatting>
  <conditionalFormatting sqref="BR43">
    <cfRule type="cellIs" dxfId="14977" priority="1583" operator="lessThan">
      <formula>$C$4</formula>
    </cfRule>
  </conditionalFormatting>
  <conditionalFormatting sqref="BR44">
    <cfRule type="cellIs" dxfId="14976" priority="1584" operator="lessThan">
      <formula>$C$4</formula>
    </cfRule>
  </conditionalFormatting>
  <conditionalFormatting sqref="BR45">
    <cfRule type="cellIs" dxfId="14975" priority="1585" operator="lessThan">
      <formula>$C$4</formula>
    </cfRule>
  </conditionalFormatting>
  <conditionalFormatting sqref="BR46">
    <cfRule type="cellIs" dxfId="14974" priority="1586" operator="lessThan">
      <formula>$C$4</formula>
    </cfRule>
  </conditionalFormatting>
  <conditionalFormatting sqref="BR47">
    <cfRule type="cellIs" dxfId="14973" priority="1587" operator="lessThan">
      <formula>$C$4</formula>
    </cfRule>
  </conditionalFormatting>
  <conditionalFormatting sqref="BR48">
    <cfRule type="cellIs" dxfId="14972" priority="1588" operator="lessThan">
      <formula>$C$4</formula>
    </cfRule>
  </conditionalFormatting>
  <conditionalFormatting sqref="BR49">
    <cfRule type="cellIs" dxfId="14971" priority="1589" operator="lessThan">
      <formula>$C$4</formula>
    </cfRule>
  </conditionalFormatting>
  <conditionalFormatting sqref="BR50">
    <cfRule type="cellIs" dxfId="14970" priority="1590" operator="lessThan">
      <formula>$C$4</formula>
    </cfRule>
  </conditionalFormatting>
  <conditionalFormatting sqref="BR51">
    <cfRule type="cellIs" dxfId="14969" priority="1591" operator="lessThan">
      <formula>$C$4</formula>
    </cfRule>
  </conditionalFormatting>
  <conditionalFormatting sqref="BR52">
    <cfRule type="cellIs" dxfId="14968" priority="1592" operator="lessThan">
      <formula>$C$4</formula>
    </cfRule>
  </conditionalFormatting>
  <conditionalFormatting sqref="BR53">
    <cfRule type="cellIs" dxfId="14967" priority="1593" operator="lessThan">
      <formula>$C$4</formula>
    </cfRule>
  </conditionalFormatting>
  <conditionalFormatting sqref="BR54">
    <cfRule type="cellIs" dxfId="14966" priority="1594" operator="lessThan">
      <formula>$C$4</formula>
    </cfRule>
  </conditionalFormatting>
  <conditionalFormatting sqref="BR55">
    <cfRule type="cellIs" dxfId="14965" priority="1595" operator="lessThan">
      <formula>$C$4</formula>
    </cfRule>
  </conditionalFormatting>
  <conditionalFormatting sqref="BR56">
    <cfRule type="cellIs" dxfId="14964" priority="1596" operator="lessThan">
      <formula>$C$4</formula>
    </cfRule>
  </conditionalFormatting>
  <conditionalFormatting sqref="BR57">
    <cfRule type="cellIs" dxfId="14963" priority="1597" operator="lessThan">
      <formula>$C$4</formula>
    </cfRule>
  </conditionalFormatting>
  <conditionalFormatting sqref="BR58">
    <cfRule type="cellIs" dxfId="14962" priority="1598" operator="lessThan">
      <formula>$C$4</formula>
    </cfRule>
  </conditionalFormatting>
  <conditionalFormatting sqref="BR59">
    <cfRule type="cellIs" dxfId="14961" priority="1599" operator="lessThan">
      <formula>$C$4</formula>
    </cfRule>
  </conditionalFormatting>
  <conditionalFormatting sqref="BR60">
    <cfRule type="cellIs" dxfId="14960" priority="1600" operator="lessThan">
      <formula>$C$4</formula>
    </cfRule>
  </conditionalFormatting>
  <conditionalFormatting sqref="BS11">
    <cfRule type="cellIs" dxfId="14959" priority="1601" operator="lessThan">
      <formula>$C$4</formula>
    </cfRule>
  </conditionalFormatting>
  <conditionalFormatting sqref="BS12">
    <cfRule type="cellIs" dxfId="14958" priority="1602" operator="lessThan">
      <formula>$C$4</formula>
    </cfRule>
  </conditionalFormatting>
  <conditionalFormatting sqref="BS13">
    <cfRule type="cellIs" dxfId="14957" priority="1603" operator="lessThan">
      <formula>$C$4</formula>
    </cfRule>
  </conditionalFormatting>
  <conditionalFormatting sqref="BS14">
    <cfRule type="cellIs" dxfId="14956" priority="1604" operator="lessThan">
      <formula>$C$4</formula>
    </cfRule>
  </conditionalFormatting>
  <conditionalFormatting sqref="BS15">
    <cfRule type="cellIs" dxfId="14955" priority="1605" operator="lessThan">
      <formula>$C$4</formula>
    </cfRule>
  </conditionalFormatting>
  <conditionalFormatting sqref="BS16">
    <cfRule type="cellIs" dxfId="14954" priority="1606" operator="lessThan">
      <formula>$C$4</formula>
    </cfRule>
  </conditionalFormatting>
  <conditionalFormatting sqref="BS17">
    <cfRule type="cellIs" dxfId="14953" priority="1607" operator="lessThan">
      <formula>$C$4</formula>
    </cfRule>
  </conditionalFormatting>
  <conditionalFormatting sqref="BS18">
    <cfRule type="cellIs" dxfId="14952" priority="1608" operator="lessThan">
      <formula>$C$4</formula>
    </cfRule>
  </conditionalFormatting>
  <conditionalFormatting sqref="BS19">
    <cfRule type="cellIs" dxfId="14951" priority="1609" operator="lessThan">
      <formula>$C$4</formula>
    </cfRule>
  </conditionalFormatting>
  <conditionalFormatting sqref="BS20">
    <cfRule type="cellIs" dxfId="14950" priority="1610" operator="lessThan">
      <formula>$C$4</formula>
    </cfRule>
  </conditionalFormatting>
  <conditionalFormatting sqref="BS21">
    <cfRule type="cellIs" dxfId="14949" priority="1611" operator="lessThan">
      <formula>$C$4</formula>
    </cfRule>
  </conditionalFormatting>
  <conditionalFormatting sqref="BS22">
    <cfRule type="cellIs" dxfId="14948" priority="1612" operator="lessThan">
      <formula>$C$4</formula>
    </cfRule>
  </conditionalFormatting>
  <conditionalFormatting sqref="BS23">
    <cfRule type="cellIs" dxfId="14947" priority="1613" operator="lessThan">
      <formula>$C$4</formula>
    </cfRule>
  </conditionalFormatting>
  <conditionalFormatting sqref="BS24">
    <cfRule type="cellIs" dxfId="14946" priority="1614" operator="lessThan">
      <formula>$C$4</formula>
    </cfRule>
  </conditionalFormatting>
  <conditionalFormatting sqref="BS25">
    <cfRule type="cellIs" dxfId="14945" priority="1615" operator="lessThan">
      <formula>$C$4</formula>
    </cfRule>
  </conditionalFormatting>
  <conditionalFormatting sqref="BS26">
    <cfRule type="cellIs" dxfId="14944" priority="1616" operator="lessThan">
      <formula>$C$4</formula>
    </cfRule>
  </conditionalFormatting>
  <conditionalFormatting sqref="BS27">
    <cfRule type="cellIs" dxfId="14943" priority="1617" operator="lessThan">
      <formula>$C$4</formula>
    </cfRule>
  </conditionalFormatting>
  <conditionalFormatting sqref="BS28">
    <cfRule type="cellIs" dxfId="14942" priority="1618" operator="lessThan">
      <formula>$C$4</formula>
    </cfRule>
  </conditionalFormatting>
  <conditionalFormatting sqref="BS29">
    <cfRule type="cellIs" dxfId="14941" priority="1619" operator="lessThan">
      <formula>$C$4</formula>
    </cfRule>
  </conditionalFormatting>
  <conditionalFormatting sqref="BS30">
    <cfRule type="cellIs" dxfId="14940" priority="1620" operator="lessThan">
      <formula>$C$4</formula>
    </cfRule>
  </conditionalFormatting>
  <conditionalFormatting sqref="BS31">
    <cfRule type="cellIs" dxfId="14939" priority="1621" operator="lessThan">
      <formula>$C$4</formula>
    </cfRule>
  </conditionalFormatting>
  <conditionalFormatting sqref="BS32">
    <cfRule type="cellIs" dxfId="14938" priority="1622" operator="lessThan">
      <formula>$C$4</formula>
    </cfRule>
  </conditionalFormatting>
  <conditionalFormatting sqref="BS33">
    <cfRule type="cellIs" dxfId="14937" priority="1623" operator="lessThan">
      <formula>$C$4</formula>
    </cfRule>
  </conditionalFormatting>
  <conditionalFormatting sqref="BS34">
    <cfRule type="cellIs" dxfId="14936" priority="1624" operator="lessThan">
      <formula>$C$4</formula>
    </cfRule>
  </conditionalFormatting>
  <conditionalFormatting sqref="BS35">
    <cfRule type="cellIs" dxfId="14935" priority="1625" operator="lessThan">
      <formula>$C$4</formula>
    </cfRule>
  </conditionalFormatting>
  <conditionalFormatting sqref="BS36">
    <cfRule type="cellIs" dxfId="14934" priority="1626" operator="lessThan">
      <formula>$C$4</formula>
    </cfRule>
  </conditionalFormatting>
  <conditionalFormatting sqref="BS37">
    <cfRule type="cellIs" dxfId="14933" priority="1627" operator="lessThan">
      <formula>$C$4</formula>
    </cfRule>
  </conditionalFormatting>
  <conditionalFormatting sqref="BS38">
    <cfRule type="cellIs" dxfId="14932" priority="1628" operator="lessThan">
      <formula>$C$4</formula>
    </cfRule>
  </conditionalFormatting>
  <conditionalFormatting sqref="BS39">
    <cfRule type="cellIs" dxfId="14931" priority="1629" operator="lessThan">
      <formula>$C$4</formula>
    </cfRule>
  </conditionalFormatting>
  <conditionalFormatting sqref="BS40">
    <cfRule type="cellIs" dxfId="14930" priority="1630" operator="lessThan">
      <formula>$C$4</formula>
    </cfRule>
  </conditionalFormatting>
  <conditionalFormatting sqref="BS41">
    <cfRule type="cellIs" dxfId="14929" priority="1631" operator="lessThan">
      <formula>$C$4</formula>
    </cfRule>
  </conditionalFormatting>
  <conditionalFormatting sqref="BS42">
    <cfRule type="cellIs" dxfId="14928" priority="1632" operator="lessThan">
      <formula>$C$4</formula>
    </cfRule>
  </conditionalFormatting>
  <conditionalFormatting sqref="BS43">
    <cfRule type="cellIs" dxfId="14927" priority="1633" operator="lessThan">
      <formula>$C$4</formula>
    </cfRule>
  </conditionalFormatting>
  <conditionalFormatting sqref="BS44">
    <cfRule type="cellIs" dxfId="14926" priority="1634" operator="lessThan">
      <formula>$C$4</formula>
    </cfRule>
  </conditionalFormatting>
  <conditionalFormatting sqref="BS45">
    <cfRule type="cellIs" dxfId="14925" priority="1635" operator="lessThan">
      <formula>$C$4</formula>
    </cfRule>
  </conditionalFormatting>
  <conditionalFormatting sqref="BS46">
    <cfRule type="cellIs" dxfId="14924" priority="1636" operator="lessThan">
      <formula>$C$4</formula>
    </cfRule>
  </conditionalFormatting>
  <conditionalFormatting sqref="BS47">
    <cfRule type="cellIs" dxfId="14923" priority="1637" operator="lessThan">
      <formula>$C$4</formula>
    </cfRule>
  </conditionalFormatting>
  <conditionalFormatting sqref="BS48">
    <cfRule type="cellIs" dxfId="14922" priority="1638" operator="lessThan">
      <formula>$C$4</formula>
    </cfRule>
  </conditionalFormatting>
  <conditionalFormatting sqref="BS49">
    <cfRule type="cellIs" dxfId="14921" priority="1639" operator="lessThan">
      <formula>$C$4</formula>
    </cfRule>
  </conditionalFormatting>
  <conditionalFormatting sqref="BS50">
    <cfRule type="cellIs" dxfId="14920" priority="1640" operator="lessThan">
      <formula>$C$4</formula>
    </cfRule>
  </conditionalFormatting>
  <conditionalFormatting sqref="BS51">
    <cfRule type="cellIs" dxfId="14919" priority="1641" operator="lessThan">
      <formula>$C$4</formula>
    </cfRule>
  </conditionalFormatting>
  <conditionalFormatting sqref="BS52">
    <cfRule type="cellIs" dxfId="14918" priority="1642" operator="lessThan">
      <formula>$C$4</formula>
    </cfRule>
  </conditionalFormatting>
  <conditionalFormatting sqref="BS53">
    <cfRule type="cellIs" dxfId="14917" priority="1643" operator="lessThan">
      <formula>$C$4</formula>
    </cfRule>
  </conditionalFormatting>
  <conditionalFormatting sqref="BS54">
    <cfRule type="cellIs" dxfId="14916" priority="1644" operator="lessThan">
      <formula>$C$4</formula>
    </cfRule>
  </conditionalFormatting>
  <conditionalFormatting sqref="BS55">
    <cfRule type="cellIs" dxfId="14915" priority="1645" operator="lessThan">
      <formula>$C$4</formula>
    </cfRule>
  </conditionalFormatting>
  <conditionalFormatting sqref="BS56">
    <cfRule type="cellIs" dxfId="14914" priority="1646" operator="lessThan">
      <formula>$C$4</formula>
    </cfRule>
  </conditionalFormatting>
  <conditionalFormatting sqref="BS57">
    <cfRule type="cellIs" dxfId="14913" priority="1647" operator="lessThan">
      <formula>$C$4</formula>
    </cfRule>
  </conditionalFormatting>
  <conditionalFormatting sqref="BS58">
    <cfRule type="cellIs" dxfId="14912" priority="1648" operator="lessThan">
      <formula>$C$4</formula>
    </cfRule>
  </conditionalFormatting>
  <conditionalFormatting sqref="BS59">
    <cfRule type="cellIs" dxfId="14911" priority="1649" operator="lessThan">
      <formula>$C$4</formula>
    </cfRule>
  </conditionalFormatting>
  <conditionalFormatting sqref="BS60">
    <cfRule type="cellIs" dxfId="14910" priority="1650" operator="lessThan">
      <formula>$C$4</formula>
    </cfRule>
  </conditionalFormatting>
  <conditionalFormatting sqref="BT11">
    <cfRule type="cellIs" dxfId="14909" priority="1651" operator="lessThan">
      <formula>$C$4</formula>
    </cfRule>
  </conditionalFormatting>
  <conditionalFormatting sqref="BT12">
    <cfRule type="cellIs" dxfId="14908" priority="1652" operator="lessThan">
      <formula>$C$4</formula>
    </cfRule>
  </conditionalFormatting>
  <conditionalFormatting sqref="BT13">
    <cfRule type="cellIs" dxfId="14907" priority="1653" operator="lessThan">
      <formula>$C$4</formula>
    </cfRule>
  </conditionalFormatting>
  <conditionalFormatting sqref="BT14">
    <cfRule type="cellIs" dxfId="14906" priority="1654" operator="lessThan">
      <formula>$C$4</formula>
    </cfRule>
  </conditionalFormatting>
  <conditionalFormatting sqref="BT15">
    <cfRule type="cellIs" dxfId="14905" priority="1655" operator="lessThan">
      <formula>$C$4</formula>
    </cfRule>
  </conditionalFormatting>
  <conditionalFormatting sqref="BT16">
    <cfRule type="cellIs" dxfId="14904" priority="1656" operator="lessThan">
      <formula>$C$4</formula>
    </cfRule>
  </conditionalFormatting>
  <conditionalFormatting sqref="BT17">
    <cfRule type="cellIs" dxfId="14903" priority="1657" operator="lessThan">
      <formula>$C$4</formula>
    </cfRule>
  </conditionalFormatting>
  <conditionalFormatting sqref="BT18">
    <cfRule type="cellIs" dxfId="14902" priority="1658" operator="lessThan">
      <formula>$C$4</formula>
    </cfRule>
  </conditionalFormatting>
  <conditionalFormatting sqref="BT19">
    <cfRule type="cellIs" dxfId="14901" priority="1659" operator="lessThan">
      <formula>$C$4</formula>
    </cfRule>
  </conditionalFormatting>
  <conditionalFormatting sqref="BT20">
    <cfRule type="cellIs" dxfId="14900" priority="1660" operator="lessThan">
      <formula>$C$4</formula>
    </cfRule>
  </conditionalFormatting>
  <conditionalFormatting sqref="BT21">
    <cfRule type="cellIs" dxfId="14899" priority="1661" operator="lessThan">
      <formula>$C$4</formula>
    </cfRule>
  </conditionalFormatting>
  <conditionalFormatting sqref="BT22">
    <cfRule type="cellIs" dxfId="14898" priority="1662" operator="lessThan">
      <formula>$C$4</formula>
    </cfRule>
  </conditionalFormatting>
  <conditionalFormatting sqref="BT23">
    <cfRule type="cellIs" dxfId="14897" priority="1663" operator="lessThan">
      <formula>$C$4</formula>
    </cfRule>
  </conditionalFormatting>
  <conditionalFormatting sqref="BT24">
    <cfRule type="cellIs" dxfId="14896" priority="1664" operator="lessThan">
      <formula>$C$4</formula>
    </cfRule>
  </conditionalFormatting>
  <conditionalFormatting sqref="BT25">
    <cfRule type="cellIs" dxfId="14895" priority="1665" operator="lessThan">
      <formula>$C$4</formula>
    </cfRule>
  </conditionalFormatting>
  <conditionalFormatting sqref="BT26">
    <cfRule type="cellIs" dxfId="14894" priority="1666" operator="lessThan">
      <formula>$C$4</formula>
    </cfRule>
  </conditionalFormatting>
  <conditionalFormatting sqref="BT27">
    <cfRule type="cellIs" dxfId="14893" priority="1667" operator="lessThan">
      <formula>$C$4</formula>
    </cfRule>
  </conditionalFormatting>
  <conditionalFormatting sqref="BT28">
    <cfRule type="cellIs" dxfId="14892" priority="1668" operator="lessThan">
      <formula>$C$4</formula>
    </cfRule>
  </conditionalFormatting>
  <conditionalFormatting sqref="BT29">
    <cfRule type="cellIs" dxfId="14891" priority="1669" operator="lessThan">
      <formula>$C$4</formula>
    </cfRule>
  </conditionalFormatting>
  <conditionalFormatting sqref="BT30">
    <cfRule type="cellIs" dxfId="14890" priority="1670" operator="lessThan">
      <formula>$C$4</formula>
    </cfRule>
  </conditionalFormatting>
  <conditionalFormatting sqref="BT31">
    <cfRule type="cellIs" dxfId="14889" priority="1671" operator="lessThan">
      <formula>$C$4</formula>
    </cfRule>
  </conditionalFormatting>
  <conditionalFormatting sqref="BT32">
    <cfRule type="cellIs" dxfId="14888" priority="1672" operator="lessThan">
      <formula>$C$4</formula>
    </cfRule>
  </conditionalFormatting>
  <conditionalFormatting sqref="BT33">
    <cfRule type="cellIs" dxfId="14887" priority="1673" operator="lessThan">
      <formula>$C$4</formula>
    </cfRule>
  </conditionalFormatting>
  <conditionalFormatting sqref="BT34">
    <cfRule type="cellIs" dxfId="14886" priority="1674" operator="lessThan">
      <formula>$C$4</formula>
    </cfRule>
  </conditionalFormatting>
  <conditionalFormatting sqref="BT35">
    <cfRule type="cellIs" dxfId="14885" priority="1675" operator="lessThan">
      <formula>$C$4</formula>
    </cfRule>
  </conditionalFormatting>
  <conditionalFormatting sqref="BT36">
    <cfRule type="cellIs" dxfId="14884" priority="1676" operator="lessThan">
      <formula>$C$4</formula>
    </cfRule>
  </conditionalFormatting>
  <conditionalFormatting sqref="BT37">
    <cfRule type="cellIs" dxfId="14883" priority="1677" operator="lessThan">
      <formula>$C$4</formula>
    </cfRule>
  </conditionalFormatting>
  <conditionalFormatting sqref="BT38">
    <cfRule type="cellIs" dxfId="14882" priority="1678" operator="lessThan">
      <formula>$C$4</formula>
    </cfRule>
  </conditionalFormatting>
  <conditionalFormatting sqref="BT39">
    <cfRule type="cellIs" dxfId="14881" priority="1679" operator="lessThan">
      <formula>$C$4</formula>
    </cfRule>
  </conditionalFormatting>
  <conditionalFormatting sqref="BT40">
    <cfRule type="cellIs" dxfId="14880" priority="1680" operator="lessThan">
      <formula>$C$4</formula>
    </cfRule>
  </conditionalFormatting>
  <conditionalFormatting sqref="BT41">
    <cfRule type="cellIs" dxfId="14879" priority="1681" operator="lessThan">
      <formula>$C$4</formula>
    </cfRule>
  </conditionalFormatting>
  <conditionalFormatting sqref="BT42">
    <cfRule type="cellIs" dxfId="14878" priority="1682" operator="lessThan">
      <formula>$C$4</formula>
    </cfRule>
  </conditionalFormatting>
  <conditionalFormatting sqref="BT43">
    <cfRule type="cellIs" dxfId="14877" priority="1683" operator="lessThan">
      <formula>$C$4</formula>
    </cfRule>
  </conditionalFormatting>
  <conditionalFormatting sqref="BT44">
    <cfRule type="cellIs" dxfId="14876" priority="1684" operator="lessThan">
      <formula>$C$4</formula>
    </cfRule>
  </conditionalFormatting>
  <conditionalFormatting sqref="BT45">
    <cfRule type="cellIs" dxfId="14875" priority="1685" operator="lessThan">
      <formula>$C$4</formula>
    </cfRule>
  </conditionalFormatting>
  <conditionalFormatting sqref="BT46">
    <cfRule type="cellIs" dxfId="14874" priority="1686" operator="lessThan">
      <formula>$C$4</formula>
    </cfRule>
  </conditionalFormatting>
  <conditionalFormatting sqref="BT47">
    <cfRule type="cellIs" dxfId="14873" priority="1687" operator="lessThan">
      <formula>$C$4</formula>
    </cfRule>
  </conditionalFormatting>
  <conditionalFormatting sqref="BT48">
    <cfRule type="cellIs" dxfId="14872" priority="1688" operator="lessThan">
      <formula>$C$4</formula>
    </cfRule>
  </conditionalFormatting>
  <conditionalFormatting sqref="BT49">
    <cfRule type="cellIs" dxfId="14871" priority="1689" operator="lessThan">
      <formula>$C$4</formula>
    </cfRule>
  </conditionalFormatting>
  <conditionalFormatting sqref="BT50">
    <cfRule type="cellIs" dxfId="14870" priority="1690" operator="lessThan">
      <formula>$C$4</formula>
    </cfRule>
  </conditionalFormatting>
  <conditionalFormatting sqref="BT51">
    <cfRule type="cellIs" dxfId="14869" priority="1691" operator="lessThan">
      <formula>$C$4</formula>
    </cfRule>
  </conditionalFormatting>
  <conditionalFormatting sqref="BT52">
    <cfRule type="cellIs" dxfId="14868" priority="1692" operator="lessThan">
      <formula>$C$4</formula>
    </cfRule>
  </conditionalFormatting>
  <conditionalFormatting sqref="BT53">
    <cfRule type="cellIs" dxfId="14867" priority="1693" operator="lessThan">
      <formula>$C$4</formula>
    </cfRule>
  </conditionalFormatting>
  <conditionalFormatting sqref="BT54">
    <cfRule type="cellIs" dxfId="14866" priority="1694" operator="lessThan">
      <formula>$C$4</formula>
    </cfRule>
  </conditionalFormatting>
  <conditionalFormatting sqref="BT55">
    <cfRule type="cellIs" dxfId="14865" priority="1695" operator="lessThan">
      <formula>$C$4</formula>
    </cfRule>
  </conditionalFormatting>
  <conditionalFormatting sqref="BT56">
    <cfRule type="cellIs" dxfId="14864" priority="1696" operator="lessThan">
      <formula>$C$4</formula>
    </cfRule>
  </conditionalFormatting>
  <conditionalFormatting sqref="BT57">
    <cfRule type="cellIs" dxfId="14863" priority="1697" operator="lessThan">
      <formula>$C$4</formula>
    </cfRule>
  </conditionalFormatting>
  <conditionalFormatting sqref="BT58">
    <cfRule type="cellIs" dxfId="14862" priority="1698" operator="lessThan">
      <formula>$C$4</formula>
    </cfRule>
  </conditionalFormatting>
  <conditionalFormatting sqref="BT59">
    <cfRule type="cellIs" dxfId="14861" priority="1699" operator="lessThan">
      <formula>$C$4</formula>
    </cfRule>
  </conditionalFormatting>
  <conditionalFormatting sqref="BT60">
    <cfRule type="cellIs" dxfId="14860" priority="1700" operator="lessThan">
      <formula>$C$4</formula>
    </cfRule>
  </conditionalFormatting>
  <conditionalFormatting sqref="BU11">
    <cfRule type="cellIs" dxfId="14859" priority="1701" operator="lessThan">
      <formula>$C$4</formula>
    </cfRule>
  </conditionalFormatting>
  <conditionalFormatting sqref="BU12">
    <cfRule type="cellIs" dxfId="14858" priority="1702" operator="lessThan">
      <formula>$C$4</formula>
    </cfRule>
  </conditionalFormatting>
  <conditionalFormatting sqref="BU13">
    <cfRule type="cellIs" dxfId="14857" priority="1703" operator="lessThan">
      <formula>$C$4</formula>
    </cfRule>
  </conditionalFormatting>
  <conditionalFormatting sqref="BU14">
    <cfRule type="cellIs" dxfId="14856" priority="1704" operator="lessThan">
      <formula>$C$4</formula>
    </cfRule>
  </conditionalFormatting>
  <conditionalFormatting sqref="BU15">
    <cfRule type="cellIs" dxfId="14855" priority="1705" operator="lessThan">
      <formula>$C$4</formula>
    </cfRule>
  </conditionalFormatting>
  <conditionalFormatting sqref="BU16">
    <cfRule type="cellIs" dxfId="14854" priority="1706" operator="lessThan">
      <formula>$C$4</formula>
    </cfRule>
  </conditionalFormatting>
  <conditionalFormatting sqref="BU17">
    <cfRule type="cellIs" dxfId="14853" priority="1707" operator="lessThan">
      <formula>$C$4</formula>
    </cfRule>
  </conditionalFormatting>
  <conditionalFormatting sqref="BU18">
    <cfRule type="cellIs" dxfId="14852" priority="1708" operator="lessThan">
      <formula>$C$4</formula>
    </cfRule>
  </conditionalFormatting>
  <conditionalFormatting sqref="BU19">
    <cfRule type="cellIs" dxfId="14851" priority="1709" operator="lessThan">
      <formula>$C$4</formula>
    </cfRule>
  </conditionalFormatting>
  <conditionalFormatting sqref="BU20">
    <cfRule type="cellIs" dxfId="14850" priority="1710" operator="lessThan">
      <formula>$C$4</formula>
    </cfRule>
  </conditionalFormatting>
  <conditionalFormatting sqref="BU21">
    <cfRule type="cellIs" dxfId="14849" priority="1711" operator="lessThan">
      <formula>$C$4</formula>
    </cfRule>
  </conditionalFormatting>
  <conditionalFormatting sqref="BU22">
    <cfRule type="cellIs" dxfId="14848" priority="1712" operator="lessThan">
      <formula>$C$4</formula>
    </cfRule>
  </conditionalFormatting>
  <conditionalFormatting sqref="BU23">
    <cfRule type="cellIs" dxfId="14847" priority="1713" operator="lessThan">
      <formula>$C$4</formula>
    </cfRule>
  </conditionalFormatting>
  <conditionalFormatting sqref="BU24">
    <cfRule type="cellIs" dxfId="14846" priority="1714" operator="lessThan">
      <formula>$C$4</formula>
    </cfRule>
  </conditionalFormatting>
  <conditionalFormatting sqref="BU25">
    <cfRule type="cellIs" dxfId="14845" priority="1715" operator="lessThan">
      <formula>$C$4</formula>
    </cfRule>
  </conditionalFormatting>
  <conditionalFormatting sqref="BU26">
    <cfRule type="cellIs" dxfId="14844" priority="1716" operator="lessThan">
      <formula>$C$4</formula>
    </cfRule>
  </conditionalFormatting>
  <conditionalFormatting sqref="BU27">
    <cfRule type="cellIs" dxfId="14843" priority="1717" operator="lessThan">
      <formula>$C$4</formula>
    </cfRule>
  </conditionalFormatting>
  <conditionalFormatting sqref="BU28">
    <cfRule type="cellIs" dxfId="14842" priority="1718" operator="lessThan">
      <formula>$C$4</formula>
    </cfRule>
  </conditionalFormatting>
  <conditionalFormatting sqref="BU29">
    <cfRule type="cellIs" dxfId="14841" priority="1719" operator="lessThan">
      <formula>$C$4</formula>
    </cfRule>
  </conditionalFormatting>
  <conditionalFormatting sqref="BU30">
    <cfRule type="cellIs" dxfId="14840" priority="1720" operator="lessThan">
      <formula>$C$4</formula>
    </cfRule>
  </conditionalFormatting>
  <conditionalFormatting sqref="BU31">
    <cfRule type="cellIs" dxfId="14839" priority="1721" operator="lessThan">
      <formula>$C$4</formula>
    </cfRule>
  </conditionalFormatting>
  <conditionalFormatting sqref="BU32">
    <cfRule type="cellIs" dxfId="14838" priority="1722" operator="lessThan">
      <formula>$C$4</formula>
    </cfRule>
  </conditionalFormatting>
  <conditionalFormatting sqref="BU33">
    <cfRule type="cellIs" dxfId="14837" priority="1723" operator="lessThan">
      <formula>$C$4</formula>
    </cfRule>
  </conditionalFormatting>
  <conditionalFormatting sqref="BU34">
    <cfRule type="cellIs" dxfId="14836" priority="1724" operator="lessThan">
      <formula>$C$4</formula>
    </cfRule>
  </conditionalFormatting>
  <conditionalFormatting sqref="BU35">
    <cfRule type="cellIs" dxfId="14835" priority="1725" operator="lessThan">
      <formula>$C$4</formula>
    </cfRule>
  </conditionalFormatting>
  <conditionalFormatting sqref="BU36">
    <cfRule type="cellIs" dxfId="14834" priority="1726" operator="lessThan">
      <formula>$C$4</formula>
    </cfRule>
  </conditionalFormatting>
  <conditionalFormatting sqref="BU37">
    <cfRule type="cellIs" dxfId="14833" priority="1727" operator="lessThan">
      <formula>$C$4</formula>
    </cfRule>
  </conditionalFormatting>
  <conditionalFormatting sqref="BU38">
    <cfRule type="cellIs" dxfId="14832" priority="1728" operator="lessThan">
      <formula>$C$4</formula>
    </cfRule>
  </conditionalFormatting>
  <conditionalFormatting sqref="BU39">
    <cfRule type="cellIs" dxfId="14831" priority="1729" operator="lessThan">
      <formula>$C$4</formula>
    </cfRule>
  </conditionalFormatting>
  <conditionalFormatting sqref="BU40">
    <cfRule type="cellIs" dxfId="14830" priority="1730" operator="lessThan">
      <formula>$C$4</formula>
    </cfRule>
  </conditionalFormatting>
  <conditionalFormatting sqref="BU41">
    <cfRule type="cellIs" dxfId="14829" priority="1731" operator="lessThan">
      <formula>$C$4</formula>
    </cfRule>
  </conditionalFormatting>
  <conditionalFormatting sqref="BU42">
    <cfRule type="cellIs" dxfId="14828" priority="1732" operator="lessThan">
      <formula>$C$4</formula>
    </cfRule>
  </conditionalFormatting>
  <conditionalFormatting sqref="BU43">
    <cfRule type="cellIs" dxfId="14827" priority="1733" operator="lessThan">
      <formula>$C$4</formula>
    </cfRule>
  </conditionalFormatting>
  <conditionalFormatting sqref="BU44">
    <cfRule type="cellIs" dxfId="14826" priority="1734" operator="lessThan">
      <formula>$C$4</formula>
    </cfRule>
  </conditionalFormatting>
  <conditionalFormatting sqref="BU45">
    <cfRule type="cellIs" dxfId="14825" priority="1735" operator="lessThan">
      <formula>$C$4</formula>
    </cfRule>
  </conditionalFormatting>
  <conditionalFormatting sqref="BU46">
    <cfRule type="cellIs" dxfId="14824" priority="1736" operator="lessThan">
      <formula>$C$4</formula>
    </cfRule>
  </conditionalFormatting>
  <conditionalFormatting sqref="BU47">
    <cfRule type="cellIs" dxfId="14823" priority="1737" operator="lessThan">
      <formula>$C$4</formula>
    </cfRule>
  </conditionalFormatting>
  <conditionalFormatting sqref="BU48">
    <cfRule type="cellIs" dxfId="14822" priority="1738" operator="lessThan">
      <formula>$C$4</formula>
    </cfRule>
  </conditionalFormatting>
  <conditionalFormatting sqref="BU49">
    <cfRule type="cellIs" dxfId="14821" priority="1739" operator="lessThan">
      <formula>$C$4</formula>
    </cfRule>
  </conditionalFormatting>
  <conditionalFormatting sqref="BU50">
    <cfRule type="cellIs" dxfId="14820" priority="1740" operator="lessThan">
      <formula>$C$4</formula>
    </cfRule>
  </conditionalFormatting>
  <conditionalFormatting sqref="BU51">
    <cfRule type="cellIs" dxfId="14819" priority="1741" operator="lessThan">
      <formula>$C$4</formula>
    </cfRule>
  </conditionalFormatting>
  <conditionalFormatting sqref="BU52">
    <cfRule type="cellIs" dxfId="14818" priority="1742" operator="lessThan">
      <formula>$C$4</formula>
    </cfRule>
  </conditionalFormatting>
  <conditionalFormatting sqref="BU53">
    <cfRule type="cellIs" dxfId="14817" priority="1743" operator="lessThan">
      <formula>$C$4</formula>
    </cfRule>
  </conditionalFormatting>
  <conditionalFormatting sqref="BU54">
    <cfRule type="cellIs" dxfId="14816" priority="1744" operator="lessThan">
      <formula>$C$4</formula>
    </cfRule>
  </conditionalFormatting>
  <conditionalFormatting sqref="BU55">
    <cfRule type="cellIs" dxfId="14815" priority="1745" operator="lessThan">
      <formula>$C$4</formula>
    </cfRule>
  </conditionalFormatting>
  <conditionalFormatting sqref="BU56">
    <cfRule type="cellIs" dxfId="14814" priority="1746" operator="lessThan">
      <formula>$C$4</formula>
    </cfRule>
  </conditionalFormatting>
  <conditionalFormatting sqref="BU57">
    <cfRule type="cellIs" dxfId="14813" priority="1747" operator="lessThan">
      <formula>$C$4</formula>
    </cfRule>
  </conditionalFormatting>
  <conditionalFormatting sqref="BU58">
    <cfRule type="cellIs" dxfId="14812" priority="1748" operator="lessThan">
      <formula>$C$4</formula>
    </cfRule>
  </conditionalFormatting>
  <conditionalFormatting sqref="BU59">
    <cfRule type="cellIs" dxfId="14811" priority="1749" operator="lessThan">
      <formula>$C$4</formula>
    </cfRule>
  </conditionalFormatting>
  <conditionalFormatting sqref="BU60">
    <cfRule type="cellIs" dxfId="14810" priority="1750" operator="lessThan">
      <formula>$C$4</formula>
    </cfRule>
  </conditionalFormatting>
  <conditionalFormatting sqref="BV11">
    <cfRule type="cellIs" dxfId="14809" priority="1751" operator="lessThan">
      <formula>$C$4</formula>
    </cfRule>
  </conditionalFormatting>
  <conditionalFormatting sqref="BV12">
    <cfRule type="cellIs" dxfId="14808" priority="1752" operator="lessThan">
      <formula>$C$4</formula>
    </cfRule>
  </conditionalFormatting>
  <conditionalFormatting sqref="BV13">
    <cfRule type="cellIs" dxfId="14807" priority="1753" operator="lessThan">
      <formula>$C$4</formula>
    </cfRule>
  </conditionalFormatting>
  <conditionalFormatting sqref="BV14">
    <cfRule type="cellIs" dxfId="14806" priority="1754" operator="lessThan">
      <formula>$C$4</formula>
    </cfRule>
  </conditionalFormatting>
  <conditionalFormatting sqref="BV15">
    <cfRule type="cellIs" dxfId="14805" priority="1755" operator="lessThan">
      <formula>$C$4</formula>
    </cfRule>
  </conditionalFormatting>
  <conditionalFormatting sqref="BV16">
    <cfRule type="cellIs" dxfId="14804" priority="1756" operator="lessThan">
      <formula>$C$4</formula>
    </cfRule>
  </conditionalFormatting>
  <conditionalFormatting sqref="BV17">
    <cfRule type="cellIs" dxfId="14803" priority="1757" operator="lessThan">
      <formula>$C$4</formula>
    </cfRule>
  </conditionalFormatting>
  <conditionalFormatting sqref="BV18">
    <cfRule type="cellIs" dxfId="14802" priority="1758" operator="lessThan">
      <formula>$C$4</formula>
    </cfRule>
  </conditionalFormatting>
  <conditionalFormatting sqref="BV19">
    <cfRule type="cellIs" dxfId="14801" priority="1759" operator="lessThan">
      <formula>$C$4</formula>
    </cfRule>
  </conditionalFormatting>
  <conditionalFormatting sqref="BV20">
    <cfRule type="cellIs" dxfId="14800" priority="1760" operator="lessThan">
      <formula>$C$4</formula>
    </cfRule>
  </conditionalFormatting>
  <conditionalFormatting sqref="BV21">
    <cfRule type="cellIs" dxfId="14799" priority="1761" operator="lessThan">
      <formula>$C$4</formula>
    </cfRule>
  </conditionalFormatting>
  <conditionalFormatting sqref="BV22">
    <cfRule type="cellIs" dxfId="14798" priority="1762" operator="lessThan">
      <formula>$C$4</formula>
    </cfRule>
  </conditionalFormatting>
  <conditionalFormatting sqref="BV23">
    <cfRule type="cellIs" dxfId="14797" priority="1763" operator="lessThan">
      <formula>$C$4</formula>
    </cfRule>
  </conditionalFormatting>
  <conditionalFormatting sqref="BV24">
    <cfRule type="cellIs" dxfId="14796" priority="1764" operator="lessThan">
      <formula>$C$4</formula>
    </cfRule>
  </conditionalFormatting>
  <conditionalFormatting sqref="BV25">
    <cfRule type="cellIs" dxfId="14795" priority="1765" operator="lessThan">
      <formula>$C$4</formula>
    </cfRule>
  </conditionalFormatting>
  <conditionalFormatting sqref="BV26">
    <cfRule type="cellIs" dxfId="14794" priority="1766" operator="lessThan">
      <formula>$C$4</formula>
    </cfRule>
  </conditionalFormatting>
  <conditionalFormatting sqref="BV27">
    <cfRule type="cellIs" dxfId="14793" priority="1767" operator="lessThan">
      <formula>$C$4</formula>
    </cfRule>
  </conditionalFormatting>
  <conditionalFormatting sqref="BV28">
    <cfRule type="cellIs" dxfId="14792" priority="1768" operator="lessThan">
      <formula>$C$4</formula>
    </cfRule>
  </conditionalFormatting>
  <conditionalFormatting sqref="BV29">
    <cfRule type="cellIs" dxfId="14791" priority="1769" operator="lessThan">
      <formula>$C$4</formula>
    </cfRule>
  </conditionalFormatting>
  <conditionalFormatting sqref="BV30">
    <cfRule type="cellIs" dxfId="14790" priority="1770" operator="lessThan">
      <formula>$C$4</formula>
    </cfRule>
  </conditionalFormatting>
  <conditionalFormatting sqref="BV31">
    <cfRule type="cellIs" dxfId="14789" priority="1771" operator="lessThan">
      <formula>$C$4</formula>
    </cfRule>
  </conditionalFormatting>
  <conditionalFormatting sqref="BV32">
    <cfRule type="cellIs" dxfId="14788" priority="1772" operator="lessThan">
      <formula>$C$4</formula>
    </cfRule>
  </conditionalFormatting>
  <conditionalFormatting sqref="BV33">
    <cfRule type="cellIs" dxfId="14787" priority="1773" operator="lessThan">
      <formula>$C$4</formula>
    </cfRule>
  </conditionalFormatting>
  <conditionalFormatting sqref="BV34">
    <cfRule type="cellIs" dxfId="14786" priority="1774" operator="lessThan">
      <formula>$C$4</formula>
    </cfRule>
  </conditionalFormatting>
  <conditionalFormatting sqref="BV35">
    <cfRule type="cellIs" dxfId="14785" priority="1775" operator="lessThan">
      <formula>$C$4</formula>
    </cfRule>
  </conditionalFormatting>
  <conditionalFormatting sqref="BV36">
    <cfRule type="cellIs" dxfId="14784" priority="1776" operator="lessThan">
      <formula>$C$4</formula>
    </cfRule>
  </conditionalFormatting>
  <conditionalFormatting sqref="BV37">
    <cfRule type="cellIs" dxfId="14783" priority="1777" operator="lessThan">
      <formula>$C$4</formula>
    </cfRule>
  </conditionalFormatting>
  <conditionalFormatting sqref="BV38">
    <cfRule type="cellIs" dxfId="14782" priority="1778" operator="lessThan">
      <formula>$C$4</formula>
    </cfRule>
  </conditionalFormatting>
  <conditionalFormatting sqref="BV39">
    <cfRule type="cellIs" dxfId="14781" priority="1779" operator="lessThan">
      <formula>$C$4</formula>
    </cfRule>
  </conditionalFormatting>
  <conditionalFormatting sqref="BV40">
    <cfRule type="cellIs" dxfId="14780" priority="1780" operator="lessThan">
      <formula>$C$4</formula>
    </cfRule>
  </conditionalFormatting>
  <conditionalFormatting sqref="BV41">
    <cfRule type="cellIs" dxfId="14779" priority="1781" operator="lessThan">
      <formula>$C$4</formula>
    </cfRule>
  </conditionalFormatting>
  <conditionalFormatting sqref="BV42">
    <cfRule type="cellIs" dxfId="14778" priority="1782" operator="lessThan">
      <formula>$C$4</formula>
    </cfRule>
  </conditionalFormatting>
  <conditionalFormatting sqref="BV43">
    <cfRule type="cellIs" dxfId="14777" priority="1783" operator="lessThan">
      <formula>$C$4</formula>
    </cfRule>
  </conditionalFormatting>
  <conditionalFormatting sqref="BV44">
    <cfRule type="cellIs" dxfId="14776" priority="1784" operator="lessThan">
      <formula>$C$4</formula>
    </cfRule>
  </conditionalFormatting>
  <conditionalFormatting sqref="BV45">
    <cfRule type="cellIs" dxfId="14775" priority="1785" operator="lessThan">
      <formula>$C$4</formula>
    </cfRule>
  </conditionalFormatting>
  <conditionalFormatting sqref="BV46">
    <cfRule type="cellIs" dxfId="14774" priority="1786" operator="lessThan">
      <formula>$C$4</formula>
    </cfRule>
  </conditionalFormatting>
  <conditionalFormatting sqref="BV47">
    <cfRule type="cellIs" dxfId="14773" priority="1787" operator="lessThan">
      <formula>$C$4</formula>
    </cfRule>
  </conditionalFormatting>
  <conditionalFormatting sqref="BV48">
    <cfRule type="cellIs" dxfId="14772" priority="1788" operator="lessThan">
      <formula>$C$4</formula>
    </cfRule>
  </conditionalFormatting>
  <conditionalFormatting sqref="BV49">
    <cfRule type="cellIs" dxfId="14771" priority="1789" operator="lessThan">
      <formula>$C$4</formula>
    </cfRule>
  </conditionalFormatting>
  <conditionalFormatting sqref="BV50">
    <cfRule type="cellIs" dxfId="14770" priority="1790" operator="lessThan">
      <formula>$C$4</formula>
    </cfRule>
  </conditionalFormatting>
  <conditionalFormatting sqref="BV51">
    <cfRule type="cellIs" dxfId="14769" priority="1791" operator="lessThan">
      <formula>$C$4</formula>
    </cfRule>
  </conditionalFormatting>
  <conditionalFormatting sqref="BV52">
    <cfRule type="cellIs" dxfId="14768" priority="1792" operator="lessThan">
      <formula>$C$4</formula>
    </cfRule>
  </conditionalFormatting>
  <conditionalFormatting sqref="BV53">
    <cfRule type="cellIs" dxfId="14767" priority="1793" operator="lessThan">
      <formula>$C$4</formula>
    </cfRule>
  </conditionalFormatting>
  <conditionalFormatting sqref="BV54">
    <cfRule type="cellIs" dxfId="14766" priority="1794" operator="lessThan">
      <formula>$C$4</formula>
    </cfRule>
  </conditionalFormatting>
  <conditionalFormatting sqref="BV55">
    <cfRule type="cellIs" dxfId="14765" priority="1795" operator="lessThan">
      <formula>$C$4</formula>
    </cfRule>
  </conditionalFormatting>
  <conditionalFormatting sqref="BV56">
    <cfRule type="cellIs" dxfId="14764" priority="1796" operator="lessThan">
      <formula>$C$4</formula>
    </cfRule>
  </conditionalFormatting>
  <conditionalFormatting sqref="BV57">
    <cfRule type="cellIs" dxfId="14763" priority="1797" operator="lessThan">
      <formula>$C$4</formula>
    </cfRule>
  </conditionalFormatting>
  <conditionalFormatting sqref="BV58">
    <cfRule type="cellIs" dxfId="14762" priority="1798" operator="lessThan">
      <formula>$C$4</formula>
    </cfRule>
  </conditionalFormatting>
  <conditionalFormatting sqref="BV59">
    <cfRule type="cellIs" dxfId="14761" priority="1799" operator="lessThan">
      <formula>$C$4</formula>
    </cfRule>
  </conditionalFormatting>
  <conditionalFormatting sqref="BV60">
    <cfRule type="cellIs" dxfId="14760" priority="1800" operator="lessThan">
      <formula>$C$4</formula>
    </cfRule>
  </conditionalFormatting>
  <conditionalFormatting sqref="BW11">
    <cfRule type="cellIs" dxfId="14759" priority="1801" operator="lessThan">
      <formula>$C$4</formula>
    </cfRule>
  </conditionalFormatting>
  <conditionalFormatting sqref="BW12">
    <cfRule type="cellIs" dxfId="14758" priority="1802" operator="lessThan">
      <formula>$C$4</formula>
    </cfRule>
  </conditionalFormatting>
  <conditionalFormatting sqref="BW13">
    <cfRule type="cellIs" dxfId="14757" priority="1803" operator="lessThan">
      <formula>$C$4</formula>
    </cfRule>
  </conditionalFormatting>
  <conditionalFormatting sqref="BW14">
    <cfRule type="cellIs" dxfId="14756" priority="1804" operator="lessThan">
      <formula>$C$4</formula>
    </cfRule>
  </conditionalFormatting>
  <conditionalFormatting sqref="BW15">
    <cfRule type="cellIs" dxfId="14755" priority="1805" operator="lessThan">
      <formula>$C$4</formula>
    </cfRule>
  </conditionalFormatting>
  <conditionalFormatting sqref="BW16">
    <cfRule type="cellIs" dxfId="14754" priority="1806" operator="lessThan">
      <formula>$C$4</formula>
    </cfRule>
  </conditionalFormatting>
  <conditionalFormatting sqref="BW17">
    <cfRule type="cellIs" dxfId="14753" priority="1807" operator="lessThan">
      <formula>$C$4</formula>
    </cfRule>
  </conditionalFormatting>
  <conditionalFormatting sqref="BW18">
    <cfRule type="cellIs" dxfId="14752" priority="1808" operator="lessThan">
      <formula>$C$4</formula>
    </cfRule>
  </conditionalFormatting>
  <conditionalFormatting sqref="BW19">
    <cfRule type="cellIs" dxfId="14751" priority="1809" operator="lessThan">
      <formula>$C$4</formula>
    </cfRule>
  </conditionalFormatting>
  <conditionalFormatting sqref="BW20">
    <cfRule type="cellIs" dxfId="14750" priority="1810" operator="lessThan">
      <formula>$C$4</formula>
    </cfRule>
  </conditionalFormatting>
  <conditionalFormatting sqref="BW21">
    <cfRule type="cellIs" dxfId="14749" priority="1811" operator="lessThan">
      <formula>$C$4</formula>
    </cfRule>
  </conditionalFormatting>
  <conditionalFormatting sqref="BW22">
    <cfRule type="cellIs" dxfId="14748" priority="1812" operator="lessThan">
      <formula>$C$4</formula>
    </cfRule>
  </conditionalFormatting>
  <conditionalFormatting sqref="BW23">
    <cfRule type="cellIs" dxfId="14747" priority="1813" operator="lessThan">
      <formula>$C$4</formula>
    </cfRule>
  </conditionalFormatting>
  <conditionalFormatting sqref="BW24">
    <cfRule type="cellIs" dxfId="14746" priority="1814" operator="lessThan">
      <formula>$C$4</formula>
    </cfRule>
  </conditionalFormatting>
  <conditionalFormatting sqref="BW25">
    <cfRule type="cellIs" dxfId="14745" priority="1815" operator="lessThan">
      <formula>$C$4</formula>
    </cfRule>
  </conditionalFormatting>
  <conditionalFormatting sqref="BW26">
    <cfRule type="cellIs" dxfId="14744" priority="1816" operator="lessThan">
      <formula>$C$4</formula>
    </cfRule>
  </conditionalFormatting>
  <conditionalFormatting sqref="BW27">
    <cfRule type="cellIs" dxfId="14743" priority="1817" operator="lessThan">
      <formula>$C$4</formula>
    </cfRule>
  </conditionalFormatting>
  <conditionalFormatting sqref="BW28">
    <cfRule type="cellIs" dxfId="14742" priority="1818" operator="lessThan">
      <formula>$C$4</formula>
    </cfRule>
  </conditionalFormatting>
  <conditionalFormatting sqref="BW29">
    <cfRule type="cellIs" dxfId="14741" priority="1819" operator="lessThan">
      <formula>$C$4</formula>
    </cfRule>
  </conditionalFormatting>
  <conditionalFormatting sqref="BW30">
    <cfRule type="cellIs" dxfId="14740" priority="1820" operator="lessThan">
      <formula>$C$4</formula>
    </cfRule>
  </conditionalFormatting>
  <conditionalFormatting sqref="BW31">
    <cfRule type="cellIs" dxfId="14739" priority="1821" operator="lessThan">
      <formula>$C$4</formula>
    </cfRule>
  </conditionalFormatting>
  <conditionalFormatting sqref="BW32">
    <cfRule type="cellIs" dxfId="14738" priority="1822" operator="lessThan">
      <formula>$C$4</formula>
    </cfRule>
  </conditionalFormatting>
  <conditionalFormatting sqref="BW33">
    <cfRule type="cellIs" dxfId="14737" priority="1823" operator="lessThan">
      <formula>$C$4</formula>
    </cfRule>
  </conditionalFormatting>
  <conditionalFormatting sqref="BW34">
    <cfRule type="cellIs" dxfId="14736" priority="1824" operator="lessThan">
      <formula>$C$4</formula>
    </cfRule>
  </conditionalFormatting>
  <conditionalFormatting sqref="BW35">
    <cfRule type="cellIs" dxfId="14735" priority="1825" operator="lessThan">
      <formula>$C$4</formula>
    </cfRule>
  </conditionalFormatting>
  <conditionalFormatting sqref="BW36">
    <cfRule type="cellIs" dxfId="14734" priority="1826" operator="lessThan">
      <formula>$C$4</formula>
    </cfRule>
  </conditionalFormatting>
  <conditionalFormatting sqref="BW37">
    <cfRule type="cellIs" dxfId="14733" priority="1827" operator="lessThan">
      <formula>$C$4</formula>
    </cfRule>
  </conditionalFormatting>
  <conditionalFormatting sqref="BW38">
    <cfRule type="cellIs" dxfId="14732" priority="1828" operator="lessThan">
      <formula>$C$4</formula>
    </cfRule>
  </conditionalFormatting>
  <conditionalFormatting sqref="BW39">
    <cfRule type="cellIs" dxfId="14731" priority="1829" operator="lessThan">
      <formula>$C$4</formula>
    </cfRule>
  </conditionalFormatting>
  <conditionalFormatting sqref="BW40">
    <cfRule type="cellIs" dxfId="14730" priority="1830" operator="lessThan">
      <formula>$C$4</formula>
    </cfRule>
  </conditionalFormatting>
  <conditionalFormatting sqref="BW41">
    <cfRule type="cellIs" dxfId="14729" priority="1831" operator="lessThan">
      <formula>$C$4</formula>
    </cfRule>
  </conditionalFormatting>
  <conditionalFormatting sqref="BW42">
    <cfRule type="cellIs" dxfId="14728" priority="1832" operator="lessThan">
      <formula>$C$4</formula>
    </cfRule>
  </conditionalFormatting>
  <conditionalFormatting sqref="BW43">
    <cfRule type="cellIs" dxfId="14727" priority="1833" operator="lessThan">
      <formula>$C$4</formula>
    </cfRule>
  </conditionalFormatting>
  <conditionalFormatting sqref="BW44">
    <cfRule type="cellIs" dxfId="14726" priority="1834" operator="lessThan">
      <formula>$C$4</formula>
    </cfRule>
  </conditionalFormatting>
  <conditionalFormatting sqref="BW45">
    <cfRule type="cellIs" dxfId="14725" priority="1835" operator="lessThan">
      <formula>$C$4</formula>
    </cfRule>
  </conditionalFormatting>
  <conditionalFormatting sqref="BW46">
    <cfRule type="cellIs" dxfId="14724" priority="1836" operator="lessThan">
      <formula>$C$4</formula>
    </cfRule>
  </conditionalFormatting>
  <conditionalFormatting sqref="BW47">
    <cfRule type="cellIs" dxfId="14723" priority="1837" operator="lessThan">
      <formula>$C$4</formula>
    </cfRule>
  </conditionalFormatting>
  <conditionalFormatting sqref="BW48">
    <cfRule type="cellIs" dxfId="14722" priority="1838" operator="lessThan">
      <formula>$C$4</formula>
    </cfRule>
  </conditionalFormatting>
  <conditionalFormatting sqref="BW49">
    <cfRule type="cellIs" dxfId="14721" priority="1839" operator="lessThan">
      <formula>$C$4</formula>
    </cfRule>
  </conditionalFormatting>
  <conditionalFormatting sqref="BW50">
    <cfRule type="cellIs" dxfId="14720" priority="1840" operator="lessThan">
      <formula>$C$4</formula>
    </cfRule>
  </conditionalFormatting>
  <conditionalFormatting sqref="BW51">
    <cfRule type="cellIs" dxfId="14719" priority="1841" operator="lessThan">
      <formula>$C$4</formula>
    </cfRule>
  </conditionalFormatting>
  <conditionalFormatting sqref="BW52">
    <cfRule type="cellIs" dxfId="14718" priority="1842" operator="lessThan">
      <formula>$C$4</formula>
    </cfRule>
  </conditionalFormatting>
  <conditionalFormatting sqref="BW53">
    <cfRule type="cellIs" dxfId="14717" priority="1843" operator="lessThan">
      <formula>$C$4</formula>
    </cfRule>
  </conditionalFormatting>
  <conditionalFormatting sqref="BW54">
    <cfRule type="cellIs" dxfId="14716" priority="1844" operator="lessThan">
      <formula>$C$4</formula>
    </cfRule>
  </conditionalFormatting>
  <conditionalFormatting sqref="BW55">
    <cfRule type="cellIs" dxfId="14715" priority="1845" operator="lessThan">
      <formula>$C$4</formula>
    </cfRule>
  </conditionalFormatting>
  <conditionalFormatting sqref="BW56">
    <cfRule type="cellIs" dxfId="14714" priority="1846" operator="lessThan">
      <formula>$C$4</formula>
    </cfRule>
  </conditionalFormatting>
  <conditionalFormatting sqref="BW57">
    <cfRule type="cellIs" dxfId="14713" priority="1847" operator="lessThan">
      <formula>$C$4</formula>
    </cfRule>
  </conditionalFormatting>
  <conditionalFormatting sqref="BW58">
    <cfRule type="cellIs" dxfId="14712" priority="1848" operator="lessThan">
      <formula>$C$4</formula>
    </cfRule>
  </conditionalFormatting>
  <conditionalFormatting sqref="BW59">
    <cfRule type="cellIs" dxfId="14711" priority="1849" operator="lessThan">
      <formula>$C$4</formula>
    </cfRule>
  </conditionalFormatting>
  <conditionalFormatting sqref="BW60">
    <cfRule type="cellIs" dxfId="14710" priority="1850" operator="lessThan">
      <formula>$C$4</formula>
    </cfRule>
  </conditionalFormatting>
  <conditionalFormatting sqref="BX11">
    <cfRule type="cellIs" dxfId="14709" priority="1851" operator="lessThan">
      <formula>$C$4</formula>
    </cfRule>
  </conditionalFormatting>
  <conditionalFormatting sqref="BX12">
    <cfRule type="cellIs" dxfId="14708" priority="1852" operator="lessThan">
      <formula>$C$4</formula>
    </cfRule>
  </conditionalFormatting>
  <conditionalFormatting sqref="BX13">
    <cfRule type="cellIs" dxfId="14707" priority="1853" operator="lessThan">
      <formula>$C$4</formula>
    </cfRule>
  </conditionalFormatting>
  <conditionalFormatting sqref="BX14">
    <cfRule type="cellIs" dxfId="14706" priority="1854" operator="lessThan">
      <formula>$C$4</formula>
    </cfRule>
  </conditionalFormatting>
  <conditionalFormatting sqref="BX15">
    <cfRule type="cellIs" dxfId="14705" priority="1855" operator="lessThan">
      <formula>$C$4</formula>
    </cfRule>
  </conditionalFormatting>
  <conditionalFormatting sqref="BX16">
    <cfRule type="cellIs" dxfId="14704" priority="1856" operator="lessThan">
      <formula>$C$4</formula>
    </cfRule>
  </conditionalFormatting>
  <conditionalFormatting sqref="BX17">
    <cfRule type="cellIs" dxfId="14703" priority="1857" operator="lessThan">
      <formula>$C$4</formula>
    </cfRule>
  </conditionalFormatting>
  <conditionalFormatting sqref="BX18">
    <cfRule type="cellIs" dxfId="14702" priority="1858" operator="lessThan">
      <formula>$C$4</formula>
    </cfRule>
  </conditionalFormatting>
  <conditionalFormatting sqref="BX19">
    <cfRule type="cellIs" dxfId="14701" priority="1859" operator="lessThan">
      <formula>$C$4</formula>
    </cfRule>
  </conditionalFormatting>
  <conditionalFormatting sqref="BX20">
    <cfRule type="cellIs" dxfId="14700" priority="1860" operator="lessThan">
      <formula>$C$4</formula>
    </cfRule>
  </conditionalFormatting>
  <conditionalFormatting sqref="BX21">
    <cfRule type="cellIs" dxfId="14699" priority="1861" operator="lessThan">
      <formula>$C$4</formula>
    </cfRule>
  </conditionalFormatting>
  <conditionalFormatting sqref="BX22">
    <cfRule type="cellIs" dxfId="14698" priority="1862" operator="lessThan">
      <formula>$C$4</formula>
    </cfRule>
  </conditionalFormatting>
  <conditionalFormatting sqref="BX23">
    <cfRule type="cellIs" dxfId="14697" priority="1863" operator="lessThan">
      <formula>$C$4</formula>
    </cfRule>
  </conditionalFormatting>
  <conditionalFormatting sqref="BX24">
    <cfRule type="cellIs" dxfId="14696" priority="1864" operator="lessThan">
      <formula>$C$4</formula>
    </cfRule>
  </conditionalFormatting>
  <conditionalFormatting sqref="BX25">
    <cfRule type="cellIs" dxfId="14695" priority="1865" operator="lessThan">
      <formula>$C$4</formula>
    </cfRule>
  </conditionalFormatting>
  <conditionalFormatting sqref="BX26">
    <cfRule type="cellIs" dxfId="14694" priority="1866" operator="lessThan">
      <formula>$C$4</formula>
    </cfRule>
  </conditionalFormatting>
  <conditionalFormatting sqref="BX27">
    <cfRule type="cellIs" dxfId="14693" priority="1867" operator="lessThan">
      <formula>$C$4</formula>
    </cfRule>
  </conditionalFormatting>
  <conditionalFormatting sqref="BX28">
    <cfRule type="cellIs" dxfId="14692" priority="1868" operator="lessThan">
      <formula>$C$4</formula>
    </cfRule>
  </conditionalFormatting>
  <conditionalFormatting sqref="BX29">
    <cfRule type="cellIs" dxfId="14691" priority="1869" operator="lessThan">
      <formula>$C$4</formula>
    </cfRule>
  </conditionalFormatting>
  <conditionalFormatting sqref="BX30">
    <cfRule type="cellIs" dxfId="14690" priority="1870" operator="lessThan">
      <formula>$C$4</formula>
    </cfRule>
  </conditionalFormatting>
  <conditionalFormatting sqref="BX31">
    <cfRule type="cellIs" dxfId="14689" priority="1871" operator="lessThan">
      <formula>$C$4</formula>
    </cfRule>
  </conditionalFormatting>
  <conditionalFormatting sqref="BX32">
    <cfRule type="cellIs" dxfId="14688" priority="1872" operator="lessThan">
      <formula>$C$4</formula>
    </cfRule>
  </conditionalFormatting>
  <conditionalFormatting sqref="BX33">
    <cfRule type="cellIs" dxfId="14687" priority="1873" operator="lessThan">
      <formula>$C$4</formula>
    </cfRule>
  </conditionalFormatting>
  <conditionalFormatting sqref="BX34">
    <cfRule type="cellIs" dxfId="14686" priority="1874" operator="lessThan">
      <formula>$C$4</formula>
    </cfRule>
  </conditionalFormatting>
  <conditionalFormatting sqref="BX35">
    <cfRule type="cellIs" dxfId="14685" priority="1875" operator="lessThan">
      <formula>$C$4</formula>
    </cfRule>
  </conditionalFormatting>
  <conditionalFormatting sqref="BX36">
    <cfRule type="cellIs" dxfId="14684" priority="1876" operator="lessThan">
      <formula>$C$4</formula>
    </cfRule>
  </conditionalFormatting>
  <conditionalFormatting sqref="BX37">
    <cfRule type="cellIs" dxfId="14683" priority="1877" operator="lessThan">
      <formula>$C$4</formula>
    </cfRule>
  </conditionalFormatting>
  <conditionalFormatting sqref="BX38">
    <cfRule type="cellIs" dxfId="14682" priority="1878" operator="lessThan">
      <formula>$C$4</formula>
    </cfRule>
  </conditionalFormatting>
  <conditionalFormatting sqref="BX39">
    <cfRule type="cellIs" dxfId="14681" priority="1879" operator="lessThan">
      <formula>$C$4</formula>
    </cfRule>
  </conditionalFormatting>
  <conditionalFormatting sqref="BX40">
    <cfRule type="cellIs" dxfId="14680" priority="1880" operator="lessThan">
      <formula>$C$4</formula>
    </cfRule>
  </conditionalFormatting>
  <conditionalFormatting sqref="BX41">
    <cfRule type="cellIs" dxfId="14679" priority="1881" operator="lessThan">
      <formula>$C$4</formula>
    </cfRule>
  </conditionalFormatting>
  <conditionalFormatting sqref="BX42">
    <cfRule type="cellIs" dxfId="14678" priority="1882" operator="lessThan">
      <formula>$C$4</formula>
    </cfRule>
  </conditionalFormatting>
  <conditionalFormatting sqref="BX43">
    <cfRule type="cellIs" dxfId="14677" priority="1883" operator="lessThan">
      <formula>$C$4</formula>
    </cfRule>
  </conditionalFormatting>
  <conditionalFormatting sqref="BX44">
    <cfRule type="cellIs" dxfId="14676" priority="1884" operator="lessThan">
      <formula>$C$4</formula>
    </cfRule>
  </conditionalFormatting>
  <conditionalFormatting sqref="BX45">
    <cfRule type="cellIs" dxfId="14675" priority="1885" operator="lessThan">
      <formula>$C$4</formula>
    </cfRule>
  </conditionalFormatting>
  <conditionalFormatting sqref="BX46">
    <cfRule type="cellIs" dxfId="14674" priority="1886" operator="lessThan">
      <formula>$C$4</formula>
    </cfRule>
  </conditionalFormatting>
  <conditionalFormatting sqref="BX47">
    <cfRule type="cellIs" dxfId="14673" priority="1887" operator="lessThan">
      <formula>$C$4</formula>
    </cfRule>
  </conditionalFormatting>
  <conditionalFormatting sqref="BX48">
    <cfRule type="cellIs" dxfId="14672" priority="1888" operator="lessThan">
      <formula>$C$4</formula>
    </cfRule>
  </conditionalFormatting>
  <conditionalFormatting sqref="BX49">
    <cfRule type="cellIs" dxfId="14671" priority="1889" operator="lessThan">
      <formula>$C$4</formula>
    </cfRule>
  </conditionalFormatting>
  <conditionalFormatting sqref="BX50">
    <cfRule type="cellIs" dxfId="14670" priority="1890" operator="lessThan">
      <formula>$C$4</formula>
    </cfRule>
  </conditionalFormatting>
  <conditionalFormatting sqref="BX51">
    <cfRule type="cellIs" dxfId="14669" priority="1891" operator="lessThan">
      <formula>$C$4</formula>
    </cfRule>
  </conditionalFormatting>
  <conditionalFormatting sqref="BX52">
    <cfRule type="cellIs" dxfId="14668" priority="1892" operator="lessThan">
      <formula>$C$4</formula>
    </cfRule>
  </conditionalFormatting>
  <conditionalFormatting sqref="BX53">
    <cfRule type="cellIs" dxfId="14667" priority="1893" operator="lessThan">
      <formula>$C$4</formula>
    </cfRule>
  </conditionalFormatting>
  <conditionalFormatting sqref="BX54">
    <cfRule type="cellIs" dxfId="14666" priority="1894" operator="lessThan">
      <formula>$C$4</formula>
    </cfRule>
  </conditionalFormatting>
  <conditionalFormatting sqref="BX55">
    <cfRule type="cellIs" dxfId="14665" priority="1895" operator="lessThan">
      <formula>$C$4</formula>
    </cfRule>
  </conditionalFormatting>
  <conditionalFormatting sqref="BX56">
    <cfRule type="cellIs" dxfId="14664" priority="1896" operator="lessThan">
      <formula>$C$4</formula>
    </cfRule>
  </conditionalFormatting>
  <conditionalFormatting sqref="BX57">
    <cfRule type="cellIs" dxfId="14663" priority="1897" operator="lessThan">
      <formula>$C$4</formula>
    </cfRule>
  </conditionalFormatting>
  <conditionalFormatting sqref="BX58">
    <cfRule type="cellIs" dxfId="14662" priority="1898" operator="lessThan">
      <formula>$C$4</formula>
    </cfRule>
  </conditionalFormatting>
  <conditionalFormatting sqref="BX59">
    <cfRule type="cellIs" dxfId="14661" priority="1899" operator="lessThan">
      <formula>$C$4</formula>
    </cfRule>
  </conditionalFormatting>
  <conditionalFormatting sqref="BX60">
    <cfRule type="cellIs" dxfId="14660" priority="1900" operator="lessThan">
      <formula>$C$4</formula>
    </cfRule>
  </conditionalFormatting>
  <conditionalFormatting sqref="BY11">
    <cfRule type="cellIs" dxfId="14659" priority="1901" operator="lessThan">
      <formula>$C$4</formula>
    </cfRule>
  </conditionalFormatting>
  <conditionalFormatting sqref="BY12">
    <cfRule type="cellIs" dxfId="14658" priority="1902" operator="lessThan">
      <formula>$C$4</formula>
    </cfRule>
  </conditionalFormatting>
  <conditionalFormatting sqref="BY13">
    <cfRule type="cellIs" dxfId="14657" priority="1903" operator="lessThan">
      <formula>$C$4</formula>
    </cfRule>
  </conditionalFormatting>
  <conditionalFormatting sqref="BY14">
    <cfRule type="cellIs" dxfId="14656" priority="1904" operator="lessThan">
      <formula>$C$4</formula>
    </cfRule>
  </conditionalFormatting>
  <conditionalFormatting sqref="BY15">
    <cfRule type="cellIs" dxfId="14655" priority="1905" operator="lessThan">
      <formula>$C$4</formula>
    </cfRule>
  </conditionalFormatting>
  <conditionalFormatting sqref="BY16">
    <cfRule type="cellIs" dxfId="14654" priority="1906" operator="lessThan">
      <formula>$C$4</formula>
    </cfRule>
  </conditionalFormatting>
  <conditionalFormatting sqref="BY17">
    <cfRule type="cellIs" dxfId="14653" priority="1907" operator="lessThan">
      <formula>$C$4</formula>
    </cfRule>
  </conditionalFormatting>
  <conditionalFormatting sqref="BY18">
    <cfRule type="cellIs" dxfId="14652" priority="1908" operator="lessThan">
      <formula>$C$4</formula>
    </cfRule>
  </conditionalFormatting>
  <conditionalFormatting sqref="BY19">
    <cfRule type="cellIs" dxfId="14651" priority="1909" operator="lessThan">
      <formula>$C$4</formula>
    </cfRule>
  </conditionalFormatting>
  <conditionalFormatting sqref="BY20">
    <cfRule type="cellIs" dxfId="14650" priority="1910" operator="lessThan">
      <formula>$C$4</formula>
    </cfRule>
  </conditionalFormatting>
  <conditionalFormatting sqref="BY21">
    <cfRule type="cellIs" dxfId="14649" priority="1911" operator="lessThan">
      <formula>$C$4</formula>
    </cfRule>
  </conditionalFormatting>
  <conditionalFormatting sqref="BY22">
    <cfRule type="cellIs" dxfId="14648" priority="1912" operator="lessThan">
      <formula>$C$4</formula>
    </cfRule>
  </conditionalFormatting>
  <conditionalFormatting sqref="BY23">
    <cfRule type="cellIs" dxfId="14647" priority="1913" operator="lessThan">
      <formula>$C$4</formula>
    </cfRule>
  </conditionalFormatting>
  <conditionalFormatting sqref="BY24">
    <cfRule type="cellIs" dxfId="14646" priority="1914" operator="lessThan">
      <formula>$C$4</formula>
    </cfRule>
  </conditionalFormatting>
  <conditionalFormatting sqref="BY25">
    <cfRule type="cellIs" dxfId="14645" priority="1915" operator="lessThan">
      <formula>$C$4</formula>
    </cfRule>
  </conditionalFormatting>
  <conditionalFormatting sqref="BY26">
    <cfRule type="cellIs" dxfId="14644" priority="1916" operator="lessThan">
      <formula>$C$4</formula>
    </cfRule>
  </conditionalFormatting>
  <conditionalFormatting sqref="BY27">
    <cfRule type="cellIs" dxfId="14643" priority="1917" operator="lessThan">
      <formula>$C$4</formula>
    </cfRule>
  </conditionalFormatting>
  <conditionalFormatting sqref="BY28">
    <cfRule type="cellIs" dxfId="14642" priority="1918" operator="lessThan">
      <formula>$C$4</formula>
    </cfRule>
  </conditionalFormatting>
  <conditionalFormatting sqref="BY29">
    <cfRule type="cellIs" dxfId="14641" priority="1919" operator="lessThan">
      <formula>$C$4</formula>
    </cfRule>
  </conditionalFormatting>
  <conditionalFormatting sqref="BY30">
    <cfRule type="cellIs" dxfId="14640" priority="1920" operator="lessThan">
      <formula>$C$4</formula>
    </cfRule>
  </conditionalFormatting>
  <conditionalFormatting sqref="BY31">
    <cfRule type="cellIs" dxfId="14639" priority="1921" operator="lessThan">
      <formula>$C$4</formula>
    </cfRule>
  </conditionalFormatting>
  <conditionalFormatting sqref="BY32">
    <cfRule type="cellIs" dxfId="14638" priority="1922" operator="lessThan">
      <formula>$C$4</formula>
    </cfRule>
  </conditionalFormatting>
  <conditionalFormatting sqref="BY33">
    <cfRule type="cellIs" dxfId="14637" priority="1923" operator="lessThan">
      <formula>$C$4</formula>
    </cfRule>
  </conditionalFormatting>
  <conditionalFormatting sqref="BY34">
    <cfRule type="cellIs" dxfId="14636" priority="1924" operator="lessThan">
      <formula>$C$4</formula>
    </cfRule>
  </conditionalFormatting>
  <conditionalFormatting sqref="BY35">
    <cfRule type="cellIs" dxfId="14635" priority="1925" operator="lessThan">
      <formula>$C$4</formula>
    </cfRule>
  </conditionalFormatting>
  <conditionalFormatting sqref="BY36">
    <cfRule type="cellIs" dxfId="14634" priority="1926" operator="lessThan">
      <formula>$C$4</formula>
    </cfRule>
  </conditionalFormatting>
  <conditionalFormatting sqref="BY37">
    <cfRule type="cellIs" dxfId="14633" priority="1927" operator="lessThan">
      <formula>$C$4</formula>
    </cfRule>
  </conditionalFormatting>
  <conditionalFormatting sqref="BY38">
    <cfRule type="cellIs" dxfId="14632" priority="1928" operator="lessThan">
      <formula>$C$4</formula>
    </cfRule>
  </conditionalFormatting>
  <conditionalFormatting sqref="BY39">
    <cfRule type="cellIs" dxfId="14631" priority="1929" operator="lessThan">
      <formula>$C$4</formula>
    </cfRule>
  </conditionalFormatting>
  <conditionalFormatting sqref="BY40">
    <cfRule type="cellIs" dxfId="14630" priority="1930" operator="lessThan">
      <formula>$C$4</formula>
    </cfRule>
  </conditionalFormatting>
  <conditionalFormatting sqref="BY41">
    <cfRule type="cellIs" dxfId="14629" priority="1931" operator="lessThan">
      <formula>$C$4</formula>
    </cfRule>
  </conditionalFormatting>
  <conditionalFormatting sqref="BY42">
    <cfRule type="cellIs" dxfId="14628" priority="1932" operator="lessThan">
      <formula>$C$4</formula>
    </cfRule>
  </conditionalFormatting>
  <conditionalFormatting sqref="BY43">
    <cfRule type="cellIs" dxfId="14627" priority="1933" operator="lessThan">
      <formula>$C$4</formula>
    </cfRule>
  </conditionalFormatting>
  <conditionalFormatting sqref="BY44">
    <cfRule type="cellIs" dxfId="14626" priority="1934" operator="lessThan">
      <formula>$C$4</formula>
    </cfRule>
  </conditionalFormatting>
  <conditionalFormatting sqref="BY45">
    <cfRule type="cellIs" dxfId="14625" priority="1935" operator="lessThan">
      <formula>$C$4</formula>
    </cfRule>
  </conditionalFormatting>
  <conditionalFormatting sqref="BY46">
    <cfRule type="cellIs" dxfId="14624" priority="1936" operator="lessThan">
      <formula>$C$4</formula>
    </cfRule>
  </conditionalFormatting>
  <conditionalFormatting sqref="BY47">
    <cfRule type="cellIs" dxfId="14623" priority="1937" operator="lessThan">
      <formula>$C$4</formula>
    </cfRule>
  </conditionalFormatting>
  <conditionalFormatting sqref="BY48">
    <cfRule type="cellIs" dxfId="14622" priority="1938" operator="lessThan">
      <formula>$C$4</formula>
    </cfRule>
  </conditionalFormatting>
  <conditionalFormatting sqref="BY49">
    <cfRule type="cellIs" dxfId="14621" priority="1939" operator="lessThan">
      <formula>$C$4</formula>
    </cfRule>
  </conditionalFormatting>
  <conditionalFormatting sqref="BY50">
    <cfRule type="cellIs" dxfId="14620" priority="1940" operator="lessThan">
      <formula>$C$4</formula>
    </cfRule>
  </conditionalFormatting>
  <conditionalFormatting sqref="BY51">
    <cfRule type="cellIs" dxfId="14619" priority="1941" operator="lessThan">
      <formula>$C$4</formula>
    </cfRule>
  </conditionalFormatting>
  <conditionalFormatting sqref="BY52">
    <cfRule type="cellIs" dxfId="14618" priority="1942" operator="lessThan">
      <formula>$C$4</formula>
    </cfRule>
  </conditionalFormatting>
  <conditionalFormatting sqref="BY53">
    <cfRule type="cellIs" dxfId="14617" priority="1943" operator="lessThan">
      <formula>$C$4</formula>
    </cfRule>
  </conditionalFormatting>
  <conditionalFormatting sqref="BY54">
    <cfRule type="cellIs" dxfId="14616" priority="1944" operator="lessThan">
      <formula>$C$4</formula>
    </cfRule>
  </conditionalFormatting>
  <conditionalFormatting sqref="BY55">
    <cfRule type="cellIs" dxfId="14615" priority="1945" operator="lessThan">
      <formula>$C$4</formula>
    </cfRule>
  </conditionalFormatting>
  <conditionalFormatting sqref="BY56">
    <cfRule type="cellIs" dxfId="14614" priority="1946" operator="lessThan">
      <formula>$C$4</formula>
    </cfRule>
  </conditionalFormatting>
  <conditionalFormatting sqref="BY57">
    <cfRule type="cellIs" dxfId="14613" priority="1947" operator="lessThan">
      <formula>$C$4</formula>
    </cfRule>
  </conditionalFormatting>
  <conditionalFormatting sqref="BY58">
    <cfRule type="cellIs" dxfId="14612" priority="1948" operator="lessThan">
      <formula>$C$4</formula>
    </cfRule>
  </conditionalFormatting>
  <conditionalFormatting sqref="BY59">
    <cfRule type="cellIs" dxfId="14611" priority="1949" operator="lessThan">
      <formula>$C$4</formula>
    </cfRule>
  </conditionalFormatting>
  <conditionalFormatting sqref="BY60">
    <cfRule type="cellIs" dxfId="14610" priority="1950" operator="lessThan">
      <formula>$C$4</formula>
    </cfRule>
  </conditionalFormatting>
  <conditionalFormatting sqref="BZ11">
    <cfRule type="cellIs" dxfId="14609" priority="1951" operator="lessThan">
      <formula>$C$4</formula>
    </cfRule>
  </conditionalFormatting>
  <conditionalFormatting sqref="BZ12">
    <cfRule type="cellIs" dxfId="14608" priority="1952" operator="lessThan">
      <formula>$C$4</formula>
    </cfRule>
  </conditionalFormatting>
  <conditionalFormatting sqref="BZ13">
    <cfRule type="cellIs" dxfId="14607" priority="1953" operator="lessThan">
      <formula>$C$4</formula>
    </cfRule>
  </conditionalFormatting>
  <conditionalFormatting sqref="BZ14">
    <cfRule type="cellIs" dxfId="14606" priority="1954" operator="lessThan">
      <formula>$C$4</formula>
    </cfRule>
  </conditionalFormatting>
  <conditionalFormatting sqref="BZ15">
    <cfRule type="cellIs" dxfId="14605" priority="1955" operator="lessThan">
      <formula>$C$4</formula>
    </cfRule>
  </conditionalFormatting>
  <conditionalFormatting sqref="BZ16">
    <cfRule type="cellIs" dxfId="14604" priority="1956" operator="lessThan">
      <formula>$C$4</formula>
    </cfRule>
  </conditionalFormatting>
  <conditionalFormatting sqref="BZ17">
    <cfRule type="cellIs" dxfId="14603" priority="1957" operator="lessThan">
      <formula>$C$4</formula>
    </cfRule>
  </conditionalFormatting>
  <conditionalFormatting sqref="BZ18">
    <cfRule type="cellIs" dxfId="14602" priority="1958" operator="lessThan">
      <formula>$C$4</formula>
    </cfRule>
  </conditionalFormatting>
  <conditionalFormatting sqref="BZ19">
    <cfRule type="cellIs" dxfId="14601" priority="1959" operator="lessThan">
      <formula>$C$4</formula>
    </cfRule>
  </conditionalFormatting>
  <conditionalFormatting sqref="BZ20">
    <cfRule type="cellIs" dxfId="14600" priority="1960" operator="lessThan">
      <formula>$C$4</formula>
    </cfRule>
  </conditionalFormatting>
  <conditionalFormatting sqref="BZ21">
    <cfRule type="cellIs" dxfId="14599" priority="1961" operator="lessThan">
      <formula>$C$4</formula>
    </cfRule>
  </conditionalFormatting>
  <conditionalFormatting sqref="BZ22">
    <cfRule type="cellIs" dxfId="14598" priority="1962" operator="lessThan">
      <formula>$C$4</formula>
    </cfRule>
  </conditionalFormatting>
  <conditionalFormatting sqref="BZ23">
    <cfRule type="cellIs" dxfId="14597" priority="1963" operator="lessThan">
      <formula>$C$4</formula>
    </cfRule>
  </conditionalFormatting>
  <conditionalFormatting sqref="BZ24">
    <cfRule type="cellIs" dxfId="14596" priority="1964" operator="lessThan">
      <formula>$C$4</formula>
    </cfRule>
  </conditionalFormatting>
  <conditionalFormatting sqref="BZ25">
    <cfRule type="cellIs" dxfId="14595" priority="1965" operator="lessThan">
      <formula>$C$4</formula>
    </cfRule>
  </conditionalFormatting>
  <conditionalFormatting sqref="BZ26">
    <cfRule type="cellIs" dxfId="14594" priority="1966" operator="lessThan">
      <formula>$C$4</formula>
    </cfRule>
  </conditionalFormatting>
  <conditionalFormatting sqref="BZ27">
    <cfRule type="cellIs" dxfId="14593" priority="1967" operator="lessThan">
      <formula>$C$4</formula>
    </cfRule>
  </conditionalFormatting>
  <conditionalFormatting sqref="BZ28">
    <cfRule type="cellIs" dxfId="14592" priority="1968" operator="lessThan">
      <formula>$C$4</formula>
    </cfRule>
  </conditionalFormatting>
  <conditionalFormatting sqref="BZ29">
    <cfRule type="cellIs" dxfId="14591" priority="1969" operator="lessThan">
      <formula>$C$4</formula>
    </cfRule>
  </conditionalFormatting>
  <conditionalFormatting sqref="BZ30">
    <cfRule type="cellIs" dxfId="14590" priority="1970" operator="lessThan">
      <formula>$C$4</formula>
    </cfRule>
  </conditionalFormatting>
  <conditionalFormatting sqref="BZ31">
    <cfRule type="cellIs" dxfId="14589" priority="1971" operator="lessThan">
      <formula>$C$4</formula>
    </cfRule>
  </conditionalFormatting>
  <conditionalFormatting sqref="BZ32">
    <cfRule type="cellIs" dxfId="14588" priority="1972" operator="lessThan">
      <formula>$C$4</formula>
    </cfRule>
  </conditionalFormatting>
  <conditionalFormatting sqref="BZ33">
    <cfRule type="cellIs" dxfId="14587" priority="1973" operator="lessThan">
      <formula>$C$4</formula>
    </cfRule>
  </conditionalFormatting>
  <conditionalFormatting sqref="BZ34">
    <cfRule type="cellIs" dxfId="14586" priority="1974" operator="lessThan">
      <formula>$C$4</formula>
    </cfRule>
  </conditionalFormatting>
  <conditionalFormatting sqref="BZ35">
    <cfRule type="cellIs" dxfId="14585" priority="1975" operator="lessThan">
      <formula>$C$4</formula>
    </cfRule>
  </conditionalFormatting>
  <conditionalFormatting sqref="BZ36">
    <cfRule type="cellIs" dxfId="14584" priority="1976" operator="lessThan">
      <formula>$C$4</formula>
    </cfRule>
  </conditionalFormatting>
  <conditionalFormatting sqref="BZ37">
    <cfRule type="cellIs" dxfId="14583" priority="1977" operator="lessThan">
      <formula>$C$4</formula>
    </cfRule>
  </conditionalFormatting>
  <conditionalFormatting sqref="BZ38">
    <cfRule type="cellIs" dxfId="14582" priority="1978" operator="lessThan">
      <formula>$C$4</formula>
    </cfRule>
  </conditionalFormatting>
  <conditionalFormatting sqref="BZ39">
    <cfRule type="cellIs" dxfId="14581" priority="1979" operator="lessThan">
      <formula>$C$4</formula>
    </cfRule>
  </conditionalFormatting>
  <conditionalFormatting sqref="BZ40">
    <cfRule type="cellIs" dxfId="14580" priority="1980" operator="lessThan">
      <formula>$C$4</formula>
    </cfRule>
  </conditionalFormatting>
  <conditionalFormatting sqref="BZ41">
    <cfRule type="cellIs" dxfId="14579" priority="1981" operator="lessThan">
      <formula>$C$4</formula>
    </cfRule>
  </conditionalFormatting>
  <conditionalFormatting sqref="BZ42">
    <cfRule type="cellIs" dxfId="14578" priority="1982" operator="lessThan">
      <formula>$C$4</formula>
    </cfRule>
  </conditionalFormatting>
  <conditionalFormatting sqref="BZ43">
    <cfRule type="cellIs" dxfId="14577" priority="1983" operator="lessThan">
      <formula>$C$4</formula>
    </cfRule>
  </conditionalFormatting>
  <conditionalFormatting sqref="BZ44">
    <cfRule type="cellIs" dxfId="14576" priority="1984" operator="lessThan">
      <formula>$C$4</formula>
    </cfRule>
  </conditionalFormatting>
  <conditionalFormatting sqref="BZ45">
    <cfRule type="cellIs" dxfId="14575" priority="1985" operator="lessThan">
      <formula>$C$4</formula>
    </cfRule>
  </conditionalFormatting>
  <conditionalFormatting sqref="BZ46">
    <cfRule type="cellIs" dxfId="14574" priority="1986" operator="lessThan">
      <formula>$C$4</formula>
    </cfRule>
  </conditionalFormatting>
  <conditionalFormatting sqref="BZ47">
    <cfRule type="cellIs" dxfId="14573" priority="1987" operator="lessThan">
      <formula>$C$4</formula>
    </cfRule>
  </conditionalFormatting>
  <conditionalFormatting sqref="BZ48">
    <cfRule type="cellIs" dxfId="14572" priority="1988" operator="lessThan">
      <formula>$C$4</formula>
    </cfRule>
  </conditionalFormatting>
  <conditionalFormatting sqref="BZ49">
    <cfRule type="cellIs" dxfId="14571" priority="1989" operator="lessThan">
      <formula>$C$4</formula>
    </cfRule>
  </conditionalFormatting>
  <conditionalFormatting sqref="BZ50">
    <cfRule type="cellIs" dxfId="14570" priority="1990" operator="lessThan">
      <formula>$C$4</formula>
    </cfRule>
  </conditionalFormatting>
  <conditionalFormatting sqref="BZ51">
    <cfRule type="cellIs" dxfId="14569" priority="1991" operator="lessThan">
      <formula>$C$4</formula>
    </cfRule>
  </conditionalFormatting>
  <conditionalFormatting sqref="BZ52">
    <cfRule type="cellIs" dxfId="14568" priority="1992" operator="lessThan">
      <formula>$C$4</formula>
    </cfRule>
  </conditionalFormatting>
  <conditionalFormatting sqref="BZ53">
    <cfRule type="cellIs" dxfId="14567" priority="1993" operator="lessThan">
      <formula>$C$4</formula>
    </cfRule>
  </conditionalFormatting>
  <conditionalFormatting sqref="BZ54">
    <cfRule type="cellIs" dxfId="14566" priority="1994" operator="lessThan">
      <formula>$C$4</formula>
    </cfRule>
  </conditionalFormatting>
  <conditionalFormatting sqref="BZ55">
    <cfRule type="cellIs" dxfId="14565" priority="1995" operator="lessThan">
      <formula>$C$4</formula>
    </cfRule>
  </conditionalFormatting>
  <conditionalFormatting sqref="BZ56">
    <cfRule type="cellIs" dxfId="14564" priority="1996" operator="lessThan">
      <formula>$C$4</formula>
    </cfRule>
  </conditionalFormatting>
  <conditionalFormatting sqref="BZ57">
    <cfRule type="cellIs" dxfId="14563" priority="1997" operator="lessThan">
      <formula>$C$4</formula>
    </cfRule>
  </conditionalFormatting>
  <conditionalFormatting sqref="BZ58">
    <cfRule type="cellIs" dxfId="14562" priority="1998" operator="lessThan">
      <formula>$C$4</formula>
    </cfRule>
  </conditionalFormatting>
  <conditionalFormatting sqref="BZ59">
    <cfRule type="cellIs" dxfId="14561" priority="1999" operator="lessThan">
      <formula>$C$4</formula>
    </cfRule>
  </conditionalFormatting>
  <conditionalFormatting sqref="BZ60">
    <cfRule type="cellIs" dxfId="14560" priority="2000" operator="lessThan">
      <formula>$C$4</formula>
    </cfRule>
  </conditionalFormatting>
  <conditionalFormatting sqref="CA11">
    <cfRule type="cellIs" dxfId="14559" priority="2001" operator="lessThan">
      <formula>$C$4</formula>
    </cfRule>
  </conditionalFormatting>
  <conditionalFormatting sqref="CA12">
    <cfRule type="cellIs" dxfId="14558" priority="2002" operator="lessThan">
      <formula>$C$4</formula>
    </cfRule>
  </conditionalFormatting>
  <conditionalFormatting sqref="CA13">
    <cfRule type="cellIs" dxfId="14557" priority="2003" operator="lessThan">
      <formula>$C$4</formula>
    </cfRule>
  </conditionalFormatting>
  <conditionalFormatting sqref="CA14">
    <cfRule type="cellIs" dxfId="14556" priority="2004" operator="lessThan">
      <formula>$C$4</formula>
    </cfRule>
  </conditionalFormatting>
  <conditionalFormatting sqref="CA15">
    <cfRule type="cellIs" dxfId="14555" priority="2005" operator="lessThan">
      <formula>$C$4</formula>
    </cfRule>
  </conditionalFormatting>
  <conditionalFormatting sqref="CA16">
    <cfRule type="cellIs" dxfId="14554" priority="2006" operator="lessThan">
      <formula>$C$4</formula>
    </cfRule>
  </conditionalFormatting>
  <conditionalFormatting sqref="CA17">
    <cfRule type="cellIs" dxfId="14553" priority="2007" operator="lessThan">
      <formula>$C$4</formula>
    </cfRule>
  </conditionalFormatting>
  <conditionalFormatting sqref="CA18">
    <cfRule type="cellIs" dxfId="14552" priority="2008" operator="lessThan">
      <formula>$C$4</formula>
    </cfRule>
  </conditionalFormatting>
  <conditionalFormatting sqref="CA19">
    <cfRule type="cellIs" dxfId="14551" priority="2009" operator="lessThan">
      <formula>$C$4</formula>
    </cfRule>
  </conditionalFormatting>
  <conditionalFormatting sqref="CA20">
    <cfRule type="cellIs" dxfId="14550" priority="2010" operator="lessThan">
      <formula>$C$4</formula>
    </cfRule>
  </conditionalFormatting>
  <conditionalFormatting sqref="CA21">
    <cfRule type="cellIs" dxfId="14549" priority="2011" operator="lessThan">
      <formula>$C$4</formula>
    </cfRule>
  </conditionalFormatting>
  <conditionalFormatting sqref="CA22">
    <cfRule type="cellIs" dxfId="14548" priority="2012" operator="lessThan">
      <formula>$C$4</formula>
    </cfRule>
  </conditionalFormatting>
  <conditionalFormatting sqref="CA23">
    <cfRule type="cellIs" dxfId="14547" priority="2013" operator="lessThan">
      <formula>$C$4</formula>
    </cfRule>
  </conditionalFormatting>
  <conditionalFormatting sqref="CA24">
    <cfRule type="cellIs" dxfId="14546" priority="2014" operator="lessThan">
      <formula>$C$4</formula>
    </cfRule>
  </conditionalFormatting>
  <conditionalFormatting sqref="CA25">
    <cfRule type="cellIs" dxfId="14545" priority="2015" operator="lessThan">
      <formula>$C$4</formula>
    </cfRule>
  </conditionalFormatting>
  <conditionalFormatting sqref="CA26">
    <cfRule type="cellIs" dxfId="14544" priority="2016" operator="lessThan">
      <formula>$C$4</formula>
    </cfRule>
  </conditionalFormatting>
  <conditionalFormatting sqref="CA27">
    <cfRule type="cellIs" dxfId="14543" priority="2017" operator="lessThan">
      <formula>$C$4</formula>
    </cfRule>
  </conditionalFormatting>
  <conditionalFormatting sqref="CA28">
    <cfRule type="cellIs" dxfId="14542" priority="2018" operator="lessThan">
      <formula>$C$4</formula>
    </cfRule>
  </conditionalFormatting>
  <conditionalFormatting sqref="CA29">
    <cfRule type="cellIs" dxfId="14541" priority="2019" operator="lessThan">
      <formula>$C$4</formula>
    </cfRule>
  </conditionalFormatting>
  <conditionalFormatting sqref="CA30">
    <cfRule type="cellIs" dxfId="14540" priority="2020" operator="lessThan">
      <formula>$C$4</formula>
    </cfRule>
  </conditionalFormatting>
  <conditionalFormatting sqref="CA31">
    <cfRule type="cellIs" dxfId="14539" priority="2021" operator="lessThan">
      <formula>$C$4</formula>
    </cfRule>
  </conditionalFormatting>
  <conditionalFormatting sqref="CA32">
    <cfRule type="cellIs" dxfId="14538" priority="2022" operator="lessThan">
      <formula>$C$4</formula>
    </cfRule>
  </conditionalFormatting>
  <conditionalFormatting sqref="CA33">
    <cfRule type="cellIs" dxfId="14537" priority="2023" operator="lessThan">
      <formula>$C$4</formula>
    </cfRule>
  </conditionalFormatting>
  <conditionalFormatting sqref="CA34">
    <cfRule type="cellIs" dxfId="14536" priority="2024" operator="lessThan">
      <formula>$C$4</formula>
    </cfRule>
  </conditionalFormatting>
  <conditionalFormatting sqref="CA35">
    <cfRule type="cellIs" dxfId="14535" priority="2025" operator="lessThan">
      <formula>$C$4</formula>
    </cfRule>
  </conditionalFormatting>
  <conditionalFormatting sqref="CA36">
    <cfRule type="cellIs" dxfId="14534" priority="2026" operator="lessThan">
      <formula>$C$4</formula>
    </cfRule>
  </conditionalFormatting>
  <conditionalFormatting sqref="CA37">
    <cfRule type="cellIs" dxfId="14533" priority="2027" operator="lessThan">
      <formula>$C$4</formula>
    </cfRule>
  </conditionalFormatting>
  <conditionalFormatting sqref="CA38">
    <cfRule type="cellIs" dxfId="14532" priority="2028" operator="lessThan">
      <formula>$C$4</formula>
    </cfRule>
  </conditionalFormatting>
  <conditionalFormatting sqref="CA39">
    <cfRule type="cellIs" dxfId="14531" priority="2029" operator="lessThan">
      <formula>$C$4</formula>
    </cfRule>
  </conditionalFormatting>
  <conditionalFormatting sqref="CA40">
    <cfRule type="cellIs" dxfId="14530" priority="2030" operator="lessThan">
      <formula>$C$4</formula>
    </cfRule>
  </conditionalFormatting>
  <conditionalFormatting sqref="CA41">
    <cfRule type="cellIs" dxfId="14529" priority="2031" operator="lessThan">
      <formula>$C$4</formula>
    </cfRule>
  </conditionalFormatting>
  <conditionalFormatting sqref="CA42">
    <cfRule type="cellIs" dxfId="14528" priority="2032" operator="lessThan">
      <formula>$C$4</formula>
    </cfRule>
  </conditionalFormatting>
  <conditionalFormatting sqref="CA43">
    <cfRule type="cellIs" dxfId="14527" priority="2033" operator="lessThan">
      <formula>$C$4</formula>
    </cfRule>
  </conditionalFormatting>
  <conditionalFormatting sqref="CA44">
    <cfRule type="cellIs" dxfId="14526" priority="2034" operator="lessThan">
      <formula>$C$4</formula>
    </cfRule>
  </conditionalFormatting>
  <conditionalFormatting sqref="CA45">
    <cfRule type="cellIs" dxfId="14525" priority="2035" operator="lessThan">
      <formula>$C$4</formula>
    </cfRule>
  </conditionalFormatting>
  <conditionalFormatting sqref="CA46">
    <cfRule type="cellIs" dxfId="14524" priority="2036" operator="lessThan">
      <formula>$C$4</formula>
    </cfRule>
  </conditionalFormatting>
  <conditionalFormatting sqref="CA47">
    <cfRule type="cellIs" dxfId="14523" priority="2037" operator="lessThan">
      <formula>$C$4</formula>
    </cfRule>
  </conditionalFormatting>
  <conditionalFormatting sqref="CA48">
    <cfRule type="cellIs" dxfId="14522" priority="2038" operator="lessThan">
      <formula>$C$4</formula>
    </cfRule>
  </conditionalFormatting>
  <conditionalFormatting sqref="CA49">
    <cfRule type="cellIs" dxfId="14521" priority="2039" operator="lessThan">
      <formula>$C$4</formula>
    </cfRule>
  </conditionalFormatting>
  <conditionalFormatting sqref="CA50">
    <cfRule type="cellIs" dxfId="14520" priority="2040" operator="lessThan">
      <formula>$C$4</formula>
    </cfRule>
  </conditionalFormatting>
  <conditionalFormatting sqref="CA51">
    <cfRule type="cellIs" dxfId="14519" priority="2041" operator="lessThan">
      <formula>$C$4</formula>
    </cfRule>
  </conditionalFormatting>
  <conditionalFormatting sqref="CA52">
    <cfRule type="cellIs" dxfId="14518" priority="2042" operator="lessThan">
      <formula>$C$4</formula>
    </cfRule>
  </conditionalFormatting>
  <conditionalFormatting sqref="CA53">
    <cfRule type="cellIs" dxfId="14517" priority="2043" operator="lessThan">
      <formula>$C$4</formula>
    </cfRule>
  </conditionalFormatting>
  <conditionalFormatting sqref="CA54">
    <cfRule type="cellIs" dxfId="14516" priority="2044" operator="lessThan">
      <formula>$C$4</formula>
    </cfRule>
  </conditionalFormatting>
  <conditionalFormatting sqref="CA55">
    <cfRule type="cellIs" dxfId="14515" priority="2045" operator="lessThan">
      <formula>$C$4</formula>
    </cfRule>
  </conditionalFormatting>
  <conditionalFormatting sqref="CA56">
    <cfRule type="cellIs" dxfId="14514" priority="2046" operator="lessThan">
      <formula>$C$4</formula>
    </cfRule>
  </conditionalFormatting>
  <conditionalFormatting sqref="CA57">
    <cfRule type="cellIs" dxfId="14513" priority="2047" operator="lessThan">
      <formula>$C$4</formula>
    </cfRule>
  </conditionalFormatting>
  <conditionalFormatting sqref="CA58">
    <cfRule type="cellIs" dxfId="14512" priority="2048" operator="lessThan">
      <formula>$C$4</formula>
    </cfRule>
  </conditionalFormatting>
  <conditionalFormatting sqref="CA59">
    <cfRule type="cellIs" dxfId="14511" priority="2049" operator="lessThan">
      <formula>$C$4</formula>
    </cfRule>
  </conditionalFormatting>
  <conditionalFormatting sqref="CA60">
    <cfRule type="cellIs" dxfId="14510" priority="2050" operator="lessThan">
      <formula>$C$4</formula>
    </cfRule>
  </conditionalFormatting>
  <conditionalFormatting sqref="CB11">
    <cfRule type="cellIs" dxfId="14509" priority="2051" operator="lessThan">
      <formula>$C$4</formula>
    </cfRule>
  </conditionalFormatting>
  <conditionalFormatting sqref="CB12">
    <cfRule type="cellIs" dxfId="14508" priority="2052" operator="lessThan">
      <formula>$C$4</formula>
    </cfRule>
  </conditionalFormatting>
  <conditionalFormatting sqref="CB13">
    <cfRule type="cellIs" dxfId="14507" priority="2053" operator="lessThan">
      <formula>$C$4</formula>
    </cfRule>
  </conditionalFormatting>
  <conditionalFormatting sqref="CB14">
    <cfRule type="cellIs" dxfId="14506" priority="2054" operator="lessThan">
      <formula>$C$4</formula>
    </cfRule>
  </conditionalFormatting>
  <conditionalFormatting sqref="CB15">
    <cfRule type="cellIs" dxfId="14505" priority="2055" operator="lessThan">
      <formula>$C$4</formula>
    </cfRule>
  </conditionalFormatting>
  <conditionalFormatting sqref="CB16">
    <cfRule type="cellIs" dxfId="14504" priority="2056" operator="lessThan">
      <formula>$C$4</formula>
    </cfRule>
  </conditionalFormatting>
  <conditionalFormatting sqref="CB17">
    <cfRule type="cellIs" dxfId="14503" priority="2057" operator="lessThan">
      <formula>$C$4</formula>
    </cfRule>
  </conditionalFormatting>
  <conditionalFormatting sqref="CB18">
    <cfRule type="cellIs" dxfId="14502" priority="2058" operator="lessThan">
      <formula>$C$4</formula>
    </cfRule>
  </conditionalFormatting>
  <conditionalFormatting sqref="CB19">
    <cfRule type="cellIs" dxfId="14501" priority="2059" operator="lessThan">
      <formula>$C$4</formula>
    </cfRule>
  </conditionalFormatting>
  <conditionalFormatting sqref="CB20">
    <cfRule type="cellIs" dxfId="14500" priority="2060" operator="lessThan">
      <formula>$C$4</formula>
    </cfRule>
  </conditionalFormatting>
  <conditionalFormatting sqref="CB21">
    <cfRule type="cellIs" dxfId="14499" priority="2061" operator="lessThan">
      <formula>$C$4</formula>
    </cfRule>
  </conditionalFormatting>
  <conditionalFormatting sqref="CB22">
    <cfRule type="cellIs" dxfId="14498" priority="2062" operator="lessThan">
      <formula>$C$4</formula>
    </cfRule>
  </conditionalFormatting>
  <conditionalFormatting sqref="CB23">
    <cfRule type="cellIs" dxfId="14497" priority="2063" operator="lessThan">
      <formula>$C$4</formula>
    </cfRule>
  </conditionalFormatting>
  <conditionalFormatting sqref="CB24">
    <cfRule type="cellIs" dxfId="14496" priority="2064" operator="lessThan">
      <formula>$C$4</formula>
    </cfRule>
  </conditionalFormatting>
  <conditionalFormatting sqref="CB25">
    <cfRule type="cellIs" dxfId="14495" priority="2065" operator="lessThan">
      <formula>$C$4</formula>
    </cfRule>
  </conditionalFormatting>
  <conditionalFormatting sqref="CB26">
    <cfRule type="cellIs" dxfId="14494" priority="2066" operator="lessThan">
      <formula>$C$4</formula>
    </cfRule>
  </conditionalFormatting>
  <conditionalFormatting sqref="CB27">
    <cfRule type="cellIs" dxfId="14493" priority="2067" operator="lessThan">
      <formula>$C$4</formula>
    </cfRule>
  </conditionalFormatting>
  <conditionalFormatting sqref="CB28">
    <cfRule type="cellIs" dxfId="14492" priority="2068" operator="lessThan">
      <formula>$C$4</formula>
    </cfRule>
  </conditionalFormatting>
  <conditionalFormatting sqref="CB29">
    <cfRule type="cellIs" dxfId="14491" priority="2069" operator="lessThan">
      <formula>$C$4</formula>
    </cfRule>
  </conditionalFormatting>
  <conditionalFormatting sqref="CB30">
    <cfRule type="cellIs" dxfId="14490" priority="2070" operator="lessThan">
      <formula>$C$4</formula>
    </cfRule>
  </conditionalFormatting>
  <conditionalFormatting sqref="CB31">
    <cfRule type="cellIs" dxfId="14489" priority="2071" operator="lessThan">
      <formula>$C$4</formula>
    </cfRule>
  </conditionalFormatting>
  <conditionalFormatting sqref="CB32">
    <cfRule type="cellIs" dxfId="14488" priority="2072" operator="lessThan">
      <formula>$C$4</formula>
    </cfRule>
  </conditionalFormatting>
  <conditionalFormatting sqref="CB33">
    <cfRule type="cellIs" dxfId="14487" priority="2073" operator="lessThan">
      <formula>$C$4</formula>
    </cfRule>
  </conditionalFormatting>
  <conditionalFormatting sqref="CB34">
    <cfRule type="cellIs" dxfId="14486" priority="2074" operator="lessThan">
      <formula>$C$4</formula>
    </cfRule>
  </conditionalFormatting>
  <conditionalFormatting sqref="CB35">
    <cfRule type="cellIs" dxfId="14485" priority="2075" operator="lessThan">
      <formula>$C$4</formula>
    </cfRule>
  </conditionalFormatting>
  <conditionalFormatting sqref="CB36">
    <cfRule type="cellIs" dxfId="14484" priority="2076" operator="lessThan">
      <formula>$C$4</formula>
    </cfRule>
  </conditionalFormatting>
  <conditionalFormatting sqref="CB37">
    <cfRule type="cellIs" dxfId="14483" priority="2077" operator="lessThan">
      <formula>$C$4</formula>
    </cfRule>
  </conditionalFormatting>
  <conditionalFormatting sqref="CB38">
    <cfRule type="cellIs" dxfId="14482" priority="2078" operator="lessThan">
      <formula>$C$4</formula>
    </cfRule>
  </conditionalFormatting>
  <conditionalFormatting sqref="CB39">
    <cfRule type="cellIs" dxfId="14481" priority="2079" operator="lessThan">
      <formula>$C$4</formula>
    </cfRule>
  </conditionalFormatting>
  <conditionalFormatting sqref="CB40">
    <cfRule type="cellIs" dxfId="14480" priority="2080" operator="lessThan">
      <formula>$C$4</formula>
    </cfRule>
  </conditionalFormatting>
  <conditionalFormatting sqref="CB41">
    <cfRule type="cellIs" dxfId="14479" priority="2081" operator="lessThan">
      <formula>$C$4</formula>
    </cfRule>
  </conditionalFormatting>
  <conditionalFormatting sqref="CB42">
    <cfRule type="cellIs" dxfId="14478" priority="2082" operator="lessThan">
      <formula>$C$4</formula>
    </cfRule>
  </conditionalFormatting>
  <conditionalFormatting sqref="CB43">
    <cfRule type="cellIs" dxfId="14477" priority="2083" operator="lessThan">
      <formula>$C$4</formula>
    </cfRule>
  </conditionalFormatting>
  <conditionalFormatting sqref="CB44">
    <cfRule type="cellIs" dxfId="14476" priority="2084" operator="lessThan">
      <formula>$C$4</formula>
    </cfRule>
  </conditionalFormatting>
  <conditionalFormatting sqref="CB45">
    <cfRule type="cellIs" dxfId="14475" priority="2085" operator="lessThan">
      <formula>$C$4</formula>
    </cfRule>
  </conditionalFormatting>
  <conditionalFormatting sqref="CB46">
    <cfRule type="cellIs" dxfId="14474" priority="2086" operator="lessThan">
      <formula>$C$4</formula>
    </cfRule>
  </conditionalFormatting>
  <conditionalFormatting sqref="CB47">
    <cfRule type="cellIs" dxfId="14473" priority="2087" operator="lessThan">
      <formula>$C$4</formula>
    </cfRule>
  </conditionalFormatting>
  <conditionalFormatting sqref="CB48">
    <cfRule type="cellIs" dxfId="14472" priority="2088" operator="lessThan">
      <formula>$C$4</formula>
    </cfRule>
  </conditionalFormatting>
  <conditionalFormatting sqref="CB49">
    <cfRule type="cellIs" dxfId="14471" priority="2089" operator="lessThan">
      <formula>$C$4</formula>
    </cfRule>
  </conditionalFormatting>
  <conditionalFormatting sqref="CB50">
    <cfRule type="cellIs" dxfId="14470" priority="2090" operator="lessThan">
      <formula>$C$4</formula>
    </cfRule>
  </conditionalFormatting>
  <conditionalFormatting sqref="CB51">
    <cfRule type="cellIs" dxfId="14469" priority="2091" operator="lessThan">
      <formula>$C$4</formula>
    </cfRule>
  </conditionalFormatting>
  <conditionalFormatting sqref="CB52">
    <cfRule type="cellIs" dxfId="14468" priority="2092" operator="lessThan">
      <formula>$C$4</formula>
    </cfRule>
  </conditionalFormatting>
  <conditionalFormatting sqref="CB53">
    <cfRule type="cellIs" dxfId="14467" priority="2093" operator="lessThan">
      <formula>$C$4</formula>
    </cfRule>
  </conditionalFormatting>
  <conditionalFormatting sqref="CB54">
    <cfRule type="cellIs" dxfId="14466" priority="2094" operator="lessThan">
      <formula>$C$4</formula>
    </cfRule>
  </conditionalFormatting>
  <conditionalFormatting sqref="CB55">
    <cfRule type="cellIs" dxfId="14465" priority="2095" operator="lessThan">
      <formula>$C$4</formula>
    </cfRule>
  </conditionalFormatting>
  <conditionalFormatting sqref="CB56">
    <cfRule type="cellIs" dxfId="14464" priority="2096" operator="lessThan">
      <formula>$C$4</formula>
    </cfRule>
  </conditionalFormatting>
  <conditionalFormatting sqref="CB57">
    <cfRule type="cellIs" dxfId="14463" priority="2097" operator="lessThan">
      <formula>$C$4</formula>
    </cfRule>
  </conditionalFormatting>
  <conditionalFormatting sqref="CB58">
    <cfRule type="cellIs" dxfId="14462" priority="2098" operator="lessThan">
      <formula>$C$4</formula>
    </cfRule>
  </conditionalFormatting>
  <conditionalFormatting sqref="CB59">
    <cfRule type="cellIs" dxfId="14461" priority="2099" operator="lessThan">
      <formula>$C$4</formula>
    </cfRule>
  </conditionalFormatting>
  <conditionalFormatting sqref="CB60">
    <cfRule type="cellIs" dxfId="14460" priority="2100" operator="lessThan">
      <formula>$C$4</formula>
    </cfRule>
  </conditionalFormatting>
  <conditionalFormatting sqref="CC11">
    <cfRule type="cellIs" dxfId="14459" priority="2101" operator="lessThan">
      <formula>$C$4</formula>
    </cfRule>
  </conditionalFormatting>
  <conditionalFormatting sqref="CC12">
    <cfRule type="cellIs" dxfId="14458" priority="2102" operator="lessThan">
      <formula>$C$4</formula>
    </cfRule>
  </conditionalFormatting>
  <conditionalFormatting sqref="CC13">
    <cfRule type="cellIs" dxfId="14457" priority="2103" operator="lessThan">
      <formula>$C$4</formula>
    </cfRule>
  </conditionalFormatting>
  <conditionalFormatting sqref="CC14">
    <cfRule type="cellIs" dxfId="14456" priority="2104" operator="lessThan">
      <formula>$C$4</formula>
    </cfRule>
  </conditionalFormatting>
  <conditionalFormatting sqref="CC15">
    <cfRule type="cellIs" dxfId="14455" priority="2105" operator="lessThan">
      <formula>$C$4</formula>
    </cfRule>
  </conditionalFormatting>
  <conditionalFormatting sqref="CC16">
    <cfRule type="cellIs" dxfId="14454" priority="2106" operator="lessThan">
      <formula>$C$4</formula>
    </cfRule>
  </conditionalFormatting>
  <conditionalFormatting sqref="CC17">
    <cfRule type="cellIs" dxfId="14453" priority="2107" operator="lessThan">
      <formula>$C$4</formula>
    </cfRule>
  </conditionalFormatting>
  <conditionalFormatting sqref="CC18">
    <cfRule type="cellIs" dxfId="14452" priority="2108" operator="lessThan">
      <formula>$C$4</formula>
    </cfRule>
  </conditionalFormatting>
  <conditionalFormatting sqref="CC19">
    <cfRule type="cellIs" dxfId="14451" priority="2109" operator="lessThan">
      <formula>$C$4</formula>
    </cfRule>
  </conditionalFormatting>
  <conditionalFormatting sqref="CC20">
    <cfRule type="cellIs" dxfId="14450" priority="2110" operator="lessThan">
      <formula>$C$4</formula>
    </cfRule>
  </conditionalFormatting>
  <conditionalFormatting sqref="CC21">
    <cfRule type="cellIs" dxfId="14449" priority="2111" operator="lessThan">
      <formula>$C$4</formula>
    </cfRule>
  </conditionalFormatting>
  <conditionalFormatting sqref="CC22">
    <cfRule type="cellIs" dxfId="14448" priority="2112" operator="lessThan">
      <formula>$C$4</formula>
    </cfRule>
  </conditionalFormatting>
  <conditionalFormatting sqref="CC23">
    <cfRule type="cellIs" dxfId="14447" priority="2113" operator="lessThan">
      <formula>$C$4</formula>
    </cfRule>
  </conditionalFormatting>
  <conditionalFormatting sqref="CC24">
    <cfRule type="cellIs" dxfId="14446" priority="2114" operator="lessThan">
      <formula>$C$4</formula>
    </cfRule>
  </conditionalFormatting>
  <conditionalFormatting sqref="CC25">
    <cfRule type="cellIs" dxfId="14445" priority="2115" operator="lessThan">
      <formula>$C$4</formula>
    </cfRule>
  </conditionalFormatting>
  <conditionalFormatting sqref="CC26">
    <cfRule type="cellIs" dxfId="14444" priority="2116" operator="lessThan">
      <formula>$C$4</formula>
    </cfRule>
  </conditionalFormatting>
  <conditionalFormatting sqref="CC27">
    <cfRule type="cellIs" dxfId="14443" priority="2117" operator="lessThan">
      <formula>$C$4</formula>
    </cfRule>
  </conditionalFormatting>
  <conditionalFormatting sqref="CC28">
    <cfRule type="cellIs" dxfId="14442" priority="2118" operator="lessThan">
      <formula>$C$4</formula>
    </cfRule>
  </conditionalFormatting>
  <conditionalFormatting sqref="CC29">
    <cfRule type="cellIs" dxfId="14441" priority="2119" operator="lessThan">
      <formula>$C$4</formula>
    </cfRule>
  </conditionalFormatting>
  <conditionalFormatting sqref="CC30">
    <cfRule type="cellIs" dxfId="14440" priority="2120" operator="lessThan">
      <formula>$C$4</formula>
    </cfRule>
  </conditionalFormatting>
  <conditionalFormatting sqref="CC31">
    <cfRule type="cellIs" dxfId="14439" priority="2121" operator="lessThan">
      <formula>$C$4</formula>
    </cfRule>
  </conditionalFormatting>
  <conditionalFormatting sqref="CC32">
    <cfRule type="cellIs" dxfId="14438" priority="2122" operator="lessThan">
      <formula>$C$4</formula>
    </cfRule>
  </conditionalFormatting>
  <conditionalFormatting sqref="CC33">
    <cfRule type="cellIs" dxfId="14437" priority="2123" operator="lessThan">
      <formula>$C$4</formula>
    </cfRule>
  </conditionalFormatting>
  <conditionalFormatting sqref="CC34">
    <cfRule type="cellIs" dxfId="14436" priority="2124" operator="lessThan">
      <formula>$C$4</formula>
    </cfRule>
  </conditionalFormatting>
  <conditionalFormatting sqref="CC35">
    <cfRule type="cellIs" dxfId="14435" priority="2125" operator="lessThan">
      <formula>$C$4</formula>
    </cfRule>
  </conditionalFormatting>
  <conditionalFormatting sqref="CC36">
    <cfRule type="cellIs" dxfId="14434" priority="2126" operator="lessThan">
      <formula>$C$4</formula>
    </cfRule>
  </conditionalFormatting>
  <conditionalFormatting sqref="CC37">
    <cfRule type="cellIs" dxfId="14433" priority="2127" operator="lessThan">
      <formula>$C$4</formula>
    </cfRule>
  </conditionalFormatting>
  <conditionalFormatting sqref="CC38">
    <cfRule type="cellIs" dxfId="14432" priority="2128" operator="lessThan">
      <formula>$C$4</formula>
    </cfRule>
  </conditionalFormatting>
  <conditionalFormatting sqref="CC39">
    <cfRule type="cellIs" dxfId="14431" priority="2129" operator="lessThan">
      <formula>$C$4</formula>
    </cfRule>
  </conditionalFormatting>
  <conditionalFormatting sqref="CC40">
    <cfRule type="cellIs" dxfId="14430" priority="2130" operator="lessThan">
      <formula>$C$4</formula>
    </cfRule>
  </conditionalFormatting>
  <conditionalFormatting sqref="CC41">
    <cfRule type="cellIs" dxfId="14429" priority="2131" operator="lessThan">
      <formula>$C$4</formula>
    </cfRule>
  </conditionalFormatting>
  <conditionalFormatting sqref="CC42">
    <cfRule type="cellIs" dxfId="14428" priority="2132" operator="lessThan">
      <formula>$C$4</formula>
    </cfRule>
  </conditionalFormatting>
  <conditionalFormatting sqref="CC43">
    <cfRule type="cellIs" dxfId="14427" priority="2133" operator="lessThan">
      <formula>$C$4</formula>
    </cfRule>
  </conditionalFormatting>
  <conditionalFormatting sqref="CC44">
    <cfRule type="cellIs" dxfId="14426" priority="2134" operator="lessThan">
      <formula>$C$4</formula>
    </cfRule>
  </conditionalFormatting>
  <conditionalFormatting sqref="CC45">
    <cfRule type="cellIs" dxfId="14425" priority="2135" operator="lessThan">
      <formula>$C$4</formula>
    </cfRule>
  </conditionalFormatting>
  <conditionalFormatting sqref="CC46">
    <cfRule type="cellIs" dxfId="14424" priority="2136" operator="lessThan">
      <formula>$C$4</formula>
    </cfRule>
  </conditionalFormatting>
  <conditionalFormatting sqref="CC47">
    <cfRule type="cellIs" dxfId="14423" priority="2137" operator="lessThan">
      <formula>$C$4</formula>
    </cfRule>
  </conditionalFormatting>
  <conditionalFormatting sqref="CC48">
    <cfRule type="cellIs" dxfId="14422" priority="2138" operator="lessThan">
      <formula>$C$4</formula>
    </cfRule>
  </conditionalFormatting>
  <conditionalFormatting sqref="CC49">
    <cfRule type="cellIs" dxfId="14421" priority="2139" operator="lessThan">
      <formula>$C$4</formula>
    </cfRule>
  </conditionalFormatting>
  <conditionalFormatting sqref="CC50">
    <cfRule type="cellIs" dxfId="14420" priority="2140" operator="lessThan">
      <formula>$C$4</formula>
    </cfRule>
  </conditionalFormatting>
  <conditionalFormatting sqref="CC51">
    <cfRule type="cellIs" dxfId="14419" priority="2141" operator="lessThan">
      <formula>$C$4</formula>
    </cfRule>
  </conditionalFormatting>
  <conditionalFormatting sqref="CC52">
    <cfRule type="cellIs" dxfId="14418" priority="2142" operator="lessThan">
      <formula>$C$4</formula>
    </cfRule>
  </conditionalFormatting>
  <conditionalFormatting sqref="CC53">
    <cfRule type="cellIs" dxfId="14417" priority="2143" operator="lessThan">
      <formula>$C$4</formula>
    </cfRule>
  </conditionalFormatting>
  <conditionalFormatting sqref="CC54">
    <cfRule type="cellIs" dxfId="14416" priority="2144" operator="lessThan">
      <formula>$C$4</formula>
    </cfRule>
  </conditionalFormatting>
  <conditionalFormatting sqref="CC55">
    <cfRule type="cellIs" dxfId="14415" priority="2145" operator="lessThan">
      <formula>$C$4</formula>
    </cfRule>
  </conditionalFormatting>
  <conditionalFormatting sqref="CC56">
    <cfRule type="cellIs" dxfId="14414" priority="2146" operator="lessThan">
      <formula>$C$4</formula>
    </cfRule>
  </conditionalFormatting>
  <conditionalFormatting sqref="CC57">
    <cfRule type="cellIs" dxfId="14413" priority="2147" operator="lessThan">
      <formula>$C$4</formula>
    </cfRule>
  </conditionalFormatting>
  <conditionalFormatting sqref="CC58">
    <cfRule type="cellIs" dxfId="14412" priority="2148" operator="lessThan">
      <formula>$C$4</formula>
    </cfRule>
  </conditionalFormatting>
  <conditionalFormatting sqref="CC59">
    <cfRule type="cellIs" dxfId="14411" priority="2149" operator="lessThan">
      <formula>$C$4</formula>
    </cfRule>
  </conditionalFormatting>
  <conditionalFormatting sqref="CC60">
    <cfRule type="cellIs" dxfId="14410" priority="2150" operator="lessThan">
      <formula>$C$4</formula>
    </cfRule>
  </conditionalFormatting>
  <conditionalFormatting sqref="CD11">
    <cfRule type="cellIs" dxfId="14409" priority="2151" operator="lessThan">
      <formula>$C$4</formula>
    </cfRule>
  </conditionalFormatting>
  <conditionalFormatting sqref="CD12">
    <cfRule type="cellIs" dxfId="14408" priority="2152" operator="lessThan">
      <formula>$C$4</formula>
    </cfRule>
  </conditionalFormatting>
  <conditionalFormatting sqref="CD13">
    <cfRule type="cellIs" dxfId="14407" priority="2153" operator="lessThan">
      <formula>$C$4</formula>
    </cfRule>
  </conditionalFormatting>
  <conditionalFormatting sqref="CD14">
    <cfRule type="cellIs" dxfId="14406" priority="2154" operator="lessThan">
      <formula>$C$4</formula>
    </cfRule>
  </conditionalFormatting>
  <conditionalFormatting sqref="CD15">
    <cfRule type="cellIs" dxfId="14405" priority="2155" operator="lessThan">
      <formula>$C$4</formula>
    </cfRule>
  </conditionalFormatting>
  <conditionalFormatting sqref="CD16">
    <cfRule type="cellIs" dxfId="14404" priority="2156" operator="lessThan">
      <formula>$C$4</formula>
    </cfRule>
  </conditionalFormatting>
  <conditionalFormatting sqref="CD17">
    <cfRule type="cellIs" dxfId="14403" priority="2157" operator="lessThan">
      <formula>$C$4</formula>
    </cfRule>
  </conditionalFormatting>
  <conditionalFormatting sqref="CD18">
    <cfRule type="cellIs" dxfId="14402" priority="2158" operator="lessThan">
      <formula>$C$4</formula>
    </cfRule>
  </conditionalFormatting>
  <conditionalFormatting sqref="CD19">
    <cfRule type="cellIs" dxfId="14401" priority="2159" operator="lessThan">
      <formula>$C$4</formula>
    </cfRule>
  </conditionalFormatting>
  <conditionalFormatting sqref="CD20">
    <cfRule type="cellIs" dxfId="14400" priority="2160" operator="lessThan">
      <formula>$C$4</formula>
    </cfRule>
  </conditionalFormatting>
  <conditionalFormatting sqref="CD21">
    <cfRule type="cellIs" dxfId="14399" priority="2161" operator="lessThan">
      <formula>$C$4</formula>
    </cfRule>
  </conditionalFormatting>
  <conditionalFormatting sqref="CD22">
    <cfRule type="cellIs" dxfId="14398" priority="2162" operator="lessThan">
      <formula>$C$4</formula>
    </cfRule>
  </conditionalFormatting>
  <conditionalFormatting sqref="CD23">
    <cfRule type="cellIs" dxfId="14397" priority="2163" operator="lessThan">
      <formula>$C$4</formula>
    </cfRule>
  </conditionalFormatting>
  <conditionalFormatting sqref="CD24">
    <cfRule type="cellIs" dxfId="14396" priority="2164" operator="lessThan">
      <formula>$C$4</formula>
    </cfRule>
  </conditionalFormatting>
  <conditionalFormatting sqref="CD25">
    <cfRule type="cellIs" dxfId="14395" priority="2165" operator="lessThan">
      <formula>$C$4</formula>
    </cfRule>
  </conditionalFormatting>
  <conditionalFormatting sqref="CD26">
    <cfRule type="cellIs" dxfId="14394" priority="2166" operator="lessThan">
      <formula>$C$4</formula>
    </cfRule>
  </conditionalFormatting>
  <conditionalFormatting sqref="CD27">
    <cfRule type="cellIs" dxfId="14393" priority="2167" operator="lessThan">
      <formula>$C$4</formula>
    </cfRule>
  </conditionalFormatting>
  <conditionalFormatting sqref="CD28">
    <cfRule type="cellIs" dxfId="14392" priority="2168" operator="lessThan">
      <formula>$C$4</formula>
    </cfRule>
  </conditionalFormatting>
  <conditionalFormatting sqref="CD29">
    <cfRule type="cellIs" dxfId="14391" priority="2169" operator="lessThan">
      <formula>$C$4</formula>
    </cfRule>
  </conditionalFormatting>
  <conditionalFormatting sqref="CD30">
    <cfRule type="cellIs" dxfId="14390" priority="2170" operator="lessThan">
      <formula>$C$4</formula>
    </cfRule>
  </conditionalFormatting>
  <conditionalFormatting sqref="CD31">
    <cfRule type="cellIs" dxfId="14389" priority="2171" operator="lessThan">
      <formula>$C$4</formula>
    </cfRule>
  </conditionalFormatting>
  <conditionalFormatting sqref="CD32">
    <cfRule type="cellIs" dxfId="14388" priority="2172" operator="lessThan">
      <formula>$C$4</formula>
    </cfRule>
  </conditionalFormatting>
  <conditionalFormatting sqref="CD33">
    <cfRule type="cellIs" dxfId="14387" priority="2173" operator="lessThan">
      <formula>$C$4</formula>
    </cfRule>
  </conditionalFormatting>
  <conditionalFormatting sqref="CD34">
    <cfRule type="cellIs" dxfId="14386" priority="2174" operator="lessThan">
      <formula>$C$4</formula>
    </cfRule>
  </conditionalFormatting>
  <conditionalFormatting sqref="CD35">
    <cfRule type="cellIs" dxfId="14385" priority="2175" operator="lessThan">
      <formula>$C$4</formula>
    </cfRule>
  </conditionalFormatting>
  <conditionalFormatting sqref="CD36">
    <cfRule type="cellIs" dxfId="14384" priority="2176" operator="lessThan">
      <formula>$C$4</formula>
    </cfRule>
  </conditionalFormatting>
  <conditionalFormatting sqref="CD37">
    <cfRule type="cellIs" dxfId="14383" priority="2177" operator="lessThan">
      <formula>$C$4</formula>
    </cfRule>
  </conditionalFormatting>
  <conditionalFormatting sqref="CD38">
    <cfRule type="cellIs" dxfId="14382" priority="2178" operator="lessThan">
      <formula>$C$4</formula>
    </cfRule>
  </conditionalFormatting>
  <conditionalFormatting sqref="CD39">
    <cfRule type="cellIs" dxfId="14381" priority="2179" operator="lessThan">
      <formula>$C$4</formula>
    </cfRule>
  </conditionalFormatting>
  <conditionalFormatting sqref="CD40">
    <cfRule type="cellIs" dxfId="14380" priority="2180" operator="lessThan">
      <formula>$C$4</formula>
    </cfRule>
  </conditionalFormatting>
  <conditionalFormatting sqref="CD41">
    <cfRule type="cellIs" dxfId="14379" priority="2181" operator="lessThan">
      <formula>$C$4</formula>
    </cfRule>
  </conditionalFormatting>
  <conditionalFormatting sqref="CD42">
    <cfRule type="cellIs" dxfId="14378" priority="2182" operator="lessThan">
      <formula>$C$4</formula>
    </cfRule>
  </conditionalFormatting>
  <conditionalFormatting sqref="CD43">
    <cfRule type="cellIs" dxfId="14377" priority="2183" operator="lessThan">
      <formula>$C$4</formula>
    </cfRule>
  </conditionalFormatting>
  <conditionalFormatting sqref="CD44">
    <cfRule type="cellIs" dxfId="14376" priority="2184" operator="lessThan">
      <formula>$C$4</formula>
    </cfRule>
  </conditionalFormatting>
  <conditionalFormatting sqref="CD45">
    <cfRule type="cellIs" dxfId="14375" priority="2185" operator="lessThan">
      <formula>$C$4</formula>
    </cfRule>
  </conditionalFormatting>
  <conditionalFormatting sqref="CD46">
    <cfRule type="cellIs" dxfId="14374" priority="2186" operator="lessThan">
      <formula>$C$4</formula>
    </cfRule>
  </conditionalFormatting>
  <conditionalFormatting sqref="CD47">
    <cfRule type="cellIs" dxfId="14373" priority="2187" operator="lessThan">
      <formula>$C$4</formula>
    </cfRule>
  </conditionalFormatting>
  <conditionalFormatting sqref="CD48">
    <cfRule type="cellIs" dxfId="14372" priority="2188" operator="lessThan">
      <formula>$C$4</formula>
    </cfRule>
  </conditionalFormatting>
  <conditionalFormatting sqref="CD49">
    <cfRule type="cellIs" dxfId="14371" priority="2189" operator="lessThan">
      <formula>$C$4</formula>
    </cfRule>
  </conditionalFormatting>
  <conditionalFormatting sqref="CD50">
    <cfRule type="cellIs" dxfId="14370" priority="2190" operator="lessThan">
      <formula>$C$4</formula>
    </cfRule>
  </conditionalFormatting>
  <conditionalFormatting sqref="CD51">
    <cfRule type="cellIs" dxfId="14369" priority="2191" operator="lessThan">
      <formula>$C$4</formula>
    </cfRule>
  </conditionalFormatting>
  <conditionalFormatting sqref="CD52">
    <cfRule type="cellIs" dxfId="14368" priority="2192" operator="lessThan">
      <formula>$C$4</formula>
    </cfRule>
  </conditionalFormatting>
  <conditionalFormatting sqref="CD53">
    <cfRule type="cellIs" dxfId="14367" priority="2193" operator="lessThan">
      <formula>$C$4</formula>
    </cfRule>
  </conditionalFormatting>
  <conditionalFormatting sqref="CD54">
    <cfRule type="cellIs" dxfId="14366" priority="2194" operator="lessThan">
      <formula>$C$4</formula>
    </cfRule>
  </conditionalFormatting>
  <conditionalFormatting sqref="CD55">
    <cfRule type="cellIs" dxfId="14365" priority="2195" operator="lessThan">
      <formula>$C$4</formula>
    </cfRule>
  </conditionalFormatting>
  <conditionalFormatting sqref="CD56">
    <cfRule type="cellIs" dxfId="14364" priority="2196" operator="lessThan">
      <formula>$C$4</formula>
    </cfRule>
  </conditionalFormatting>
  <conditionalFormatting sqref="CD57">
    <cfRule type="cellIs" dxfId="14363" priority="2197" operator="lessThan">
      <formula>$C$4</formula>
    </cfRule>
  </conditionalFormatting>
  <conditionalFormatting sqref="CD58">
    <cfRule type="cellIs" dxfId="14362" priority="2198" operator="lessThan">
      <formula>$C$4</formula>
    </cfRule>
  </conditionalFormatting>
  <conditionalFormatting sqref="CD59">
    <cfRule type="cellIs" dxfId="14361" priority="2199" operator="lessThan">
      <formula>$C$4</formula>
    </cfRule>
  </conditionalFormatting>
  <conditionalFormatting sqref="CD60">
    <cfRule type="cellIs" dxfId="14360" priority="2200" operator="lessThan">
      <formula>$C$4</formula>
    </cfRule>
  </conditionalFormatting>
  <conditionalFormatting sqref="CE11">
    <cfRule type="cellIs" dxfId="14359" priority="2201" operator="lessThan">
      <formula>$C$4</formula>
    </cfRule>
  </conditionalFormatting>
  <conditionalFormatting sqref="CE12">
    <cfRule type="cellIs" dxfId="14358" priority="2202" operator="lessThan">
      <formula>$C$4</formula>
    </cfRule>
  </conditionalFormatting>
  <conditionalFormatting sqref="CE13">
    <cfRule type="cellIs" dxfId="14357" priority="2203" operator="lessThan">
      <formula>$C$4</formula>
    </cfRule>
  </conditionalFormatting>
  <conditionalFormatting sqref="CE14">
    <cfRule type="cellIs" dxfId="14356" priority="2204" operator="lessThan">
      <formula>$C$4</formula>
    </cfRule>
  </conditionalFormatting>
  <conditionalFormatting sqref="CE15">
    <cfRule type="cellIs" dxfId="14355" priority="2205" operator="lessThan">
      <formula>$C$4</formula>
    </cfRule>
  </conditionalFormatting>
  <conditionalFormatting sqref="CE16">
    <cfRule type="cellIs" dxfId="14354" priority="2206" operator="lessThan">
      <formula>$C$4</formula>
    </cfRule>
  </conditionalFormatting>
  <conditionalFormatting sqref="CE17">
    <cfRule type="cellIs" dxfId="14353" priority="2207" operator="lessThan">
      <formula>$C$4</formula>
    </cfRule>
  </conditionalFormatting>
  <conditionalFormatting sqref="CE18">
    <cfRule type="cellIs" dxfId="14352" priority="2208" operator="lessThan">
      <formula>$C$4</formula>
    </cfRule>
  </conditionalFormatting>
  <conditionalFormatting sqref="CE19">
    <cfRule type="cellIs" dxfId="14351" priority="2209" operator="lessThan">
      <formula>$C$4</formula>
    </cfRule>
  </conditionalFormatting>
  <conditionalFormatting sqref="CE20">
    <cfRule type="cellIs" dxfId="14350" priority="2210" operator="lessThan">
      <formula>$C$4</formula>
    </cfRule>
  </conditionalFormatting>
  <conditionalFormatting sqref="CE21">
    <cfRule type="cellIs" dxfId="14349" priority="2211" operator="lessThan">
      <formula>$C$4</formula>
    </cfRule>
  </conditionalFormatting>
  <conditionalFormatting sqref="CE22">
    <cfRule type="cellIs" dxfId="14348" priority="2212" operator="lessThan">
      <formula>$C$4</formula>
    </cfRule>
  </conditionalFormatting>
  <conditionalFormatting sqref="CE23">
    <cfRule type="cellIs" dxfId="14347" priority="2213" operator="lessThan">
      <formula>$C$4</formula>
    </cfRule>
  </conditionalFormatting>
  <conditionalFormatting sqref="CE24">
    <cfRule type="cellIs" dxfId="14346" priority="2214" operator="lessThan">
      <formula>$C$4</formula>
    </cfRule>
  </conditionalFormatting>
  <conditionalFormatting sqref="CE25">
    <cfRule type="cellIs" dxfId="14345" priority="2215" operator="lessThan">
      <formula>$C$4</formula>
    </cfRule>
  </conditionalFormatting>
  <conditionalFormatting sqref="CE26">
    <cfRule type="cellIs" dxfId="14344" priority="2216" operator="lessThan">
      <formula>$C$4</formula>
    </cfRule>
  </conditionalFormatting>
  <conditionalFormatting sqref="CE27">
    <cfRule type="cellIs" dxfId="14343" priority="2217" operator="lessThan">
      <formula>$C$4</formula>
    </cfRule>
  </conditionalFormatting>
  <conditionalFormatting sqref="CE28">
    <cfRule type="cellIs" dxfId="14342" priority="2218" operator="lessThan">
      <formula>$C$4</formula>
    </cfRule>
  </conditionalFormatting>
  <conditionalFormatting sqref="CE29">
    <cfRule type="cellIs" dxfId="14341" priority="2219" operator="lessThan">
      <formula>$C$4</formula>
    </cfRule>
  </conditionalFormatting>
  <conditionalFormatting sqref="CE30">
    <cfRule type="cellIs" dxfId="14340" priority="2220" operator="lessThan">
      <formula>$C$4</formula>
    </cfRule>
  </conditionalFormatting>
  <conditionalFormatting sqref="CE31">
    <cfRule type="cellIs" dxfId="14339" priority="2221" operator="lessThan">
      <formula>$C$4</formula>
    </cfRule>
  </conditionalFormatting>
  <conditionalFormatting sqref="CE32">
    <cfRule type="cellIs" dxfId="14338" priority="2222" operator="lessThan">
      <formula>$C$4</formula>
    </cfRule>
  </conditionalFormatting>
  <conditionalFormatting sqref="CE33">
    <cfRule type="cellIs" dxfId="14337" priority="2223" operator="lessThan">
      <formula>$C$4</formula>
    </cfRule>
  </conditionalFormatting>
  <conditionalFormatting sqref="CE34">
    <cfRule type="cellIs" dxfId="14336" priority="2224" operator="lessThan">
      <formula>$C$4</formula>
    </cfRule>
  </conditionalFormatting>
  <conditionalFormatting sqref="CE35">
    <cfRule type="cellIs" dxfId="14335" priority="2225" operator="lessThan">
      <formula>$C$4</formula>
    </cfRule>
  </conditionalFormatting>
  <conditionalFormatting sqref="CE36">
    <cfRule type="cellIs" dxfId="14334" priority="2226" operator="lessThan">
      <formula>$C$4</formula>
    </cfRule>
  </conditionalFormatting>
  <conditionalFormatting sqref="CE37">
    <cfRule type="cellIs" dxfId="14333" priority="2227" operator="lessThan">
      <formula>$C$4</formula>
    </cfRule>
  </conditionalFormatting>
  <conditionalFormatting sqref="CE38">
    <cfRule type="cellIs" dxfId="14332" priority="2228" operator="lessThan">
      <formula>$C$4</formula>
    </cfRule>
  </conditionalFormatting>
  <conditionalFormatting sqref="CE39">
    <cfRule type="cellIs" dxfId="14331" priority="2229" operator="lessThan">
      <formula>$C$4</formula>
    </cfRule>
  </conditionalFormatting>
  <conditionalFormatting sqref="CE40">
    <cfRule type="cellIs" dxfId="14330" priority="2230" operator="lessThan">
      <formula>$C$4</formula>
    </cfRule>
  </conditionalFormatting>
  <conditionalFormatting sqref="CE41">
    <cfRule type="cellIs" dxfId="14329" priority="2231" operator="lessThan">
      <formula>$C$4</formula>
    </cfRule>
  </conditionalFormatting>
  <conditionalFormatting sqref="CE42">
    <cfRule type="cellIs" dxfId="14328" priority="2232" operator="lessThan">
      <formula>$C$4</formula>
    </cfRule>
  </conditionalFormatting>
  <conditionalFormatting sqref="CE43">
    <cfRule type="cellIs" dxfId="14327" priority="2233" operator="lessThan">
      <formula>$C$4</formula>
    </cfRule>
  </conditionalFormatting>
  <conditionalFormatting sqref="CE44">
    <cfRule type="cellIs" dxfId="14326" priority="2234" operator="lessThan">
      <formula>$C$4</formula>
    </cfRule>
  </conditionalFormatting>
  <conditionalFormatting sqref="CE45">
    <cfRule type="cellIs" dxfId="14325" priority="2235" operator="lessThan">
      <formula>$C$4</formula>
    </cfRule>
  </conditionalFormatting>
  <conditionalFormatting sqref="CE46">
    <cfRule type="cellIs" dxfId="14324" priority="2236" operator="lessThan">
      <formula>$C$4</formula>
    </cfRule>
  </conditionalFormatting>
  <conditionalFormatting sqref="CE47">
    <cfRule type="cellIs" dxfId="14323" priority="2237" operator="lessThan">
      <formula>$C$4</formula>
    </cfRule>
  </conditionalFormatting>
  <conditionalFormatting sqref="CE48">
    <cfRule type="cellIs" dxfId="14322" priority="2238" operator="lessThan">
      <formula>$C$4</formula>
    </cfRule>
  </conditionalFormatting>
  <conditionalFormatting sqref="CE49">
    <cfRule type="cellIs" dxfId="14321" priority="2239" operator="lessThan">
      <formula>$C$4</formula>
    </cfRule>
  </conditionalFormatting>
  <conditionalFormatting sqref="CE50">
    <cfRule type="cellIs" dxfId="14320" priority="2240" operator="lessThan">
      <formula>$C$4</formula>
    </cfRule>
  </conditionalFormatting>
  <conditionalFormatting sqref="CE51">
    <cfRule type="cellIs" dxfId="14319" priority="2241" operator="lessThan">
      <formula>$C$4</formula>
    </cfRule>
  </conditionalFormatting>
  <conditionalFormatting sqref="CE52">
    <cfRule type="cellIs" dxfId="14318" priority="2242" operator="lessThan">
      <formula>$C$4</formula>
    </cfRule>
  </conditionalFormatting>
  <conditionalFormatting sqref="CE53">
    <cfRule type="cellIs" dxfId="14317" priority="2243" operator="lessThan">
      <formula>$C$4</formula>
    </cfRule>
  </conditionalFormatting>
  <conditionalFormatting sqref="CE54">
    <cfRule type="cellIs" dxfId="14316" priority="2244" operator="lessThan">
      <formula>$C$4</formula>
    </cfRule>
  </conditionalFormatting>
  <conditionalFormatting sqref="CE55">
    <cfRule type="cellIs" dxfId="14315" priority="2245" operator="lessThan">
      <formula>$C$4</formula>
    </cfRule>
  </conditionalFormatting>
  <conditionalFormatting sqref="CE56">
    <cfRule type="cellIs" dxfId="14314" priority="2246" operator="lessThan">
      <formula>$C$4</formula>
    </cfRule>
  </conditionalFormatting>
  <conditionalFormatting sqref="CE57">
    <cfRule type="cellIs" dxfId="14313" priority="2247" operator="lessThan">
      <formula>$C$4</formula>
    </cfRule>
  </conditionalFormatting>
  <conditionalFormatting sqref="CE58">
    <cfRule type="cellIs" dxfId="14312" priority="2248" operator="lessThan">
      <formula>$C$4</formula>
    </cfRule>
  </conditionalFormatting>
  <conditionalFormatting sqref="CE59">
    <cfRule type="cellIs" dxfId="14311" priority="2249" operator="lessThan">
      <formula>$C$4</formula>
    </cfRule>
  </conditionalFormatting>
  <conditionalFormatting sqref="CE60">
    <cfRule type="cellIs" dxfId="14310" priority="2250" operator="lessThan">
      <formula>$C$4</formula>
    </cfRule>
  </conditionalFormatting>
  <conditionalFormatting sqref="CF11">
    <cfRule type="cellIs" dxfId="14309" priority="2251" operator="lessThan">
      <formula>$C$4</formula>
    </cfRule>
  </conditionalFormatting>
  <conditionalFormatting sqref="CF12">
    <cfRule type="cellIs" dxfId="14308" priority="2252" operator="lessThan">
      <formula>$C$4</formula>
    </cfRule>
  </conditionalFormatting>
  <conditionalFormatting sqref="CF13">
    <cfRule type="cellIs" dxfId="14307" priority="2253" operator="lessThan">
      <formula>$C$4</formula>
    </cfRule>
  </conditionalFormatting>
  <conditionalFormatting sqref="CF14">
    <cfRule type="cellIs" dxfId="14306" priority="2254" operator="lessThan">
      <formula>$C$4</formula>
    </cfRule>
  </conditionalFormatting>
  <conditionalFormatting sqref="CF15">
    <cfRule type="cellIs" dxfId="14305" priority="2255" operator="lessThan">
      <formula>$C$4</formula>
    </cfRule>
  </conditionalFormatting>
  <conditionalFormatting sqref="CF16">
    <cfRule type="cellIs" dxfId="14304" priority="2256" operator="lessThan">
      <formula>$C$4</formula>
    </cfRule>
  </conditionalFormatting>
  <conditionalFormatting sqref="CF17">
    <cfRule type="cellIs" dxfId="14303" priority="2257" operator="lessThan">
      <formula>$C$4</formula>
    </cfRule>
  </conditionalFormatting>
  <conditionalFormatting sqref="CF18">
    <cfRule type="cellIs" dxfId="14302" priority="2258" operator="lessThan">
      <formula>$C$4</formula>
    </cfRule>
  </conditionalFormatting>
  <conditionalFormatting sqref="CF19">
    <cfRule type="cellIs" dxfId="14301" priority="2259" operator="lessThan">
      <formula>$C$4</formula>
    </cfRule>
  </conditionalFormatting>
  <conditionalFormatting sqref="CF20">
    <cfRule type="cellIs" dxfId="14300" priority="2260" operator="lessThan">
      <formula>$C$4</formula>
    </cfRule>
  </conditionalFormatting>
  <conditionalFormatting sqref="CF21">
    <cfRule type="cellIs" dxfId="14299" priority="2261" operator="lessThan">
      <formula>$C$4</formula>
    </cfRule>
  </conditionalFormatting>
  <conditionalFormatting sqref="CF22">
    <cfRule type="cellIs" dxfId="14298" priority="2262" operator="lessThan">
      <formula>$C$4</formula>
    </cfRule>
  </conditionalFormatting>
  <conditionalFormatting sqref="CF23">
    <cfRule type="cellIs" dxfId="14297" priority="2263" operator="lessThan">
      <formula>$C$4</formula>
    </cfRule>
  </conditionalFormatting>
  <conditionalFormatting sqref="CF24">
    <cfRule type="cellIs" dxfId="14296" priority="2264" operator="lessThan">
      <formula>$C$4</formula>
    </cfRule>
  </conditionalFormatting>
  <conditionalFormatting sqref="CF25">
    <cfRule type="cellIs" dxfId="14295" priority="2265" operator="lessThan">
      <formula>$C$4</formula>
    </cfRule>
  </conditionalFormatting>
  <conditionalFormatting sqref="CF26">
    <cfRule type="cellIs" dxfId="14294" priority="2266" operator="lessThan">
      <formula>$C$4</formula>
    </cfRule>
  </conditionalFormatting>
  <conditionalFormatting sqref="CF27">
    <cfRule type="cellIs" dxfId="14293" priority="2267" operator="lessThan">
      <formula>$C$4</formula>
    </cfRule>
  </conditionalFormatting>
  <conditionalFormatting sqref="CF28">
    <cfRule type="cellIs" dxfId="14292" priority="2268" operator="lessThan">
      <formula>$C$4</formula>
    </cfRule>
  </conditionalFormatting>
  <conditionalFormatting sqref="CF29">
    <cfRule type="cellIs" dxfId="14291" priority="2269" operator="lessThan">
      <formula>$C$4</formula>
    </cfRule>
  </conditionalFormatting>
  <conditionalFormatting sqref="CF30">
    <cfRule type="cellIs" dxfId="14290" priority="2270" operator="lessThan">
      <formula>$C$4</formula>
    </cfRule>
  </conditionalFormatting>
  <conditionalFormatting sqref="CF31">
    <cfRule type="cellIs" dxfId="14289" priority="2271" operator="lessThan">
      <formula>$C$4</formula>
    </cfRule>
  </conditionalFormatting>
  <conditionalFormatting sqref="CF32">
    <cfRule type="cellIs" dxfId="14288" priority="2272" operator="lessThan">
      <formula>$C$4</formula>
    </cfRule>
  </conditionalFormatting>
  <conditionalFormatting sqref="CF33">
    <cfRule type="cellIs" dxfId="14287" priority="2273" operator="lessThan">
      <formula>$C$4</formula>
    </cfRule>
  </conditionalFormatting>
  <conditionalFormatting sqref="CF34">
    <cfRule type="cellIs" dxfId="14286" priority="2274" operator="lessThan">
      <formula>$C$4</formula>
    </cfRule>
  </conditionalFormatting>
  <conditionalFormatting sqref="CF35">
    <cfRule type="cellIs" dxfId="14285" priority="2275" operator="lessThan">
      <formula>$C$4</formula>
    </cfRule>
  </conditionalFormatting>
  <conditionalFormatting sqref="CF36">
    <cfRule type="cellIs" dxfId="14284" priority="2276" operator="lessThan">
      <formula>$C$4</formula>
    </cfRule>
  </conditionalFormatting>
  <conditionalFormatting sqref="CF37">
    <cfRule type="cellIs" dxfId="14283" priority="2277" operator="lessThan">
      <formula>$C$4</formula>
    </cfRule>
  </conditionalFormatting>
  <conditionalFormatting sqref="CF38">
    <cfRule type="cellIs" dxfId="14282" priority="2278" operator="lessThan">
      <formula>$C$4</formula>
    </cfRule>
  </conditionalFormatting>
  <conditionalFormatting sqref="CF39">
    <cfRule type="cellIs" dxfId="14281" priority="2279" operator="lessThan">
      <formula>$C$4</formula>
    </cfRule>
  </conditionalFormatting>
  <conditionalFormatting sqref="CF40">
    <cfRule type="cellIs" dxfId="14280" priority="2280" operator="lessThan">
      <formula>$C$4</formula>
    </cfRule>
  </conditionalFormatting>
  <conditionalFormatting sqref="CF41">
    <cfRule type="cellIs" dxfId="14279" priority="2281" operator="lessThan">
      <formula>$C$4</formula>
    </cfRule>
  </conditionalFormatting>
  <conditionalFormatting sqref="CF42">
    <cfRule type="cellIs" dxfId="14278" priority="2282" operator="lessThan">
      <formula>$C$4</formula>
    </cfRule>
  </conditionalFormatting>
  <conditionalFormatting sqref="CF43">
    <cfRule type="cellIs" dxfId="14277" priority="2283" operator="lessThan">
      <formula>$C$4</formula>
    </cfRule>
  </conditionalFormatting>
  <conditionalFormatting sqref="CF44">
    <cfRule type="cellIs" dxfId="14276" priority="2284" operator="lessThan">
      <formula>$C$4</formula>
    </cfRule>
  </conditionalFormatting>
  <conditionalFormatting sqref="CF45">
    <cfRule type="cellIs" dxfId="14275" priority="2285" operator="lessThan">
      <formula>$C$4</formula>
    </cfRule>
  </conditionalFormatting>
  <conditionalFormatting sqref="CF46">
    <cfRule type="cellIs" dxfId="14274" priority="2286" operator="lessThan">
      <formula>$C$4</formula>
    </cfRule>
  </conditionalFormatting>
  <conditionalFormatting sqref="CF47">
    <cfRule type="cellIs" dxfId="14273" priority="2287" operator="lessThan">
      <formula>$C$4</formula>
    </cfRule>
  </conditionalFormatting>
  <conditionalFormatting sqref="CF48">
    <cfRule type="cellIs" dxfId="14272" priority="2288" operator="lessThan">
      <formula>$C$4</formula>
    </cfRule>
  </conditionalFormatting>
  <conditionalFormatting sqref="CF49">
    <cfRule type="cellIs" dxfId="14271" priority="2289" operator="lessThan">
      <formula>$C$4</formula>
    </cfRule>
  </conditionalFormatting>
  <conditionalFormatting sqref="CF50">
    <cfRule type="cellIs" dxfId="14270" priority="2290" operator="lessThan">
      <formula>$C$4</formula>
    </cfRule>
  </conditionalFormatting>
  <conditionalFormatting sqref="CF51">
    <cfRule type="cellIs" dxfId="14269" priority="2291" operator="lessThan">
      <formula>$C$4</formula>
    </cfRule>
  </conditionalFormatting>
  <conditionalFormatting sqref="CF52">
    <cfRule type="cellIs" dxfId="14268" priority="2292" operator="lessThan">
      <formula>$C$4</formula>
    </cfRule>
  </conditionalFormatting>
  <conditionalFormatting sqref="CF53">
    <cfRule type="cellIs" dxfId="14267" priority="2293" operator="lessThan">
      <formula>$C$4</formula>
    </cfRule>
  </conditionalFormatting>
  <conditionalFormatting sqref="CF54">
    <cfRule type="cellIs" dxfId="14266" priority="2294" operator="lessThan">
      <formula>$C$4</formula>
    </cfRule>
  </conditionalFormatting>
  <conditionalFormatting sqref="CF55">
    <cfRule type="cellIs" dxfId="14265" priority="2295" operator="lessThan">
      <formula>$C$4</formula>
    </cfRule>
  </conditionalFormatting>
  <conditionalFormatting sqref="CF56">
    <cfRule type="cellIs" dxfId="14264" priority="2296" operator="lessThan">
      <formula>$C$4</formula>
    </cfRule>
  </conditionalFormatting>
  <conditionalFormatting sqref="CF57">
    <cfRule type="cellIs" dxfId="14263" priority="2297" operator="lessThan">
      <formula>$C$4</formula>
    </cfRule>
  </conditionalFormatting>
  <conditionalFormatting sqref="CF58">
    <cfRule type="cellIs" dxfId="14262" priority="2298" operator="lessThan">
      <formula>$C$4</formula>
    </cfRule>
  </conditionalFormatting>
  <conditionalFormatting sqref="CF59">
    <cfRule type="cellIs" dxfId="14261" priority="2299" operator="lessThan">
      <formula>$C$4</formula>
    </cfRule>
  </conditionalFormatting>
  <conditionalFormatting sqref="CF60">
    <cfRule type="cellIs" dxfId="14260" priority="2300" operator="lessThan">
      <formula>$C$4</formula>
    </cfRule>
  </conditionalFormatting>
  <conditionalFormatting sqref="CG11">
    <cfRule type="cellIs" dxfId="14259" priority="2301" operator="lessThan">
      <formula>$C$4</formula>
    </cfRule>
  </conditionalFormatting>
  <conditionalFormatting sqref="CG12">
    <cfRule type="cellIs" dxfId="14258" priority="2302" operator="lessThan">
      <formula>$C$4</formula>
    </cfRule>
  </conditionalFormatting>
  <conditionalFormatting sqref="CG13">
    <cfRule type="cellIs" dxfId="14257" priority="2303" operator="lessThan">
      <formula>$C$4</formula>
    </cfRule>
  </conditionalFormatting>
  <conditionalFormatting sqref="CG14">
    <cfRule type="cellIs" dxfId="14256" priority="2304" operator="lessThan">
      <formula>$C$4</formula>
    </cfRule>
  </conditionalFormatting>
  <conditionalFormatting sqref="CG15">
    <cfRule type="cellIs" dxfId="14255" priority="2305" operator="lessThan">
      <formula>$C$4</formula>
    </cfRule>
  </conditionalFormatting>
  <conditionalFormatting sqref="CG16">
    <cfRule type="cellIs" dxfId="14254" priority="2306" operator="lessThan">
      <formula>$C$4</formula>
    </cfRule>
  </conditionalFormatting>
  <conditionalFormatting sqref="CG17">
    <cfRule type="cellIs" dxfId="14253" priority="2307" operator="lessThan">
      <formula>$C$4</formula>
    </cfRule>
  </conditionalFormatting>
  <conditionalFormatting sqref="CG18">
    <cfRule type="cellIs" dxfId="14252" priority="2308" operator="lessThan">
      <formula>$C$4</formula>
    </cfRule>
  </conditionalFormatting>
  <conditionalFormatting sqref="CG19">
    <cfRule type="cellIs" dxfId="14251" priority="2309" operator="lessThan">
      <formula>$C$4</formula>
    </cfRule>
  </conditionalFormatting>
  <conditionalFormatting sqref="CG20">
    <cfRule type="cellIs" dxfId="14250" priority="2310" operator="lessThan">
      <formula>$C$4</formula>
    </cfRule>
  </conditionalFormatting>
  <conditionalFormatting sqref="CG21">
    <cfRule type="cellIs" dxfId="14249" priority="2311" operator="lessThan">
      <formula>$C$4</formula>
    </cfRule>
  </conditionalFormatting>
  <conditionalFormatting sqref="CG22">
    <cfRule type="cellIs" dxfId="14248" priority="2312" operator="lessThan">
      <formula>$C$4</formula>
    </cfRule>
  </conditionalFormatting>
  <conditionalFormatting sqref="CG23">
    <cfRule type="cellIs" dxfId="14247" priority="2313" operator="lessThan">
      <formula>$C$4</formula>
    </cfRule>
  </conditionalFormatting>
  <conditionalFormatting sqref="CG24">
    <cfRule type="cellIs" dxfId="14246" priority="2314" operator="lessThan">
      <formula>$C$4</formula>
    </cfRule>
  </conditionalFormatting>
  <conditionalFormatting sqref="CG25">
    <cfRule type="cellIs" dxfId="14245" priority="2315" operator="lessThan">
      <formula>$C$4</formula>
    </cfRule>
  </conditionalFormatting>
  <conditionalFormatting sqref="CG26">
    <cfRule type="cellIs" dxfId="14244" priority="2316" operator="lessThan">
      <formula>$C$4</formula>
    </cfRule>
  </conditionalFormatting>
  <conditionalFormatting sqref="CG27">
    <cfRule type="cellIs" dxfId="14243" priority="2317" operator="lessThan">
      <formula>$C$4</formula>
    </cfRule>
  </conditionalFormatting>
  <conditionalFormatting sqref="CG28">
    <cfRule type="cellIs" dxfId="14242" priority="2318" operator="lessThan">
      <formula>$C$4</formula>
    </cfRule>
  </conditionalFormatting>
  <conditionalFormatting sqref="CG29">
    <cfRule type="cellIs" dxfId="14241" priority="2319" operator="lessThan">
      <formula>$C$4</formula>
    </cfRule>
  </conditionalFormatting>
  <conditionalFormatting sqref="CG30">
    <cfRule type="cellIs" dxfId="14240" priority="2320" operator="lessThan">
      <formula>$C$4</formula>
    </cfRule>
  </conditionalFormatting>
  <conditionalFormatting sqref="CG31">
    <cfRule type="cellIs" dxfId="14239" priority="2321" operator="lessThan">
      <formula>$C$4</formula>
    </cfRule>
  </conditionalFormatting>
  <conditionalFormatting sqref="CG32">
    <cfRule type="cellIs" dxfId="14238" priority="2322" operator="lessThan">
      <formula>$C$4</formula>
    </cfRule>
  </conditionalFormatting>
  <conditionalFormatting sqref="CG33">
    <cfRule type="cellIs" dxfId="14237" priority="2323" operator="lessThan">
      <formula>$C$4</formula>
    </cfRule>
  </conditionalFormatting>
  <conditionalFormatting sqref="CG34">
    <cfRule type="cellIs" dxfId="14236" priority="2324" operator="lessThan">
      <formula>$C$4</formula>
    </cfRule>
  </conditionalFormatting>
  <conditionalFormatting sqref="CG35">
    <cfRule type="cellIs" dxfId="14235" priority="2325" operator="lessThan">
      <formula>$C$4</formula>
    </cfRule>
  </conditionalFormatting>
  <conditionalFormatting sqref="CG36">
    <cfRule type="cellIs" dxfId="14234" priority="2326" operator="lessThan">
      <formula>$C$4</formula>
    </cfRule>
  </conditionalFormatting>
  <conditionalFormatting sqref="CG37">
    <cfRule type="cellIs" dxfId="14233" priority="2327" operator="lessThan">
      <formula>$C$4</formula>
    </cfRule>
  </conditionalFormatting>
  <conditionalFormatting sqref="CG38">
    <cfRule type="cellIs" dxfId="14232" priority="2328" operator="lessThan">
      <formula>$C$4</formula>
    </cfRule>
  </conditionalFormatting>
  <conditionalFormatting sqref="CG39">
    <cfRule type="cellIs" dxfId="14231" priority="2329" operator="lessThan">
      <formula>$C$4</formula>
    </cfRule>
  </conditionalFormatting>
  <conditionalFormatting sqref="CG40">
    <cfRule type="cellIs" dxfId="14230" priority="2330" operator="lessThan">
      <formula>$C$4</formula>
    </cfRule>
  </conditionalFormatting>
  <conditionalFormatting sqref="CG41">
    <cfRule type="cellIs" dxfId="14229" priority="2331" operator="lessThan">
      <formula>$C$4</formula>
    </cfRule>
  </conditionalFormatting>
  <conditionalFormatting sqref="CG42">
    <cfRule type="cellIs" dxfId="14228" priority="2332" operator="lessThan">
      <formula>$C$4</formula>
    </cfRule>
  </conditionalFormatting>
  <conditionalFormatting sqref="CG43">
    <cfRule type="cellIs" dxfId="14227" priority="2333" operator="lessThan">
      <formula>$C$4</formula>
    </cfRule>
  </conditionalFormatting>
  <conditionalFormatting sqref="CG44">
    <cfRule type="cellIs" dxfId="14226" priority="2334" operator="lessThan">
      <formula>$C$4</formula>
    </cfRule>
  </conditionalFormatting>
  <conditionalFormatting sqref="CG45">
    <cfRule type="cellIs" dxfId="14225" priority="2335" operator="lessThan">
      <formula>$C$4</formula>
    </cfRule>
  </conditionalFormatting>
  <conditionalFormatting sqref="CG46">
    <cfRule type="cellIs" dxfId="14224" priority="2336" operator="lessThan">
      <formula>$C$4</formula>
    </cfRule>
  </conditionalFormatting>
  <conditionalFormatting sqref="CG47">
    <cfRule type="cellIs" dxfId="14223" priority="2337" operator="lessThan">
      <formula>$C$4</formula>
    </cfRule>
  </conditionalFormatting>
  <conditionalFormatting sqref="CG48">
    <cfRule type="cellIs" dxfId="14222" priority="2338" operator="lessThan">
      <formula>$C$4</formula>
    </cfRule>
  </conditionalFormatting>
  <conditionalFormatting sqref="CG49">
    <cfRule type="cellIs" dxfId="14221" priority="2339" operator="lessThan">
      <formula>$C$4</formula>
    </cfRule>
  </conditionalFormatting>
  <conditionalFormatting sqref="CG50">
    <cfRule type="cellIs" dxfId="14220" priority="2340" operator="lessThan">
      <formula>$C$4</formula>
    </cfRule>
  </conditionalFormatting>
  <conditionalFormatting sqref="CG51">
    <cfRule type="cellIs" dxfId="14219" priority="2341" operator="lessThan">
      <formula>$C$4</formula>
    </cfRule>
  </conditionalFormatting>
  <conditionalFormatting sqref="CG52">
    <cfRule type="cellIs" dxfId="14218" priority="2342" operator="lessThan">
      <formula>$C$4</formula>
    </cfRule>
  </conditionalFormatting>
  <conditionalFormatting sqref="CG53">
    <cfRule type="cellIs" dxfId="14217" priority="2343" operator="lessThan">
      <formula>$C$4</formula>
    </cfRule>
  </conditionalFormatting>
  <conditionalFormatting sqref="CG54">
    <cfRule type="cellIs" dxfId="14216" priority="2344" operator="lessThan">
      <formula>$C$4</formula>
    </cfRule>
  </conditionalFormatting>
  <conditionalFormatting sqref="CG55">
    <cfRule type="cellIs" dxfId="14215" priority="2345" operator="lessThan">
      <formula>$C$4</formula>
    </cfRule>
  </conditionalFormatting>
  <conditionalFormatting sqref="CG56">
    <cfRule type="cellIs" dxfId="14214" priority="2346" operator="lessThan">
      <formula>$C$4</formula>
    </cfRule>
  </conditionalFormatting>
  <conditionalFormatting sqref="CG57">
    <cfRule type="cellIs" dxfId="14213" priority="2347" operator="lessThan">
      <formula>$C$4</formula>
    </cfRule>
  </conditionalFormatting>
  <conditionalFormatting sqref="CG58">
    <cfRule type="cellIs" dxfId="14212" priority="2348" operator="lessThan">
      <formula>$C$4</formula>
    </cfRule>
  </conditionalFormatting>
  <conditionalFormatting sqref="CG59">
    <cfRule type="cellIs" dxfId="14211" priority="2349" operator="lessThan">
      <formula>$C$4</formula>
    </cfRule>
  </conditionalFormatting>
  <conditionalFormatting sqref="CG60">
    <cfRule type="cellIs" dxfId="14210" priority="2350" operator="lessThan">
      <formula>$C$4</formula>
    </cfRule>
  </conditionalFormatting>
  <conditionalFormatting sqref="CM11">
    <cfRule type="cellIs" dxfId="14209" priority="2351" operator="lessThan">
      <formula>$C$4</formula>
    </cfRule>
  </conditionalFormatting>
  <conditionalFormatting sqref="CM12">
    <cfRule type="cellIs" dxfId="14208" priority="2352" operator="lessThan">
      <formula>$C$4</formula>
    </cfRule>
  </conditionalFormatting>
  <conditionalFormatting sqref="CM13">
    <cfRule type="cellIs" dxfId="14207" priority="2353" operator="lessThan">
      <formula>$C$4</formula>
    </cfRule>
  </conditionalFormatting>
  <conditionalFormatting sqref="CM14">
    <cfRule type="cellIs" dxfId="14206" priority="2354" operator="lessThan">
      <formula>$C$4</formula>
    </cfRule>
  </conditionalFormatting>
  <conditionalFormatting sqref="CM15">
    <cfRule type="cellIs" dxfId="14205" priority="2355" operator="lessThan">
      <formula>$C$4</formula>
    </cfRule>
  </conditionalFormatting>
  <conditionalFormatting sqref="CM16">
    <cfRule type="cellIs" dxfId="14204" priority="2356" operator="lessThan">
      <formula>$C$4</formula>
    </cfRule>
  </conditionalFormatting>
  <conditionalFormatting sqref="CM17">
    <cfRule type="cellIs" dxfId="14203" priority="2357" operator="lessThan">
      <formula>$C$4</formula>
    </cfRule>
  </conditionalFormatting>
  <conditionalFormatting sqref="CM18">
    <cfRule type="cellIs" dxfId="14202" priority="2358" operator="lessThan">
      <formula>$C$4</formula>
    </cfRule>
  </conditionalFormatting>
  <conditionalFormatting sqref="CM19">
    <cfRule type="cellIs" dxfId="14201" priority="2359" operator="lessThan">
      <formula>$C$4</formula>
    </cfRule>
  </conditionalFormatting>
  <conditionalFormatting sqref="CM20">
    <cfRule type="cellIs" dxfId="14200" priority="2360" operator="lessThan">
      <formula>$C$4</formula>
    </cfRule>
  </conditionalFormatting>
  <conditionalFormatting sqref="CM21">
    <cfRule type="cellIs" dxfId="14199" priority="2361" operator="lessThan">
      <formula>$C$4</formula>
    </cfRule>
  </conditionalFormatting>
  <conditionalFormatting sqref="CM22">
    <cfRule type="cellIs" dxfId="14198" priority="2362" operator="lessThan">
      <formula>$C$4</formula>
    </cfRule>
  </conditionalFormatting>
  <conditionalFormatting sqref="CM23">
    <cfRule type="cellIs" dxfId="14197" priority="2363" operator="lessThan">
      <formula>$C$4</formula>
    </cfRule>
  </conditionalFormatting>
  <conditionalFormatting sqref="CM24">
    <cfRule type="cellIs" dxfId="14196" priority="2364" operator="lessThan">
      <formula>$C$4</formula>
    </cfRule>
  </conditionalFormatting>
  <conditionalFormatting sqref="CM25">
    <cfRule type="cellIs" dxfId="14195" priority="2365" operator="lessThan">
      <formula>$C$4</formula>
    </cfRule>
  </conditionalFormatting>
  <conditionalFormatting sqref="CM26">
    <cfRule type="cellIs" dxfId="14194" priority="2366" operator="lessThan">
      <formula>$C$4</formula>
    </cfRule>
  </conditionalFormatting>
  <conditionalFormatting sqref="CM27">
    <cfRule type="cellIs" dxfId="14193" priority="2367" operator="lessThan">
      <formula>$C$4</formula>
    </cfRule>
  </conditionalFormatting>
  <conditionalFormatting sqref="CM28">
    <cfRule type="cellIs" dxfId="14192" priority="2368" operator="lessThan">
      <formula>$C$4</formula>
    </cfRule>
  </conditionalFormatting>
  <conditionalFormatting sqref="CM29">
    <cfRule type="cellIs" dxfId="14191" priority="2369" operator="lessThan">
      <formula>$C$4</formula>
    </cfRule>
  </conditionalFormatting>
  <conditionalFormatting sqref="CM30">
    <cfRule type="cellIs" dxfId="14190" priority="2370" operator="lessThan">
      <formula>$C$4</formula>
    </cfRule>
  </conditionalFormatting>
  <conditionalFormatting sqref="CM31">
    <cfRule type="cellIs" dxfId="14189" priority="2371" operator="lessThan">
      <formula>$C$4</formula>
    </cfRule>
  </conditionalFormatting>
  <conditionalFormatting sqref="CM32">
    <cfRule type="cellIs" dxfId="14188" priority="2372" operator="lessThan">
      <formula>$C$4</formula>
    </cfRule>
  </conditionalFormatting>
  <conditionalFormatting sqref="CM33">
    <cfRule type="cellIs" dxfId="14187" priority="2373" operator="lessThan">
      <formula>$C$4</formula>
    </cfRule>
  </conditionalFormatting>
  <conditionalFormatting sqref="CM34">
    <cfRule type="cellIs" dxfId="14186" priority="2374" operator="lessThan">
      <formula>$C$4</formula>
    </cfRule>
  </conditionalFormatting>
  <conditionalFormatting sqref="CM35">
    <cfRule type="cellIs" dxfId="14185" priority="2375" operator="lessThan">
      <formula>$C$4</formula>
    </cfRule>
  </conditionalFormatting>
  <conditionalFormatting sqref="CM36">
    <cfRule type="cellIs" dxfId="14184" priority="2376" operator="lessThan">
      <formula>$C$4</formula>
    </cfRule>
  </conditionalFormatting>
  <conditionalFormatting sqref="CM37">
    <cfRule type="cellIs" dxfId="14183" priority="2377" operator="lessThan">
      <formula>$C$4</formula>
    </cfRule>
  </conditionalFormatting>
  <conditionalFormatting sqref="CM38">
    <cfRule type="cellIs" dxfId="14182" priority="2378" operator="lessThan">
      <formula>$C$4</formula>
    </cfRule>
  </conditionalFormatting>
  <conditionalFormatting sqref="CM39">
    <cfRule type="cellIs" dxfId="14181" priority="2379" operator="lessThan">
      <formula>$C$4</formula>
    </cfRule>
  </conditionalFormatting>
  <conditionalFormatting sqref="CM40">
    <cfRule type="cellIs" dxfId="14180" priority="2380" operator="lessThan">
      <formula>$C$4</formula>
    </cfRule>
  </conditionalFormatting>
  <conditionalFormatting sqref="CM41">
    <cfRule type="cellIs" dxfId="14179" priority="2381" operator="lessThan">
      <formula>$C$4</formula>
    </cfRule>
  </conditionalFormatting>
  <conditionalFormatting sqref="CM42">
    <cfRule type="cellIs" dxfId="14178" priority="2382" operator="lessThan">
      <formula>$C$4</formula>
    </cfRule>
  </conditionalFormatting>
  <conditionalFormatting sqref="CM43">
    <cfRule type="cellIs" dxfId="14177" priority="2383" operator="lessThan">
      <formula>$C$4</formula>
    </cfRule>
  </conditionalFormatting>
  <conditionalFormatting sqref="CM44">
    <cfRule type="cellIs" dxfId="14176" priority="2384" operator="lessThan">
      <formula>$C$4</formula>
    </cfRule>
  </conditionalFormatting>
  <conditionalFormatting sqref="CM45">
    <cfRule type="cellIs" dxfId="14175" priority="2385" operator="lessThan">
      <formula>$C$4</formula>
    </cfRule>
  </conditionalFormatting>
  <conditionalFormatting sqref="CM46">
    <cfRule type="cellIs" dxfId="14174" priority="2386" operator="lessThan">
      <formula>$C$4</formula>
    </cfRule>
  </conditionalFormatting>
  <conditionalFormatting sqref="CM47">
    <cfRule type="cellIs" dxfId="14173" priority="2387" operator="lessThan">
      <formula>$C$4</formula>
    </cfRule>
  </conditionalFormatting>
  <conditionalFormatting sqref="CM48">
    <cfRule type="cellIs" dxfId="14172" priority="2388" operator="lessThan">
      <formula>$C$4</formula>
    </cfRule>
  </conditionalFormatting>
  <conditionalFormatting sqref="CM49">
    <cfRule type="cellIs" dxfId="14171" priority="2389" operator="lessThan">
      <formula>$C$4</formula>
    </cfRule>
  </conditionalFormatting>
  <conditionalFormatting sqref="CM50">
    <cfRule type="cellIs" dxfId="14170" priority="2390" operator="lessThan">
      <formula>$C$4</formula>
    </cfRule>
  </conditionalFormatting>
  <conditionalFormatting sqref="CM51">
    <cfRule type="cellIs" dxfId="14169" priority="2391" operator="lessThan">
      <formula>$C$4</formula>
    </cfRule>
  </conditionalFormatting>
  <conditionalFormatting sqref="CM52">
    <cfRule type="cellIs" dxfId="14168" priority="2392" operator="lessThan">
      <formula>$C$4</formula>
    </cfRule>
  </conditionalFormatting>
  <conditionalFormatting sqref="CM53">
    <cfRule type="cellIs" dxfId="14167" priority="2393" operator="lessThan">
      <formula>$C$4</formula>
    </cfRule>
  </conditionalFormatting>
  <conditionalFormatting sqref="CM54">
    <cfRule type="cellIs" dxfId="14166" priority="2394" operator="lessThan">
      <formula>$C$4</formula>
    </cfRule>
  </conditionalFormatting>
  <conditionalFormatting sqref="CM55">
    <cfRule type="cellIs" dxfId="14165" priority="2395" operator="lessThan">
      <formula>$C$4</formula>
    </cfRule>
  </conditionalFormatting>
  <conditionalFormatting sqref="CM56">
    <cfRule type="cellIs" dxfId="14164" priority="2396" operator="lessThan">
      <formula>$C$4</formula>
    </cfRule>
  </conditionalFormatting>
  <conditionalFormatting sqref="CM57">
    <cfRule type="cellIs" dxfId="14163" priority="2397" operator="lessThan">
      <formula>$C$4</formula>
    </cfRule>
  </conditionalFormatting>
  <conditionalFormatting sqref="CM58">
    <cfRule type="cellIs" dxfId="14162" priority="2398" operator="lessThan">
      <formula>$C$4</formula>
    </cfRule>
  </conditionalFormatting>
  <conditionalFormatting sqref="CM59">
    <cfRule type="cellIs" dxfId="14161" priority="2399" operator="lessThan">
      <formula>$C$4</formula>
    </cfRule>
  </conditionalFormatting>
  <conditionalFormatting sqref="CM60">
    <cfRule type="cellIs" dxfId="14160" priority="2400" operator="lessThan">
      <formula>$C$4</formula>
    </cfRule>
  </conditionalFormatting>
  <conditionalFormatting sqref="CN11">
    <cfRule type="cellIs" dxfId="14159" priority="2401" operator="lessThan">
      <formula>$C$4</formula>
    </cfRule>
  </conditionalFormatting>
  <conditionalFormatting sqref="CN12">
    <cfRule type="cellIs" dxfId="14158" priority="2402" operator="lessThan">
      <formula>$C$4</formula>
    </cfRule>
  </conditionalFormatting>
  <conditionalFormatting sqref="CN13">
    <cfRule type="cellIs" dxfId="14157" priority="2403" operator="lessThan">
      <formula>$C$4</formula>
    </cfRule>
  </conditionalFormatting>
  <conditionalFormatting sqref="CN14">
    <cfRule type="cellIs" dxfId="14156" priority="2404" operator="lessThan">
      <formula>$C$4</formula>
    </cfRule>
  </conditionalFormatting>
  <conditionalFormatting sqref="CN15">
    <cfRule type="cellIs" dxfId="14155" priority="2405" operator="lessThan">
      <formula>$C$4</formula>
    </cfRule>
  </conditionalFormatting>
  <conditionalFormatting sqref="CN16">
    <cfRule type="cellIs" dxfId="14154" priority="2406" operator="lessThan">
      <formula>$C$4</formula>
    </cfRule>
  </conditionalFormatting>
  <conditionalFormatting sqref="CN17">
    <cfRule type="cellIs" dxfId="14153" priority="2407" operator="lessThan">
      <formula>$C$4</formula>
    </cfRule>
  </conditionalFormatting>
  <conditionalFormatting sqref="CN18">
    <cfRule type="cellIs" dxfId="14152" priority="2408" operator="lessThan">
      <formula>$C$4</formula>
    </cfRule>
  </conditionalFormatting>
  <conditionalFormatting sqref="CN19">
    <cfRule type="cellIs" dxfId="14151" priority="2409" operator="lessThan">
      <formula>$C$4</formula>
    </cfRule>
  </conditionalFormatting>
  <conditionalFormatting sqref="CN20">
    <cfRule type="cellIs" dxfId="14150" priority="2410" operator="lessThan">
      <formula>$C$4</formula>
    </cfRule>
  </conditionalFormatting>
  <conditionalFormatting sqref="CN21">
    <cfRule type="cellIs" dxfId="14149" priority="2411" operator="lessThan">
      <formula>$C$4</formula>
    </cfRule>
  </conditionalFormatting>
  <conditionalFormatting sqref="CN22">
    <cfRule type="cellIs" dxfId="14148" priority="2412" operator="lessThan">
      <formula>$C$4</formula>
    </cfRule>
  </conditionalFormatting>
  <conditionalFormatting sqref="CN23">
    <cfRule type="cellIs" dxfId="14147" priority="2413" operator="lessThan">
      <formula>$C$4</formula>
    </cfRule>
  </conditionalFormatting>
  <conditionalFormatting sqref="CN24">
    <cfRule type="cellIs" dxfId="14146" priority="2414" operator="lessThan">
      <formula>$C$4</formula>
    </cfRule>
  </conditionalFormatting>
  <conditionalFormatting sqref="CN25">
    <cfRule type="cellIs" dxfId="14145" priority="2415" operator="lessThan">
      <formula>$C$4</formula>
    </cfRule>
  </conditionalFormatting>
  <conditionalFormatting sqref="CN26">
    <cfRule type="cellIs" dxfId="14144" priority="2416" operator="lessThan">
      <formula>$C$4</formula>
    </cfRule>
  </conditionalFormatting>
  <conditionalFormatting sqref="CN27">
    <cfRule type="cellIs" dxfId="14143" priority="2417" operator="lessThan">
      <formula>$C$4</formula>
    </cfRule>
  </conditionalFormatting>
  <conditionalFormatting sqref="CN28">
    <cfRule type="cellIs" dxfId="14142" priority="2418" operator="lessThan">
      <formula>$C$4</formula>
    </cfRule>
  </conditionalFormatting>
  <conditionalFormatting sqref="CN29">
    <cfRule type="cellIs" dxfId="14141" priority="2419" operator="lessThan">
      <formula>$C$4</formula>
    </cfRule>
  </conditionalFormatting>
  <conditionalFormatting sqref="CN30">
    <cfRule type="cellIs" dxfId="14140" priority="2420" operator="lessThan">
      <formula>$C$4</formula>
    </cfRule>
  </conditionalFormatting>
  <conditionalFormatting sqref="CN31">
    <cfRule type="cellIs" dxfId="14139" priority="2421" operator="lessThan">
      <formula>$C$4</formula>
    </cfRule>
  </conditionalFormatting>
  <conditionalFormatting sqref="CN32">
    <cfRule type="cellIs" dxfId="14138" priority="2422" operator="lessThan">
      <formula>$C$4</formula>
    </cfRule>
  </conditionalFormatting>
  <conditionalFormatting sqref="CN33">
    <cfRule type="cellIs" dxfId="14137" priority="2423" operator="lessThan">
      <formula>$C$4</formula>
    </cfRule>
  </conditionalFormatting>
  <conditionalFormatting sqref="CN34">
    <cfRule type="cellIs" dxfId="14136" priority="2424" operator="lessThan">
      <formula>$C$4</formula>
    </cfRule>
  </conditionalFormatting>
  <conditionalFormatting sqref="CN35">
    <cfRule type="cellIs" dxfId="14135" priority="2425" operator="lessThan">
      <formula>$C$4</formula>
    </cfRule>
  </conditionalFormatting>
  <conditionalFormatting sqref="CN36">
    <cfRule type="cellIs" dxfId="14134" priority="2426" operator="lessThan">
      <formula>$C$4</formula>
    </cfRule>
  </conditionalFormatting>
  <conditionalFormatting sqref="CN37">
    <cfRule type="cellIs" dxfId="14133" priority="2427" operator="lessThan">
      <formula>$C$4</formula>
    </cfRule>
  </conditionalFormatting>
  <conditionalFormatting sqref="CN38">
    <cfRule type="cellIs" dxfId="14132" priority="2428" operator="lessThan">
      <formula>$C$4</formula>
    </cfRule>
  </conditionalFormatting>
  <conditionalFormatting sqref="CN39">
    <cfRule type="cellIs" dxfId="14131" priority="2429" operator="lessThan">
      <formula>$C$4</formula>
    </cfRule>
  </conditionalFormatting>
  <conditionalFormatting sqref="CN40">
    <cfRule type="cellIs" dxfId="14130" priority="2430" operator="lessThan">
      <formula>$C$4</formula>
    </cfRule>
  </conditionalFormatting>
  <conditionalFormatting sqref="CN41">
    <cfRule type="cellIs" dxfId="14129" priority="2431" operator="lessThan">
      <formula>$C$4</formula>
    </cfRule>
  </conditionalFormatting>
  <conditionalFormatting sqref="CN42">
    <cfRule type="cellIs" dxfId="14128" priority="2432" operator="lessThan">
      <formula>$C$4</formula>
    </cfRule>
  </conditionalFormatting>
  <conditionalFormatting sqref="CN43">
    <cfRule type="cellIs" dxfId="14127" priority="2433" operator="lessThan">
      <formula>$C$4</formula>
    </cfRule>
  </conditionalFormatting>
  <conditionalFormatting sqref="CN44">
    <cfRule type="cellIs" dxfId="14126" priority="2434" operator="lessThan">
      <formula>$C$4</formula>
    </cfRule>
  </conditionalFormatting>
  <conditionalFormatting sqref="CN45">
    <cfRule type="cellIs" dxfId="14125" priority="2435" operator="lessThan">
      <formula>$C$4</formula>
    </cfRule>
  </conditionalFormatting>
  <conditionalFormatting sqref="CN46">
    <cfRule type="cellIs" dxfId="14124" priority="2436" operator="lessThan">
      <formula>$C$4</formula>
    </cfRule>
  </conditionalFormatting>
  <conditionalFormatting sqref="CN47">
    <cfRule type="cellIs" dxfId="14123" priority="2437" operator="lessThan">
      <formula>$C$4</formula>
    </cfRule>
  </conditionalFormatting>
  <conditionalFormatting sqref="CN48">
    <cfRule type="cellIs" dxfId="14122" priority="2438" operator="lessThan">
      <formula>$C$4</formula>
    </cfRule>
  </conditionalFormatting>
  <conditionalFormatting sqref="CN49">
    <cfRule type="cellIs" dxfId="14121" priority="2439" operator="lessThan">
      <formula>$C$4</formula>
    </cfRule>
  </conditionalFormatting>
  <conditionalFormatting sqref="CN50">
    <cfRule type="cellIs" dxfId="14120" priority="2440" operator="lessThan">
      <formula>$C$4</formula>
    </cfRule>
  </conditionalFormatting>
  <conditionalFormatting sqref="CN51">
    <cfRule type="cellIs" dxfId="14119" priority="2441" operator="lessThan">
      <formula>$C$4</formula>
    </cfRule>
  </conditionalFormatting>
  <conditionalFormatting sqref="CN52">
    <cfRule type="cellIs" dxfId="14118" priority="2442" operator="lessThan">
      <formula>$C$4</formula>
    </cfRule>
  </conditionalFormatting>
  <conditionalFormatting sqref="CN53">
    <cfRule type="cellIs" dxfId="14117" priority="2443" operator="lessThan">
      <formula>$C$4</formula>
    </cfRule>
  </conditionalFormatting>
  <conditionalFormatting sqref="CN54">
    <cfRule type="cellIs" dxfId="14116" priority="2444" operator="lessThan">
      <formula>$C$4</formula>
    </cfRule>
  </conditionalFormatting>
  <conditionalFormatting sqref="CN55">
    <cfRule type="cellIs" dxfId="14115" priority="2445" operator="lessThan">
      <formula>$C$4</formula>
    </cfRule>
  </conditionalFormatting>
  <conditionalFormatting sqref="CN56">
    <cfRule type="cellIs" dxfId="14114" priority="2446" operator="lessThan">
      <formula>$C$4</formula>
    </cfRule>
  </conditionalFormatting>
  <conditionalFormatting sqref="CN57">
    <cfRule type="cellIs" dxfId="14113" priority="2447" operator="lessThan">
      <formula>$C$4</formula>
    </cfRule>
  </conditionalFormatting>
  <conditionalFormatting sqref="CN58">
    <cfRule type="cellIs" dxfId="14112" priority="2448" operator="lessThan">
      <formula>$C$4</formula>
    </cfRule>
  </conditionalFormatting>
  <conditionalFormatting sqref="CN59">
    <cfRule type="cellIs" dxfId="14111" priority="2449" operator="lessThan">
      <formula>$C$4</formula>
    </cfRule>
  </conditionalFormatting>
  <conditionalFormatting sqref="CN60">
    <cfRule type="cellIs" dxfId="14110" priority="2450" operator="lessThan">
      <formula>$C$4</formula>
    </cfRule>
  </conditionalFormatting>
  <conditionalFormatting sqref="CO11">
    <cfRule type="cellIs" dxfId="14109" priority="2451" operator="lessThan">
      <formula>$C$4</formula>
    </cfRule>
  </conditionalFormatting>
  <conditionalFormatting sqref="CO12">
    <cfRule type="cellIs" dxfId="14108" priority="2452" operator="lessThan">
      <formula>$C$4</formula>
    </cfRule>
  </conditionalFormatting>
  <conditionalFormatting sqref="CO13">
    <cfRule type="cellIs" dxfId="14107" priority="2453" operator="lessThan">
      <formula>$C$4</formula>
    </cfRule>
  </conditionalFormatting>
  <conditionalFormatting sqref="CO14">
    <cfRule type="cellIs" dxfId="14106" priority="2454" operator="lessThan">
      <formula>$C$4</formula>
    </cfRule>
  </conditionalFormatting>
  <conditionalFormatting sqref="CO15">
    <cfRule type="cellIs" dxfId="14105" priority="2455" operator="lessThan">
      <formula>$C$4</formula>
    </cfRule>
  </conditionalFormatting>
  <conditionalFormatting sqref="CO16">
    <cfRule type="cellIs" dxfId="14104" priority="2456" operator="lessThan">
      <formula>$C$4</formula>
    </cfRule>
  </conditionalFormatting>
  <conditionalFormatting sqref="CO17">
    <cfRule type="cellIs" dxfId="14103" priority="2457" operator="lessThan">
      <formula>$C$4</formula>
    </cfRule>
  </conditionalFormatting>
  <conditionalFormatting sqref="CO18">
    <cfRule type="cellIs" dxfId="14102" priority="2458" operator="lessThan">
      <formula>$C$4</formula>
    </cfRule>
  </conditionalFormatting>
  <conditionalFormatting sqref="CO19">
    <cfRule type="cellIs" dxfId="14101" priority="2459" operator="lessThan">
      <formula>$C$4</formula>
    </cfRule>
  </conditionalFormatting>
  <conditionalFormatting sqref="CO20">
    <cfRule type="cellIs" dxfId="14100" priority="2460" operator="lessThan">
      <formula>$C$4</formula>
    </cfRule>
  </conditionalFormatting>
  <conditionalFormatting sqref="CO21">
    <cfRule type="cellIs" dxfId="14099" priority="2461" operator="lessThan">
      <formula>$C$4</formula>
    </cfRule>
  </conditionalFormatting>
  <conditionalFormatting sqref="CO22">
    <cfRule type="cellIs" dxfId="14098" priority="2462" operator="lessThan">
      <formula>$C$4</formula>
    </cfRule>
  </conditionalFormatting>
  <conditionalFormatting sqref="CO23">
    <cfRule type="cellIs" dxfId="14097" priority="2463" operator="lessThan">
      <formula>$C$4</formula>
    </cfRule>
  </conditionalFormatting>
  <conditionalFormatting sqref="CO24">
    <cfRule type="cellIs" dxfId="14096" priority="2464" operator="lessThan">
      <formula>$C$4</formula>
    </cfRule>
  </conditionalFormatting>
  <conditionalFormatting sqref="CO25">
    <cfRule type="cellIs" dxfId="14095" priority="2465" operator="lessThan">
      <formula>$C$4</formula>
    </cfRule>
  </conditionalFormatting>
  <conditionalFormatting sqref="CO26">
    <cfRule type="cellIs" dxfId="14094" priority="2466" operator="lessThan">
      <formula>$C$4</formula>
    </cfRule>
  </conditionalFormatting>
  <conditionalFormatting sqref="CO27">
    <cfRule type="cellIs" dxfId="14093" priority="2467" operator="lessThan">
      <formula>$C$4</formula>
    </cfRule>
  </conditionalFormatting>
  <conditionalFormatting sqref="CO28">
    <cfRule type="cellIs" dxfId="14092" priority="2468" operator="lessThan">
      <formula>$C$4</formula>
    </cfRule>
  </conditionalFormatting>
  <conditionalFormatting sqref="CO29">
    <cfRule type="cellIs" dxfId="14091" priority="2469" operator="lessThan">
      <formula>$C$4</formula>
    </cfRule>
  </conditionalFormatting>
  <conditionalFormatting sqref="CO30">
    <cfRule type="cellIs" dxfId="14090" priority="2470" operator="lessThan">
      <formula>$C$4</formula>
    </cfRule>
  </conditionalFormatting>
  <conditionalFormatting sqref="CO31">
    <cfRule type="cellIs" dxfId="14089" priority="2471" operator="lessThan">
      <formula>$C$4</formula>
    </cfRule>
  </conditionalFormatting>
  <conditionalFormatting sqref="CO32">
    <cfRule type="cellIs" dxfId="14088" priority="2472" operator="lessThan">
      <formula>$C$4</formula>
    </cfRule>
  </conditionalFormatting>
  <conditionalFormatting sqref="CO33">
    <cfRule type="cellIs" dxfId="14087" priority="2473" operator="lessThan">
      <formula>$C$4</formula>
    </cfRule>
  </conditionalFormatting>
  <conditionalFormatting sqref="CO34">
    <cfRule type="cellIs" dxfId="14086" priority="2474" operator="lessThan">
      <formula>$C$4</formula>
    </cfRule>
  </conditionalFormatting>
  <conditionalFormatting sqref="CO35">
    <cfRule type="cellIs" dxfId="14085" priority="2475" operator="lessThan">
      <formula>$C$4</formula>
    </cfRule>
  </conditionalFormatting>
  <conditionalFormatting sqref="CO36">
    <cfRule type="cellIs" dxfId="14084" priority="2476" operator="lessThan">
      <formula>$C$4</formula>
    </cfRule>
  </conditionalFormatting>
  <conditionalFormatting sqref="CO37">
    <cfRule type="cellIs" dxfId="14083" priority="2477" operator="lessThan">
      <formula>$C$4</formula>
    </cfRule>
  </conditionalFormatting>
  <conditionalFormatting sqref="CO38">
    <cfRule type="cellIs" dxfId="14082" priority="2478" operator="lessThan">
      <formula>$C$4</formula>
    </cfRule>
  </conditionalFormatting>
  <conditionalFormatting sqref="CO39">
    <cfRule type="cellIs" dxfId="14081" priority="2479" operator="lessThan">
      <formula>$C$4</formula>
    </cfRule>
  </conditionalFormatting>
  <conditionalFormatting sqref="CO40">
    <cfRule type="cellIs" dxfId="14080" priority="2480" operator="lessThan">
      <formula>$C$4</formula>
    </cfRule>
  </conditionalFormatting>
  <conditionalFormatting sqref="CO41">
    <cfRule type="cellIs" dxfId="14079" priority="2481" operator="lessThan">
      <formula>$C$4</formula>
    </cfRule>
  </conditionalFormatting>
  <conditionalFormatting sqref="CO42">
    <cfRule type="cellIs" dxfId="14078" priority="2482" operator="lessThan">
      <formula>$C$4</formula>
    </cfRule>
  </conditionalFormatting>
  <conditionalFormatting sqref="CO43">
    <cfRule type="cellIs" dxfId="14077" priority="2483" operator="lessThan">
      <formula>$C$4</formula>
    </cfRule>
  </conditionalFormatting>
  <conditionalFormatting sqref="CO44">
    <cfRule type="cellIs" dxfId="14076" priority="2484" operator="lessThan">
      <formula>$C$4</formula>
    </cfRule>
  </conditionalFormatting>
  <conditionalFormatting sqref="CO45">
    <cfRule type="cellIs" dxfId="14075" priority="2485" operator="lessThan">
      <formula>$C$4</formula>
    </cfRule>
  </conditionalFormatting>
  <conditionalFormatting sqref="CO46">
    <cfRule type="cellIs" dxfId="14074" priority="2486" operator="lessThan">
      <formula>$C$4</formula>
    </cfRule>
  </conditionalFormatting>
  <conditionalFormatting sqref="CO47">
    <cfRule type="cellIs" dxfId="14073" priority="2487" operator="lessThan">
      <formula>$C$4</formula>
    </cfRule>
  </conditionalFormatting>
  <conditionalFormatting sqref="CO48">
    <cfRule type="cellIs" dxfId="14072" priority="2488" operator="lessThan">
      <formula>$C$4</formula>
    </cfRule>
  </conditionalFormatting>
  <conditionalFormatting sqref="CO49">
    <cfRule type="cellIs" dxfId="14071" priority="2489" operator="lessThan">
      <formula>$C$4</formula>
    </cfRule>
  </conditionalFormatting>
  <conditionalFormatting sqref="CO50">
    <cfRule type="cellIs" dxfId="14070" priority="2490" operator="lessThan">
      <formula>$C$4</formula>
    </cfRule>
  </conditionalFormatting>
  <conditionalFormatting sqref="CO51">
    <cfRule type="cellIs" dxfId="14069" priority="2491" operator="lessThan">
      <formula>$C$4</formula>
    </cfRule>
  </conditionalFormatting>
  <conditionalFormatting sqref="CO52">
    <cfRule type="cellIs" dxfId="14068" priority="2492" operator="lessThan">
      <formula>$C$4</formula>
    </cfRule>
  </conditionalFormatting>
  <conditionalFormatting sqref="CO53">
    <cfRule type="cellIs" dxfId="14067" priority="2493" operator="lessThan">
      <formula>$C$4</formula>
    </cfRule>
  </conditionalFormatting>
  <conditionalFormatting sqref="CO54">
    <cfRule type="cellIs" dxfId="14066" priority="2494" operator="lessThan">
      <formula>$C$4</formula>
    </cfRule>
  </conditionalFormatting>
  <conditionalFormatting sqref="CO55">
    <cfRule type="cellIs" dxfId="14065" priority="2495" operator="lessThan">
      <formula>$C$4</formula>
    </cfRule>
  </conditionalFormatting>
  <conditionalFormatting sqref="CO56">
    <cfRule type="cellIs" dxfId="14064" priority="2496" operator="lessThan">
      <formula>$C$4</formula>
    </cfRule>
  </conditionalFormatting>
  <conditionalFormatting sqref="CO57">
    <cfRule type="cellIs" dxfId="14063" priority="2497" operator="lessThan">
      <formula>$C$4</formula>
    </cfRule>
  </conditionalFormatting>
  <conditionalFormatting sqref="CO58">
    <cfRule type="cellIs" dxfId="14062" priority="2498" operator="lessThan">
      <formula>$C$4</formula>
    </cfRule>
  </conditionalFormatting>
  <conditionalFormatting sqref="CO59">
    <cfRule type="cellIs" dxfId="14061" priority="2499" operator="lessThan">
      <formula>$C$4</formula>
    </cfRule>
  </conditionalFormatting>
  <conditionalFormatting sqref="CO60">
    <cfRule type="cellIs" dxfId="14060" priority="2500" operator="lessThan">
      <formula>$C$4</formula>
    </cfRule>
  </conditionalFormatting>
  <conditionalFormatting sqref="R11">
    <cfRule type="cellIs" dxfId="14059" priority="2501" operator="lessThan">
      <formula>$C$4</formula>
    </cfRule>
  </conditionalFormatting>
  <conditionalFormatting sqref="R12">
    <cfRule type="cellIs" dxfId="14058" priority="2502" operator="lessThan">
      <formula>$C$4</formula>
    </cfRule>
  </conditionalFormatting>
  <conditionalFormatting sqref="R13">
    <cfRule type="cellIs" dxfId="14057" priority="2503" operator="lessThan">
      <formula>$C$4</formula>
    </cfRule>
  </conditionalFormatting>
  <conditionalFormatting sqref="R14">
    <cfRule type="cellIs" dxfId="14056" priority="2504" operator="lessThan">
      <formula>$C$4</formula>
    </cfRule>
  </conditionalFormatting>
  <conditionalFormatting sqref="R15">
    <cfRule type="cellIs" dxfId="14055" priority="2505" operator="lessThan">
      <formula>$C$4</formula>
    </cfRule>
  </conditionalFormatting>
  <conditionalFormatting sqref="R16">
    <cfRule type="cellIs" dxfId="14054" priority="2506" operator="lessThan">
      <formula>$C$4</formula>
    </cfRule>
  </conditionalFormatting>
  <conditionalFormatting sqref="R17">
    <cfRule type="cellIs" dxfId="14053" priority="2507" operator="lessThan">
      <formula>$C$4</formula>
    </cfRule>
  </conditionalFormatting>
  <conditionalFormatting sqref="R18">
    <cfRule type="cellIs" dxfId="14052" priority="2508" operator="lessThan">
      <formula>$C$4</formula>
    </cfRule>
  </conditionalFormatting>
  <conditionalFormatting sqref="R19">
    <cfRule type="cellIs" dxfId="14051" priority="2509" operator="lessThan">
      <formula>$C$4</formula>
    </cfRule>
  </conditionalFormatting>
  <conditionalFormatting sqref="R20">
    <cfRule type="cellIs" dxfId="14050" priority="2510" operator="lessThan">
      <formula>$C$4</formula>
    </cfRule>
  </conditionalFormatting>
  <conditionalFormatting sqref="R21">
    <cfRule type="cellIs" dxfId="14049" priority="2511" operator="lessThan">
      <formula>$C$4</formula>
    </cfRule>
  </conditionalFormatting>
  <conditionalFormatting sqref="R22">
    <cfRule type="cellIs" dxfId="14048" priority="2512" operator="lessThan">
      <formula>$C$4</formula>
    </cfRule>
  </conditionalFormatting>
  <conditionalFormatting sqref="R23">
    <cfRule type="cellIs" dxfId="14047" priority="2513" operator="lessThan">
      <formula>$C$4</formula>
    </cfRule>
  </conditionalFormatting>
  <conditionalFormatting sqref="R24">
    <cfRule type="cellIs" dxfId="14046" priority="2514" operator="lessThan">
      <formula>$C$4</formula>
    </cfRule>
  </conditionalFormatting>
  <conditionalFormatting sqref="R25">
    <cfRule type="cellIs" dxfId="14045" priority="2515" operator="lessThan">
      <formula>$C$4</formula>
    </cfRule>
  </conditionalFormatting>
  <conditionalFormatting sqref="R26">
    <cfRule type="cellIs" dxfId="14044" priority="2516" operator="lessThan">
      <formula>$C$4</formula>
    </cfRule>
  </conditionalFormatting>
  <conditionalFormatting sqref="R27">
    <cfRule type="cellIs" dxfId="14043" priority="2517" operator="lessThan">
      <formula>$C$4</formula>
    </cfRule>
  </conditionalFormatting>
  <conditionalFormatting sqref="R28">
    <cfRule type="cellIs" dxfId="14042" priority="2518" operator="lessThan">
      <formula>$C$4</formula>
    </cfRule>
  </conditionalFormatting>
  <conditionalFormatting sqref="R29">
    <cfRule type="cellIs" dxfId="14041" priority="2519" operator="lessThan">
      <formula>$C$4</formula>
    </cfRule>
  </conditionalFormatting>
  <conditionalFormatting sqref="R30">
    <cfRule type="cellIs" dxfId="14040" priority="2520" operator="lessThan">
      <formula>$C$4</formula>
    </cfRule>
  </conditionalFormatting>
  <conditionalFormatting sqref="R31">
    <cfRule type="cellIs" dxfId="14039" priority="2521" operator="lessThan">
      <formula>$C$4</formula>
    </cfRule>
  </conditionalFormatting>
  <conditionalFormatting sqref="R32">
    <cfRule type="cellIs" dxfId="14038" priority="2522" operator="lessThan">
      <formula>$C$4</formula>
    </cfRule>
  </conditionalFormatting>
  <conditionalFormatting sqref="R33">
    <cfRule type="cellIs" dxfId="14037" priority="2523" operator="lessThan">
      <formula>$C$4</formula>
    </cfRule>
  </conditionalFormatting>
  <conditionalFormatting sqref="R34">
    <cfRule type="cellIs" dxfId="14036" priority="2524" operator="lessThan">
      <formula>$C$4</formula>
    </cfRule>
  </conditionalFormatting>
  <conditionalFormatting sqref="R35">
    <cfRule type="cellIs" dxfId="14035" priority="2525" operator="lessThan">
      <formula>$C$4</formula>
    </cfRule>
  </conditionalFormatting>
  <conditionalFormatting sqref="R36">
    <cfRule type="cellIs" dxfId="14034" priority="2526" operator="lessThan">
      <formula>$C$4</formula>
    </cfRule>
  </conditionalFormatting>
  <conditionalFormatting sqref="R37">
    <cfRule type="cellIs" dxfId="14033" priority="2527" operator="lessThan">
      <formula>$C$4</formula>
    </cfRule>
  </conditionalFormatting>
  <conditionalFormatting sqref="R38">
    <cfRule type="cellIs" dxfId="14032" priority="2528" operator="lessThan">
      <formula>$C$4</formula>
    </cfRule>
  </conditionalFormatting>
  <conditionalFormatting sqref="R39">
    <cfRule type="cellIs" dxfId="14031" priority="2529" operator="lessThan">
      <formula>$C$4</formula>
    </cfRule>
  </conditionalFormatting>
  <conditionalFormatting sqref="R40">
    <cfRule type="cellIs" dxfId="14030" priority="2530" operator="lessThan">
      <formula>$C$4</formula>
    </cfRule>
  </conditionalFormatting>
  <conditionalFormatting sqref="R41">
    <cfRule type="cellIs" dxfId="14029" priority="2531" operator="lessThan">
      <formula>$C$4</formula>
    </cfRule>
  </conditionalFormatting>
  <conditionalFormatting sqref="R42">
    <cfRule type="cellIs" dxfId="14028" priority="2532" operator="lessThan">
      <formula>$C$4</formula>
    </cfRule>
  </conditionalFormatting>
  <conditionalFormatting sqref="R43">
    <cfRule type="cellIs" dxfId="14027" priority="2533" operator="lessThan">
      <formula>$C$4</formula>
    </cfRule>
  </conditionalFormatting>
  <conditionalFormatting sqref="R44">
    <cfRule type="cellIs" dxfId="14026" priority="2534" operator="lessThan">
      <formula>$C$4</formula>
    </cfRule>
  </conditionalFormatting>
  <conditionalFormatting sqref="R45">
    <cfRule type="cellIs" dxfId="14025" priority="2535" operator="lessThan">
      <formula>$C$4</formula>
    </cfRule>
  </conditionalFormatting>
  <conditionalFormatting sqref="R46">
    <cfRule type="cellIs" dxfId="14024" priority="2536" operator="lessThan">
      <formula>$C$4</formula>
    </cfRule>
  </conditionalFormatting>
  <conditionalFormatting sqref="R47">
    <cfRule type="cellIs" dxfId="14023" priority="2537" operator="lessThan">
      <formula>$C$4</formula>
    </cfRule>
  </conditionalFormatting>
  <conditionalFormatting sqref="R48">
    <cfRule type="cellIs" dxfId="14022" priority="2538" operator="lessThan">
      <formula>$C$4</formula>
    </cfRule>
  </conditionalFormatting>
  <conditionalFormatting sqref="R49">
    <cfRule type="cellIs" dxfId="14021" priority="2539" operator="lessThan">
      <formula>$C$4</formula>
    </cfRule>
  </conditionalFormatting>
  <conditionalFormatting sqref="R50">
    <cfRule type="cellIs" dxfId="14020" priority="2540" operator="lessThan">
      <formula>$C$4</formula>
    </cfRule>
  </conditionalFormatting>
  <conditionalFormatting sqref="R51">
    <cfRule type="cellIs" dxfId="14019" priority="2541" operator="lessThan">
      <formula>$C$4</formula>
    </cfRule>
  </conditionalFormatting>
  <conditionalFormatting sqref="R52">
    <cfRule type="cellIs" dxfId="14018" priority="2542" operator="lessThan">
      <formula>$C$4</formula>
    </cfRule>
  </conditionalFormatting>
  <conditionalFormatting sqref="R53">
    <cfRule type="cellIs" dxfId="14017" priority="2543" operator="lessThan">
      <formula>$C$4</formula>
    </cfRule>
  </conditionalFormatting>
  <conditionalFormatting sqref="R54">
    <cfRule type="cellIs" dxfId="14016" priority="2544" operator="lessThan">
      <formula>$C$4</formula>
    </cfRule>
  </conditionalFormatting>
  <conditionalFormatting sqref="R55">
    <cfRule type="cellIs" dxfId="14015" priority="2545" operator="lessThan">
      <formula>$C$4</formula>
    </cfRule>
  </conditionalFormatting>
  <conditionalFormatting sqref="R56">
    <cfRule type="cellIs" dxfId="14014" priority="2546" operator="lessThan">
      <formula>$C$4</formula>
    </cfRule>
  </conditionalFormatting>
  <conditionalFormatting sqref="R57">
    <cfRule type="cellIs" dxfId="14013" priority="2547" operator="lessThan">
      <formula>$C$4</formula>
    </cfRule>
  </conditionalFormatting>
  <conditionalFormatting sqref="R58">
    <cfRule type="cellIs" dxfId="14012" priority="2548" operator="lessThan">
      <formula>$C$4</formula>
    </cfRule>
  </conditionalFormatting>
  <conditionalFormatting sqref="R59">
    <cfRule type="cellIs" dxfId="14011" priority="2549" operator="lessThan">
      <formula>$C$4</formula>
    </cfRule>
  </conditionalFormatting>
  <conditionalFormatting sqref="R60">
    <cfRule type="cellIs" dxfId="14010" priority="2550" operator="lessThan">
      <formula>$C$4</formula>
    </cfRule>
  </conditionalFormatting>
  <conditionalFormatting sqref="S11">
    <cfRule type="cellIs" dxfId="14009" priority="2551" operator="lessThan">
      <formula>$C$4</formula>
    </cfRule>
  </conditionalFormatting>
  <conditionalFormatting sqref="S12">
    <cfRule type="cellIs" dxfId="14008" priority="2552" operator="lessThan">
      <formula>$C$4</formula>
    </cfRule>
  </conditionalFormatting>
  <conditionalFormatting sqref="S13">
    <cfRule type="cellIs" dxfId="14007" priority="2553" operator="lessThan">
      <formula>$C$4</formula>
    </cfRule>
  </conditionalFormatting>
  <conditionalFormatting sqref="S14">
    <cfRule type="cellIs" dxfId="14006" priority="2554" operator="lessThan">
      <formula>$C$4</formula>
    </cfRule>
  </conditionalFormatting>
  <conditionalFormatting sqref="S15">
    <cfRule type="cellIs" dxfId="14005" priority="2555" operator="lessThan">
      <formula>$C$4</formula>
    </cfRule>
  </conditionalFormatting>
  <conditionalFormatting sqref="S16">
    <cfRule type="cellIs" dxfId="14004" priority="2556" operator="lessThan">
      <formula>$C$4</formula>
    </cfRule>
  </conditionalFormatting>
  <conditionalFormatting sqref="S17">
    <cfRule type="cellIs" dxfId="14003" priority="2557" operator="lessThan">
      <formula>$C$4</formula>
    </cfRule>
  </conditionalFormatting>
  <conditionalFormatting sqref="S18">
    <cfRule type="cellIs" dxfId="14002" priority="2558" operator="lessThan">
      <formula>$C$4</formula>
    </cfRule>
  </conditionalFormatting>
  <conditionalFormatting sqref="S19">
    <cfRule type="cellIs" dxfId="14001" priority="2559" operator="lessThan">
      <formula>$C$4</formula>
    </cfRule>
  </conditionalFormatting>
  <conditionalFormatting sqref="S20">
    <cfRule type="cellIs" dxfId="14000" priority="2560" operator="lessThan">
      <formula>$C$4</formula>
    </cfRule>
  </conditionalFormatting>
  <conditionalFormatting sqref="S21">
    <cfRule type="cellIs" dxfId="13999" priority="2561" operator="lessThan">
      <formula>$C$4</formula>
    </cfRule>
  </conditionalFormatting>
  <conditionalFormatting sqref="S22">
    <cfRule type="cellIs" dxfId="13998" priority="2562" operator="lessThan">
      <formula>$C$4</formula>
    </cfRule>
  </conditionalFormatting>
  <conditionalFormatting sqref="S23">
    <cfRule type="cellIs" dxfId="13997" priority="2563" operator="lessThan">
      <formula>$C$4</formula>
    </cfRule>
  </conditionalFormatting>
  <conditionalFormatting sqref="S24">
    <cfRule type="cellIs" dxfId="13996" priority="2564" operator="lessThan">
      <formula>$C$4</formula>
    </cfRule>
  </conditionalFormatting>
  <conditionalFormatting sqref="S25">
    <cfRule type="cellIs" dxfId="13995" priority="2565" operator="lessThan">
      <formula>$C$4</formula>
    </cfRule>
  </conditionalFormatting>
  <conditionalFormatting sqref="S26">
    <cfRule type="cellIs" dxfId="13994" priority="2566" operator="lessThan">
      <formula>$C$4</formula>
    </cfRule>
  </conditionalFormatting>
  <conditionalFormatting sqref="S27">
    <cfRule type="cellIs" dxfId="13993" priority="2567" operator="lessThan">
      <formula>$C$4</formula>
    </cfRule>
  </conditionalFormatting>
  <conditionalFormatting sqref="S28">
    <cfRule type="cellIs" dxfId="13992" priority="2568" operator="lessThan">
      <formula>$C$4</formula>
    </cfRule>
  </conditionalFormatting>
  <conditionalFormatting sqref="S29">
    <cfRule type="cellIs" dxfId="13991" priority="2569" operator="lessThan">
      <formula>$C$4</formula>
    </cfRule>
  </conditionalFormatting>
  <conditionalFormatting sqref="S30">
    <cfRule type="cellIs" dxfId="13990" priority="2570" operator="lessThan">
      <formula>$C$4</formula>
    </cfRule>
  </conditionalFormatting>
  <conditionalFormatting sqref="S31">
    <cfRule type="cellIs" dxfId="13989" priority="2571" operator="lessThan">
      <formula>$C$4</formula>
    </cfRule>
  </conditionalFormatting>
  <conditionalFormatting sqref="S32">
    <cfRule type="cellIs" dxfId="13988" priority="2572" operator="lessThan">
      <formula>$C$4</formula>
    </cfRule>
  </conditionalFormatting>
  <conditionalFormatting sqref="S33">
    <cfRule type="cellIs" dxfId="13987" priority="2573" operator="lessThan">
      <formula>$C$4</formula>
    </cfRule>
  </conditionalFormatting>
  <conditionalFormatting sqref="S34">
    <cfRule type="cellIs" dxfId="13986" priority="2574" operator="lessThan">
      <formula>$C$4</formula>
    </cfRule>
  </conditionalFormatting>
  <conditionalFormatting sqref="S35">
    <cfRule type="cellIs" dxfId="13985" priority="2575" operator="lessThan">
      <formula>$C$4</formula>
    </cfRule>
  </conditionalFormatting>
  <conditionalFormatting sqref="S36">
    <cfRule type="cellIs" dxfId="13984" priority="2576" operator="lessThan">
      <formula>$C$4</formula>
    </cfRule>
  </conditionalFormatting>
  <conditionalFormatting sqref="S37">
    <cfRule type="cellIs" dxfId="13983" priority="2577" operator="lessThan">
      <formula>$C$4</formula>
    </cfRule>
  </conditionalFormatting>
  <conditionalFormatting sqref="S38">
    <cfRule type="cellIs" dxfId="13982" priority="2578" operator="lessThan">
      <formula>$C$4</formula>
    </cfRule>
  </conditionalFormatting>
  <conditionalFormatting sqref="S39">
    <cfRule type="cellIs" dxfId="13981" priority="2579" operator="lessThan">
      <formula>$C$4</formula>
    </cfRule>
  </conditionalFormatting>
  <conditionalFormatting sqref="S40">
    <cfRule type="cellIs" dxfId="13980" priority="2580" operator="lessThan">
      <formula>$C$4</formula>
    </cfRule>
  </conditionalFormatting>
  <conditionalFormatting sqref="S41">
    <cfRule type="cellIs" dxfId="13979" priority="2581" operator="lessThan">
      <formula>$C$4</formula>
    </cfRule>
  </conditionalFormatting>
  <conditionalFormatting sqref="S42">
    <cfRule type="cellIs" dxfId="13978" priority="2582" operator="lessThan">
      <formula>$C$4</formula>
    </cfRule>
  </conditionalFormatting>
  <conditionalFormatting sqref="S43">
    <cfRule type="cellIs" dxfId="13977" priority="2583" operator="lessThan">
      <formula>$C$4</formula>
    </cfRule>
  </conditionalFormatting>
  <conditionalFormatting sqref="S44">
    <cfRule type="cellIs" dxfId="13976" priority="2584" operator="lessThan">
      <formula>$C$4</formula>
    </cfRule>
  </conditionalFormatting>
  <conditionalFormatting sqref="S45">
    <cfRule type="cellIs" dxfId="13975" priority="2585" operator="lessThan">
      <formula>$C$4</formula>
    </cfRule>
  </conditionalFormatting>
  <conditionalFormatting sqref="S46">
    <cfRule type="cellIs" dxfId="13974" priority="2586" operator="lessThan">
      <formula>$C$4</formula>
    </cfRule>
  </conditionalFormatting>
  <conditionalFormatting sqref="S47">
    <cfRule type="cellIs" dxfId="13973" priority="2587" operator="lessThan">
      <formula>$C$4</formula>
    </cfRule>
  </conditionalFormatting>
  <conditionalFormatting sqref="S48">
    <cfRule type="cellIs" dxfId="13972" priority="2588" operator="lessThan">
      <formula>$C$4</formula>
    </cfRule>
  </conditionalFormatting>
  <conditionalFormatting sqref="S49">
    <cfRule type="cellIs" dxfId="13971" priority="2589" operator="lessThan">
      <formula>$C$4</formula>
    </cfRule>
  </conditionalFormatting>
  <conditionalFormatting sqref="S50">
    <cfRule type="cellIs" dxfId="13970" priority="2590" operator="lessThan">
      <formula>$C$4</formula>
    </cfRule>
  </conditionalFormatting>
  <conditionalFormatting sqref="S51">
    <cfRule type="cellIs" dxfId="13969" priority="2591" operator="lessThan">
      <formula>$C$4</formula>
    </cfRule>
  </conditionalFormatting>
  <conditionalFormatting sqref="S52">
    <cfRule type="cellIs" dxfId="13968" priority="2592" operator="lessThan">
      <formula>$C$4</formula>
    </cfRule>
  </conditionalFormatting>
  <conditionalFormatting sqref="S53">
    <cfRule type="cellIs" dxfId="13967" priority="2593" operator="lessThan">
      <formula>$C$4</formula>
    </cfRule>
  </conditionalFormatting>
  <conditionalFormatting sqref="S54">
    <cfRule type="cellIs" dxfId="13966" priority="2594" operator="lessThan">
      <formula>$C$4</formula>
    </cfRule>
  </conditionalFormatting>
  <conditionalFormatting sqref="S55">
    <cfRule type="cellIs" dxfId="13965" priority="2595" operator="lessThan">
      <formula>$C$4</formula>
    </cfRule>
  </conditionalFormatting>
  <conditionalFormatting sqref="S56">
    <cfRule type="cellIs" dxfId="13964" priority="2596" operator="lessThan">
      <formula>$C$4</formula>
    </cfRule>
  </conditionalFormatting>
  <conditionalFormatting sqref="S57">
    <cfRule type="cellIs" dxfId="13963" priority="2597" operator="lessThan">
      <formula>$C$4</formula>
    </cfRule>
  </conditionalFormatting>
  <conditionalFormatting sqref="S58">
    <cfRule type="cellIs" dxfId="13962" priority="2598" operator="lessThan">
      <formula>$C$4</formula>
    </cfRule>
  </conditionalFormatting>
  <conditionalFormatting sqref="S59">
    <cfRule type="cellIs" dxfId="13961" priority="2599" operator="lessThan">
      <formula>$C$4</formula>
    </cfRule>
  </conditionalFormatting>
  <conditionalFormatting sqref="S60">
    <cfRule type="cellIs" dxfId="13960" priority="2600" operator="lessThan">
      <formula>$C$4</formula>
    </cfRule>
  </conditionalFormatting>
  <conditionalFormatting sqref="U11">
    <cfRule type="cellIs" dxfId="13959" priority="2601" operator="lessThan">
      <formula>$C$4</formula>
    </cfRule>
  </conditionalFormatting>
  <conditionalFormatting sqref="U12">
    <cfRule type="cellIs" dxfId="13958" priority="2602" operator="lessThan">
      <formula>$C$4</formula>
    </cfRule>
  </conditionalFormatting>
  <conditionalFormatting sqref="U13">
    <cfRule type="cellIs" dxfId="13957" priority="2603" operator="lessThan">
      <formula>$C$4</formula>
    </cfRule>
  </conditionalFormatting>
  <conditionalFormatting sqref="U14">
    <cfRule type="cellIs" dxfId="13956" priority="2604" operator="lessThan">
      <formula>$C$4</formula>
    </cfRule>
  </conditionalFormatting>
  <conditionalFormatting sqref="U15">
    <cfRule type="cellIs" dxfId="13955" priority="2605" operator="lessThan">
      <formula>$C$4</formula>
    </cfRule>
  </conditionalFormatting>
  <conditionalFormatting sqref="U16">
    <cfRule type="cellIs" dxfId="13954" priority="2606" operator="lessThan">
      <formula>$C$4</formula>
    </cfRule>
  </conditionalFormatting>
  <conditionalFormatting sqref="U17">
    <cfRule type="cellIs" dxfId="13953" priority="2607" operator="lessThan">
      <formula>$C$4</formula>
    </cfRule>
  </conditionalFormatting>
  <conditionalFormatting sqref="U18">
    <cfRule type="cellIs" dxfId="13952" priority="2608" operator="lessThan">
      <formula>$C$4</formula>
    </cfRule>
  </conditionalFormatting>
  <conditionalFormatting sqref="U19">
    <cfRule type="cellIs" dxfId="13951" priority="2609" operator="lessThan">
      <formula>$C$4</formula>
    </cfRule>
  </conditionalFormatting>
  <conditionalFormatting sqref="U20">
    <cfRule type="cellIs" dxfId="13950" priority="2610" operator="lessThan">
      <formula>$C$4</formula>
    </cfRule>
  </conditionalFormatting>
  <conditionalFormatting sqref="U21">
    <cfRule type="cellIs" dxfId="13949" priority="2611" operator="lessThan">
      <formula>$C$4</formula>
    </cfRule>
  </conditionalFormatting>
  <conditionalFormatting sqref="U22">
    <cfRule type="cellIs" dxfId="13948" priority="2612" operator="lessThan">
      <formula>$C$4</formula>
    </cfRule>
  </conditionalFormatting>
  <conditionalFormatting sqref="U23">
    <cfRule type="cellIs" dxfId="13947" priority="2613" operator="lessThan">
      <formula>$C$4</formula>
    </cfRule>
  </conditionalFormatting>
  <conditionalFormatting sqref="U24">
    <cfRule type="cellIs" dxfId="13946" priority="2614" operator="lessThan">
      <formula>$C$4</formula>
    </cfRule>
  </conditionalFormatting>
  <conditionalFormatting sqref="U25">
    <cfRule type="cellIs" dxfId="13945" priority="2615" operator="lessThan">
      <formula>$C$4</formula>
    </cfRule>
  </conditionalFormatting>
  <conditionalFormatting sqref="U26">
    <cfRule type="cellIs" dxfId="13944" priority="2616" operator="lessThan">
      <formula>$C$4</formula>
    </cfRule>
  </conditionalFormatting>
  <conditionalFormatting sqref="U27">
    <cfRule type="cellIs" dxfId="13943" priority="2617" operator="lessThan">
      <formula>$C$4</formula>
    </cfRule>
  </conditionalFormatting>
  <conditionalFormatting sqref="U28">
    <cfRule type="cellIs" dxfId="13942" priority="2618" operator="lessThan">
      <formula>$C$4</formula>
    </cfRule>
  </conditionalFormatting>
  <conditionalFormatting sqref="U29">
    <cfRule type="cellIs" dxfId="13941" priority="2619" operator="lessThan">
      <formula>$C$4</formula>
    </cfRule>
  </conditionalFormatting>
  <conditionalFormatting sqref="U30">
    <cfRule type="cellIs" dxfId="13940" priority="2620" operator="lessThan">
      <formula>$C$4</formula>
    </cfRule>
  </conditionalFormatting>
  <conditionalFormatting sqref="U31">
    <cfRule type="cellIs" dxfId="13939" priority="2621" operator="lessThan">
      <formula>$C$4</formula>
    </cfRule>
  </conditionalFormatting>
  <conditionalFormatting sqref="U32">
    <cfRule type="cellIs" dxfId="13938" priority="2622" operator="lessThan">
      <formula>$C$4</formula>
    </cfRule>
  </conditionalFormatting>
  <conditionalFormatting sqref="U33">
    <cfRule type="cellIs" dxfId="13937" priority="2623" operator="lessThan">
      <formula>$C$4</formula>
    </cfRule>
  </conditionalFormatting>
  <conditionalFormatting sqref="U34">
    <cfRule type="cellIs" dxfId="13936" priority="2624" operator="lessThan">
      <formula>$C$4</formula>
    </cfRule>
  </conditionalFormatting>
  <conditionalFormatting sqref="U35">
    <cfRule type="cellIs" dxfId="13935" priority="2625" operator="lessThan">
      <formula>$C$4</formula>
    </cfRule>
  </conditionalFormatting>
  <conditionalFormatting sqref="U36">
    <cfRule type="cellIs" dxfId="13934" priority="2626" operator="lessThan">
      <formula>$C$4</formula>
    </cfRule>
  </conditionalFormatting>
  <conditionalFormatting sqref="U37">
    <cfRule type="cellIs" dxfId="13933" priority="2627" operator="lessThan">
      <formula>$C$4</formula>
    </cfRule>
  </conditionalFormatting>
  <conditionalFormatting sqref="U38">
    <cfRule type="cellIs" dxfId="13932" priority="2628" operator="lessThan">
      <formula>$C$4</formula>
    </cfRule>
  </conditionalFormatting>
  <conditionalFormatting sqref="U39">
    <cfRule type="cellIs" dxfId="13931" priority="2629" operator="lessThan">
      <formula>$C$4</formula>
    </cfRule>
  </conditionalFormatting>
  <conditionalFormatting sqref="U40">
    <cfRule type="cellIs" dxfId="13930" priority="2630" operator="lessThan">
      <formula>$C$4</formula>
    </cfRule>
  </conditionalFormatting>
  <conditionalFormatting sqref="U41">
    <cfRule type="cellIs" dxfId="13929" priority="2631" operator="lessThan">
      <formula>$C$4</formula>
    </cfRule>
  </conditionalFormatting>
  <conditionalFormatting sqref="U42">
    <cfRule type="cellIs" dxfId="13928" priority="2632" operator="lessThan">
      <formula>$C$4</formula>
    </cfRule>
  </conditionalFormatting>
  <conditionalFormatting sqref="U43">
    <cfRule type="cellIs" dxfId="13927" priority="2633" operator="lessThan">
      <formula>$C$4</formula>
    </cfRule>
  </conditionalFormatting>
  <conditionalFormatting sqref="U44">
    <cfRule type="cellIs" dxfId="13926" priority="2634" operator="lessThan">
      <formula>$C$4</formula>
    </cfRule>
  </conditionalFormatting>
  <conditionalFormatting sqref="U45">
    <cfRule type="cellIs" dxfId="13925" priority="2635" operator="lessThan">
      <formula>$C$4</formula>
    </cfRule>
  </conditionalFormatting>
  <conditionalFormatting sqref="U46">
    <cfRule type="cellIs" dxfId="13924" priority="2636" operator="lessThan">
      <formula>$C$4</formula>
    </cfRule>
  </conditionalFormatting>
  <conditionalFormatting sqref="U47">
    <cfRule type="cellIs" dxfId="13923" priority="2637" operator="lessThan">
      <formula>$C$4</formula>
    </cfRule>
  </conditionalFormatting>
  <conditionalFormatting sqref="U48">
    <cfRule type="cellIs" dxfId="13922" priority="2638" operator="lessThan">
      <formula>$C$4</formula>
    </cfRule>
  </conditionalFormatting>
  <conditionalFormatting sqref="U49">
    <cfRule type="cellIs" dxfId="13921" priority="2639" operator="lessThan">
      <formula>$C$4</formula>
    </cfRule>
  </conditionalFormatting>
  <conditionalFormatting sqref="U50">
    <cfRule type="cellIs" dxfId="13920" priority="2640" operator="lessThan">
      <formula>$C$4</formula>
    </cfRule>
  </conditionalFormatting>
  <conditionalFormatting sqref="U51">
    <cfRule type="cellIs" dxfId="13919" priority="2641" operator="lessThan">
      <formula>$C$4</formula>
    </cfRule>
  </conditionalFormatting>
  <conditionalFormatting sqref="U52">
    <cfRule type="cellIs" dxfId="13918" priority="2642" operator="lessThan">
      <formula>$C$4</formula>
    </cfRule>
  </conditionalFormatting>
  <conditionalFormatting sqref="U53">
    <cfRule type="cellIs" dxfId="13917" priority="2643" operator="lessThan">
      <formula>$C$4</formula>
    </cfRule>
  </conditionalFormatting>
  <conditionalFormatting sqref="U54">
    <cfRule type="cellIs" dxfId="13916" priority="2644" operator="lessThan">
      <formula>$C$4</formula>
    </cfRule>
  </conditionalFormatting>
  <conditionalFormatting sqref="U55">
    <cfRule type="cellIs" dxfId="13915" priority="2645" operator="lessThan">
      <formula>$C$4</formula>
    </cfRule>
  </conditionalFormatting>
  <conditionalFormatting sqref="U56">
    <cfRule type="cellIs" dxfId="13914" priority="2646" operator="lessThan">
      <formula>$C$4</formula>
    </cfRule>
  </conditionalFormatting>
  <conditionalFormatting sqref="U57">
    <cfRule type="cellIs" dxfId="13913" priority="2647" operator="lessThan">
      <formula>$C$4</formula>
    </cfRule>
  </conditionalFormatting>
  <conditionalFormatting sqref="U58">
    <cfRule type="cellIs" dxfId="13912" priority="2648" operator="lessThan">
      <formula>$C$4</formula>
    </cfRule>
  </conditionalFormatting>
  <conditionalFormatting sqref="U59">
    <cfRule type="cellIs" dxfId="13911" priority="2649" operator="lessThan">
      <formula>$C$4</formula>
    </cfRule>
  </conditionalFormatting>
  <conditionalFormatting sqref="U60">
    <cfRule type="cellIs" dxfId="13910" priority="2650" operator="lessThan">
      <formula>$C$4</formula>
    </cfRule>
  </conditionalFormatting>
  <conditionalFormatting sqref="V11">
    <cfRule type="cellIs" dxfId="13909" priority="2651" operator="lessThan">
      <formula>$C$4</formula>
    </cfRule>
  </conditionalFormatting>
  <conditionalFormatting sqref="V12">
    <cfRule type="cellIs" dxfId="13908" priority="2652" operator="lessThan">
      <formula>$C$4</formula>
    </cfRule>
  </conditionalFormatting>
  <conditionalFormatting sqref="V13">
    <cfRule type="cellIs" dxfId="13907" priority="2653" operator="lessThan">
      <formula>$C$4</formula>
    </cfRule>
  </conditionalFormatting>
  <conditionalFormatting sqref="V14">
    <cfRule type="cellIs" dxfId="13906" priority="2654" operator="lessThan">
      <formula>$C$4</formula>
    </cfRule>
  </conditionalFormatting>
  <conditionalFormatting sqref="V15">
    <cfRule type="cellIs" dxfId="13905" priority="2655" operator="lessThan">
      <formula>$C$4</formula>
    </cfRule>
  </conditionalFormatting>
  <conditionalFormatting sqref="V16">
    <cfRule type="cellIs" dxfId="13904" priority="2656" operator="lessThan">
      <formula>$C$4</formula>
    </cfRule>
  </conditionalFormatting>
  <conditionalFormatting sqref="V17">
    <cfRule type="cellIs" dxfId="13903" priority="2657" operator="lessThan">
      <formula>$C$4</formula>
    </cfRule>
  </conditionalFormatting>
  <conditionalFormatting sqref="V18">
    <cfRule type="cellIs" dxfId="13902" priority="2658" operator="lessThan">
      <formula>$C$4</formula>
    </cfRule>
  </conditionalFormatting>
  <conditionalFormatting sqref="V19">
    <cfRule type="cellIs" dxfId="13901" priority="2659" operator="lessThan">
      <formula>$C$4</formula>
    </cfRule>
  </conditionalFormatting>
  <conditionalFormatting sqref="V20">
    <cfRule type="cellIs" dxfId="13900" priority="2660" operator="lessThan">
      <formula>$C$4</formula>
    </cfRule>
  </conditionalFormatting>
  <conditionalFormatting sqref="V21">
    <cfRule type="cellIs" dxfId="13899" priority="2661" operator="lessThan">
      <formula>$C$4</formula>
    </cfRule>
  </conditionalFormatting>
  <conditionalFormatting sqref="V22">
    <cfRule type="cellIs" dxfId="13898" priority="2662" operator="lessThan">
      <formula>$C$4</formula>
    </cfRule>
  </conditionalFormatting>
  <conditionalFormatting sqref="V23">
    <cfRule type="cellIs" dxfId="13897" priority="2663" operator="lessThan">
      <formula>$C$4</formula>
    </cfRule>
  </conditionalFormatting>
  <conditionalFormatting sqref="V24">
    <cfRule type="cellIs" dxfId="13896" priority="2664" operator="lessThan">
      <formula>$C$4</formula>
    </cfRule>
  </conditionalFormatting>
  <conditionalFormatting sqref="V25">
    <cfRule type="cellIs" dxfId="13895" priority="2665" operator="lessThan">
      <formula>$C$4</formula>
    </cfRule>
  </conditionalFormatting>
  <conditionalFormatting sqref="V26">
    <cfRule type="cellIs" dxfId="13894" priority="2666" operator="lessThan">
      <formula>$C$4</formula>
    </cfRule>
  </conditionalFormatting>
  <conditionalFormatting sqref="V27">
    <cfRule type="cellIs" dxfId="13893" priority="2667" operator="lessThan">
      <formula>$C$4</formula>
    </cfRule>
  </conditionalFormatting>
  <conditionalFormatting sqref="V28">
    <cfRule type="cellIs" dxfId="13892" priority="2668" operator="lessThan">
      <formula>$C$4</formula>
    </cfRule>
  </conditionalFormatting>
  <conditionalFormatting sqref="V29">
    <cfRule type="cellIs" dxfId="13891" priority="2669" operator="lessThan">
      <formula>$C$4</formula>
    </cfRule>
  </conditionalFormatting>
  <conditionalFormatting sqref="V30">
    <cfRule type="cellIs" dxfId="13890" priority="2670" operator="lessThan">
      <formula>$C$4</formula>
    </cfRule>
  </conditionalFormatting>
  <conditionalFormatting sqref="V31">
    <cfRule type="cellIs" dxfId="13889" priority="2671" operator="lessThan">
      <formula>$C$4</formula>
    </cfRule>
  </conditionalFormatting>
  <conditionalFormatting sqref="V32">
    <cfRule type="cellIs" dxfId="13888" priority="2672" operator="lessThan">
      <formula>$C$4</formula>
    </cfRule>
  </conditionalFormatting>
  <conditionalFormatting sqref="V33">
    <cfRule type="cellIs" dxfId="13887" priority="2673" operator="lessThan">
      <formula>$C$4</formula>
    </cfRule>
  </conditionalFormatting>
  <conditionalFormatting sqref="V34">
    <cfRule type="cellIs" dxfId="13886" priority="2674" operator="lessThan">
      <formula>$C$4</formula>
    </cfRule>
  </conditionalFormatting>
  <conditionalFormatting sqref="V35">
    <cfRule type="cellIs" dxfId="13885" priority="2675" operator="lessThan">
      <formula>$C$4</formula>
    </cfRule>
  </conditionalFormatting>
  <conditionalFormatting sqref="V36">
    <cfRule type="cellIs" dxfId="13884" priority="2676" operator="lessThan">
      <formula>$C$4</formula>
    </cfRule>
  </conditionalFormatting>
  <conditionalFormatting sqref="V37">
    <cfRule type="cellIs" dxfId="13883" priority="2677" operator="lessThan">
      <formula>$C$4</formula>
    </cfRule>
  </conditionalFormatting>
  <conditionalFormatting sqref="V38">
    <cfRule type="cellIs" dxfId="13882" priority="2678" operator="lessThan">
      <formula>$C$4</formula>
    </cfRule>
  </conditionalFormatting>
  <conditionalFormatting sqref="V39">
    <cfRule type="cellIs" dxfId="13881" priority="2679" operator="lessThan">
      <formula>$C$4</formula>
    </cfRule>
  </conditionalFormatting>
  <conditionalFormatting sqref="V40">
    <cfRule type="cellIs" dxfId="13880" priority="2680" operator="lessThan">
      <formula>$C$4</formula>
    </cfRule>
  </conditionalFormatting>
  <conditionalFormatting sqref="V41">
    <cfRule type="cellIs" dxfId="13879" priority="2681" operator="lessThan">
      <formula>$C$4</formula>
    </cfRule>
  </conditionalFormatting>
  <conditionalFormatting sqref="V42">
    <cfRule type="cellIs" dxfId="13878" priority="2682" operator="lessThan">
      <formula>$C$4</formula>
    </cfRule>
  </conditionalFormatting>
  <conditionalFormatting sqref="V43">
    <cfRule type="cellIs" dxfId="13877" priority="2683" operator="lessThan">
      <formula>$C$4</formula>
    </cfRule>
  </conditionalFormatting>
  <conditionalFormatting sqref="V44">
    <cfRule type="cellIs" dxfId="13876" priority="2684" operator="lessThan">
      <formula>$C$4</formula>
    </cfRule>
  </conditionalFormatting>
  <conditionalFormatting sqref="V45">
    <cfRule type="cellIs" dxfId="13875" priority="2685" operator="lessThan">
      <formula>$C$4</formula>
    </cfRule>
  </conditionalFormatting>
  <conditionalFormatting sqref="V46">
    <cfRule type="cellIs" dxfId="13874" priority="2686" operator="lessThan">
      <formula>$C$4</formula>
    </cfRule>
  </conditionalFormatting>
  <conditionalFormatting sqref="V47">
    <cfRule type="cellIs" dxfId="13873" priority="2687" operator="lessThan">
      <formula>$C$4</formula>
    </cfRule>
  </conditionalFormatting>
  <conditionalFormatting sqref="V48">
    <cfRule type="cellIs" dxfId="13872" priority="2688" operator="lessThan">
      <formula>$C$4</formula>
    </cfRule>
  </conditionalFormatting>
  <conditionalFormatting sqref="V49">
    <cfRule type="cellIs" dxfId="13871" priority="2689" operator="lessThan">
      <formula>$C$4</formula>
    </cfRule>
  </conditionalFormatting>
  <conditionalFormatting sqref="V50">
    <cfRule type="cellIs" dxfId="13870" priority="2690" operator="lessThan">
      <formula>$C$4</formula>
    </cfRule>
  </conditionalFormatting>
  <conditionalFormatting sqref="V51">
    <cfRule type="cellIs" dxfId="13869" priority="2691" operator="lessThan">
      <formula>$C$4</formula>
    </cfRule>
  </conditionalFormatting>
  <conditionalFormatting sqref="V52">
    <cfRule type="cellIs" dxfId="13868" priority="2692" operator="lessThan">
      <formula>$C$4</formula>
    </cfRule>
  </conditionalFormatting>
  <conditionalFormatting sqref="V53">
    <cfRule type="cellIs" dxfId="13867" priority="2693" operator="lessThan">
      <formula>$C$4</formula>
    </cfRule>
  </conditionalFormatting>
  <conditionalFormatting sqref="V54">
    <cfRule type="cellIs" dxfId="13866" priority="2694" operator="lessThan">
      <formula>$C$4</formula>
    </cfRule>
  </conditionalFormatting>
  <conditionalFormatting sqref="V55">
    <cfRule type="cellIs" dxfId="13865" priority="2695" operator="lessThan">
      <formula>$C$4</formula>
    </cfRule>
  </conditionalFormatting>
  <conditionalFormatting sqref="V56">
    <cfRule type="cellIs" dxfId="13864" priority="2696" operator="lessThan">
      <formula>$C$4</formula>
    </cfRule>
  </conditionalFormatting>
  <conditionalFormatting sqref="V57">
    <cfRule type="cellIs" dxfId="13863" priority="2697" operator="lessThan">
      <formula>$C$4</formula>
    </cfRule>
  </conditionalFormatting>
  <conditionalFormatting sqref="V58">
    <cfRule type="cellIs" dxfId="13862" priority="2698" operator="lessThan">
      <formula>$C$4</formula>
    </cfRule>
  </conditionalFormatting>
  <conditionalFormatting sqref="V59">
    <cfRule type="cellIs" dxfId="13861" priority="2699" operator="lessThan">
      <formula>$C$4</formula>
    </cfRule>
  </conditionalFormatting>
  <conditionalFormatting sqref="V60">
    <cfRule type="cellIs" dxfId="13860" priority="2700" operator="lessThan">
      <formula>$C$4</formula>
    </cfRule>
  </conditionalFormatting>
  <conditionalFormatting sqref="CR11">
    <cfRule type="cellIs" dxfId="13859" priority="2701" operator="lessThan">
      <formula>$C$4</formula>
    </cfRule>
  </conditionalFormatting>
  <conditionalFormatting sqref="CR11">
    <cfRule type="cellIs" dxfId="13858" priority="2702" operator="lessThan">
      <formula>$C$4</formula>
    </cfRule>
  </conditionalFormatting>
  <conditionalFormatting sqref="CR12">
    <cfRule type="cellIs" dxfId="13857" priority="2703" operator="lessThan">
      <formula>$C$4</formula>
    </cfRule>
  </conditionalFormatting>
  <conditionalFormatting sqref="CR12">
    <cfRule type="cellIs" dxfId="13856" priority="2704" operator="lessThan">
      <formula>$C$4</formula>
    </cfRule>
  </conditionalFormatting>
  <conditionalFormatting sqref="CR13">
    <cfRule type="cellIs" dxfId="13855" priority="2705" operator="lessThan">
      <formula>$C$4</formula>
    </cfRule>
  </conditionalFormatting>
  <conditionalFormatting sqref="CR13">
    <cfRule type="cellIs" dxfId="13854" priority="2706" operator="lessThan">
      <formula>$C$4</formula>
    </cfRule>
  </conditionalFormatting>
  <conditionalFormatting sqref="CR14">
    <cfRule type="cellIs" dxfId="13853" priority="2707" operator="lessThan">
      <formula>$C$4</formula>
    </cfRule>
  </conditionalFormatting>
  <conditionalFormatting sqref="CR14">
    <cfRule type="cellIs" dxfId="13852" priority="2708" operator="lessThan">
      <formula>$C$4</formula>
    </cfRule>
  </conditionalFormatting>
  <conditionalFormatting sqref="CR15">
    <cfRule type="cellIs" dxfId="13851" priority="2709" operator="lessThan">
      <formula>$C$4</formula>
    </cfRule>
  </conditionalFormatting>
  <conditionalFormatting sqref="CR15">
    <cfRule type="cellIs" dxfId="13850" priority="2710" operator="lessThan">
      <formula>$C$4</formula>
    </cfRule>
  </conditionalFormatting>
  <conditionalFormatting sqref="CR16">
    <cfRule type="cellIs" dxfId="13849" priority="2711" operator="lessThan">
      <formula>$C$4</formula>
    </cfRule>
  </conditionalFormatting>
  <conditionalFormatting sqref="CR16">
    <cfRule type="cellIs" dxfId="13848" priority="2712" operator="lessThan">
      <formula>$C$4</formula>
    </cfRule>
  </conditionalFormatting>
  <conditionalFormatting sqref="CR17">
    <cfRule type="cellIs" dxfId="13847" priority="2713" operator="lessThan">
      <formula>$C$4</formula>
    </cfRule>
  </conditionalFormatting>
  <conditionalFormatting sqref="CR17">
    <cfRule type="cellIs" dxfId="13846" priority="2714" operator="lessThan">
      <formula>$C$4</formula>
    </cfRule>
  </conditionalFormatting>
  <conditionalFormatting sqref="CR18">
    <cfRule type="cellIs" dxfId="13845" priority="2715" operator="lessThan">
      <formula>$C$4</formula>
    </cfRule>
  </conditionalFormatting>
  <conditionalFormatting sqref="CR18">
    <cfRule type="cellIs" dxfId="13844" priority="2716" operator="lessThan">
      <formula>$C$4</formula>
    </cfRule>
  </conditionalFormatting>
  <conditionalFormatting sqref="CR19">
    <cfRule type="cellIs" dxfId="13843" priority="2717" operator="lessThan">
      <formula>$C$4</formula>
    </cfRule>
  </conditionalFormatting>
  <conditionalFormatting sqref="CR19">
    <cfRule type="cellIs" dxfId="13842" priority="2718" operator="lessThan">
      <formula>$C$4</formula>
    </cfRule>
  </conditionalFormatting>
  <conditionalFormatting sqref="CR20">
    <cfRule type="cellIs" dxfId="13841" priority="2719" operator="lessThan">
      <formula>$C$4</formula>
    </cfRule>
  </conditionalFormatting>
  <conditionalFormatting sqref="CR20">
    <cfRule type="cellIs" dxfId="13840" priority="2720" operator="lessThan">
      <formula>$C$4</formula>
    </cfRule>
  </conditionalFormatting>
  <conditionalFormatting sqref="CR21">
    <cfRule type="cellIs" dxfId="13839" priority="2721" operator="lessThan">
      <formula>$C$4</formula>
    </cfRule>
  </conditionalFormatting>
  <conditionalFormatting sqref="CR21">
    <cfRule type="cellIs" dxfId="13838" priority="2722" operator="lessThan">
      <formula>$C$4</formula>
    </cfRule>
  </conditionalFormatting>
  <conditionalFormatting sqref="CR22">
    <cfRule type="cellIs" dxfId="13837" priority="2723" operator="lessThan">
      <formula>$C$4</formula>
    </cfRule>
  </conditionalFormatting>
  <conditionalFormatting sqref="CR22">
    <cfRule type="cellIs" dxfId="13836" priority="2724" operator="lessThan">
      <formula>$C$4</formula>
    </cfRule>
  </conditionalFormatting>
  <conditionalFormatting sqref="CR23">
    <cfRule type="cellIs" dxfId="13835" priority="2725" operator="lessThan">
      <formula>$C$4</formula>
    </cfRule>
  </conditionalFormatting>
  <conditionalFormatting sqref="CR23">
    <cfRule type="cellIs" dxfId="13834" priority="2726" operator="lessThan">
      <formula>$C$4</formula>
    </cfRule>
  </conditionalFormatting>
  <conditionalFormatting sqref="CR24">
    <cfRule type="cellIs" dxfId="13833" priority="2727" operator="lessThan">
      <formula>$C$4</formula>
    </cfRule>
  </conditionalFormatting>
  <conditionalFormatting sqref="CR24">
    <cfRule type="cellIs" dxfId="13832" priority="2728" operator="lessThan">
      <formula>$C$4</formula>
    </cfRule>
  </conditionalFormatting>
  <conditionalFormatting sqref="CR25">
    <cfRule type="cellIs" dxfId="13831" priority="2729" operator="lessThan">
      <formula>$C$4</formula>
    </cfRule>
  </conditionalFormatting>
  <conditionalFormatting sqref="CR25">
    <cfRule type="cellIs" dxfId="13830" priority="2730" operator="lessThan">
      <formula>$C$4</formula>
    </cfRule>
  </conditionalFormatting>
  <conditionalFormatting sqref="CR26">
    <cfRule type="cellIs" dxfId="13829" priority="2731" operator="lessThan">
      <formula>$C$4</formula>
    </cfRule>
  </conditionalFormatting>
  <conditionalFormatting sqref="CR26">
    <cfRule type="cellIs" dxfId="13828" priority="2732" operator="lessThan">
      <formula>$C$4</formula>
    </cfRule>
  </conditionalFormatting>
  <conditionalFormatting sqref="CR27">
    <cfRule type="cellIs" dxfId="13827" priority="2733" operator="lessThan">
      <formula>$C$4</formula>
    </cfRule>
  </conditionalFormatting>
  <conditionalFormatting sqref="CR27">
    <cfRule type="cellIs" dxfId="13826" priority="2734" operator="lessThan">
      <formula>$C$4</formula>
    </cfRule>
  </conditionalFormatting>
  <conditionalFormatting sqref="CR28">
    <cfRule type="cellIs" dxfId="13825" priority="2735" operator="lessThan">
      <formula>$C$4</formula>
    </cfRule>
  </conditionalFormatting>
  <conditionalFormatting sqref="CR28">
    <cfRule type="cellIs" dxfId="13824" priority="2736" operator="lessThan">
      <formula>$C$4</formula>
    </cfRule>
  </conditionalFormatting>
  <conditionalFormatting sqref="CR29">
    <cfRule type="cellIs" dxfId="13823" priority="2737" operator="lessThan">
      <formula>$C$4</formula>
    </cfRule>
  </conditionalFormatting>
  <conditionalFormatting sqref="CR29">
    <cfRule type="cellIs" dxfId="13822" priority="2738" operator="lessThan">
      <formula>$C$4</formula>
    </cfRule>
  </conditionalFormatting>
  <conditionalFormatting sqref="CR30">
    <cfRule type="cellIs" dxfId="13821" priority="2739" operator="lessThan">
      <formula>$C$4</formula>
    </cfRule>
  </conditionalFormatting>
  <conditionalFormatting sqref="CR30">
    <cfRule type="cellIs" dxfId="13820" priority="2740" operator="lessThan">
      <formula>$C$4</formula>
    </cfRule>
  </conditionalFormatting>
  <conditionalFormatting sqref="CR31">
    <cfRule type="cellIs" dxfId="13819" priority="2741" operator="lessThan">
      <formula>$C$4</formula>
    </cfRule>
  </conditionalFormatting>
  <conditionalFormatting sqref="CR31">
    <cfRule type="cellIs" dxfId="13818" priority="2742" operator="lessThan">
      <formula>$C$4</formula>
    </cfRule>
  </conditionalFormatting>
  <conditionalFormatting sqref="CR32">
    <cfRule type="cellIs" dxfId="13817" priority="2743" operator="lessThan">
      <formula>$C$4</formula>
    </cfRule>
  </conditionalFormatting>
  <conditionalFormatting sqref="CR32">
    <cfRule type="cellIs" dxfId="13816" priority="2744" operator="lessThan">
      <formula>$C$4</formula>
    </cfRule>
  </conditionalFormatting>
  <conditionalFormatting sqref="CR33">
    <cfRule type="cellIs" dxfId="13815" priority="2745" operator="lessThan">
      <formula>$C$4</formula>
    </cfRule>
  </conditionalFormatting>
  <conditionalFormatting sqref="CR33">
    <cfRule type="cellIs" dxfId="13814" priority="2746" operator="lessThan">
      <formula>$C$4</formula>
    </cfRule>
  </conditionalFormatting>
  <conditionalFormatting sqref="CR34">
    <cfRule type="cellIs" dxfId="13813" priority="2747" operator="lessThan">
      <formula>$C$4</formula>
    </cfRule>
  </conditionalFormatting>
  <conditionalFormatting sqref="CR34">
    <cfRule type="cellIs" dxfId="13812" priority="2748" operator="lessThan">
      <formula>$C$4</formula>
    </cfRule>
  </conditionalFormatting>
  <conditionalFormatting sqref="CR35">
    <cfRule type="cellIs" dxfId="13811" priority="2749" operator="lessThan">
      <formula>$C$4</formula>
    </cfRule>
  </conditionalFormatting>
  <conditionalFormatting sqref="CR35">
    <cfRule type="cellIs" dxfId="13810" priority="2750" operator="lessThan">
      <formula>$C$4</formula>
    </cfRule>
  </conditionalFormatting>
  <conditionalFormatting sqref="CR36">
    <cfRule type="cellIs" dxfId="13809" priority="2751" operator="lessThan">
      <formula>$C$4</formula>
    </cfRule>
  </conditionalFormatting>
  <conditionalFormatting sqref="CR36">
    <cfRule type="cellIs" dxfId="13808" priority="2752" operator="lessThan">
      <formula>$C$4</formula>
    </cfRule>
  </conditionalFormatting>
  <conditionalFormatting sqref="CR37">
    <cfRule type="cellIs" dxfId="13807" priority="2753" operator="lessThan">
      <formula>$C$4</formula>
    </cfRule>
  </conditionalFormatting>
  <conditionalFormatting sqref="CR37">
    <cfRule type="cellIs" dxfId="13806" priority="2754" operator="lessThan">
      <formula>$C$4</formula>
    </cfRule>
  </conditionalFormatting>
  <conditionalFormatting sqref="CR38">
    <cfRule type="cellIs" dxfId="13805" priority="2755" operator="lessThan">
      <formula>$C$4</formula>
    </cfRule>
  </conditionalFormatting>
  <conditionalFormatting sqref="CR38">
    <cfRule type="cellIs" dxfId="13804" priority="2756" operator="lessThan">
      <formula>$C$4</formula>
    </cfRule>
  </conditionalFormatting>
  <conditionalFormatting sqref="CR39">
    <cfRule type="cellIs" dxfId="13803" priority="2757" operator="lessThan">
      <formula>$C$4</formula>
    </cfRule>
  </conditionalFormatting>
  <conditionalFormatting sqref="CR39">
    <cfRule type="cellIs" dxfId="13802" priority="2758" operator="lessThan">
      <formula>$C$4</formula>
    </cfRule>
  </conditionalFormatting>
  <conditionalFormatting sqref="CR40">
    <cfRule type="cellIs" dxfId="13801" priority="2759" operator="lessThan">
      <formula>$C$4</formula>
    </cfRule>
  </conditionalFormatting>
  <conditionalFormatting sqref="CR40">
    <cfRule type="cellIs" dxfId="13800" priority="2760" operator="lessThan">
      <formula>$C$4</formula>
    </cfRule>
  </conditionalFormatting>
  <conditionalFormatting sqref="CR41">
    <cfRule type="cellIs" dxfId="13799" priority="2761" operator="lessThan">
      <formula>$C$4</formula>
    </cfRule>
  </conditionalFormatting>
  <conditionalFormatting sqref="CR41">
    <cfRule type="cellIs" dxfId="13798" priority="2762" operator="lessThan">
      <formula>$C$4</formula>
    </cfRule>
  </conditionalFormatting>
  <conditionalFormatting sqref="CR42">
    <cfRule type="cellIs" dxfId="13797" priority="2763" operator="lessThan">
      <formula>$C$4</formula>
    </cfRule>
  </conditionalFormatting>
  <conditionalFormatting sqref="CR42">
    <cfRule type="cellIs" dxfId="13796" priority="2764" operator="lessThan">
      <formula>$C$4</formula>
    </cfRule>
  </conditionalFormatting>
  <conditionalFormatting sqref="CR43">
    <cfRule type="cellIs" dxfId="13795" priority="2765" operator="lessThan">
      <formula>$C$4</formula>
    </cfRule>
  </conditionalFormatting>
  <conditionalFormatting sqref="CR43">
    <cfRule type="cellIs" dxfId="13794" priority="2766" operator="lessThan">
      <formula>$C$4</formula>
    </cfRule>
  </conditionalFormatting>
  <conditionalFormatting sqref="CR44">
    <cfRule type="cellIs" dxfId="13793" priority="2767" operator="lessThan">
      <formula>$C$4</formula>
    </cfRule>
  </conditionalFormatting>
  <conditionalFormatting sqref="CR44">
    <cfRule type="cellIs" dxfId="13792" priority="2768" operator="lessThan">
      <formula>$C$4</formula>
    </cfRule>
  </conditionalFormatting>
  <conditionalFormatting sqref="CR45">
    <cfRule type="cellIs" dxfId="13791" priority="2769" operator="lessThan">
      <formula>$C$4</formula>
    </cfRule>
  </conditionalFormatting>
  <conditionalFormatting sqref="CR45">
    <cfRule type="cellIs" dxfId="13790" priority="2770" operator="lessThan">
      <formula>$C$4</formula>
    </cfRule>
  </conditionalFormatting>
  <conditionalFormatting sqref="CR46">
    <cfRule type="cellIs" dxfId="13789" priority="2771" operator="lessThan">
      <formula>$C$4</formula>
    </cfRule>
  </conditionalFormatting>
  <conditionalFormatting sqref="CR46">
    <cfRule type="cellIs" dxfId="13788" priority="2772" operator="lessThan">
      <formula>$C$4</formula>
    </cfRule>
  </conditionalFormatting>
  <conditionalFormatting sqref="CR47">
    <cfRule type="cellIs" dxfId="13787" priority="2773" operator="lessThan">
      <formula>$C$4</formula>
    </cfRule>
  </conditionalFormatting>
  <conditionalFormatting sqref="CR47">
    <cfRule type="cellIs" dxfId="13786" priority="2774" operator="lessThan">
      <formula>$C$4</formula>
    </cfRule>
  </conditionalFormatting>
  <conditionalFormatting sqref="CR48">
    <cfRule type="cellIs" dxfId="13785" priority="2775" operator="lessThan">
      <formula>$C$4</formula>
    </cfRule>
  </conditionalFormatting>
  <conditionalFormatting sqref="CR48">
    <cfRule type="cellIs" dxfId="13784" priority="2776" operator="lessThan">
      <formula>$C$4</formula>
    </cfRule>
  </conditionalFormatting>
  <conditionalFormatting sqref="CR49">
    <cfRule type="cellIs" dxfId="13783" priority="2777" operator="lessThan">
      <formula>$C$4</formula>
    </cfRule>
  </conditionalFormatting>
  <conditionalFormatting sqref="CR49">
    <cfRule type="cellIs" dxfId="13782" priority="2778" operator="lessThan">
      <formula>$C$4</formula>
    </cfRule>
  </conditionalFormatting>
  <conditionalFormatting sqref="CR50">
    <cfRule type="cellIs" dxfId="13781" priority="2779" operator="lessThan">
      <formula>$C$4</formula>
    </cfRule>
  </conditionalFormatting>
  <conditionalFormatting sqref="CR50">
    <cfRule type="cellIs" dxfId="13780" priority="2780" operator="lessThan">
      <formula>$C$4</formula>
    </cfRule>
  </conditionalFormatting>
  <conditionalFormatting sqref="CR51">
    <cfRule type="cellIs" dxfId="13779" priority="2781" operator="lessThan">
      <formula>$C$4</formula>
    </cfRule>
  </conditionalFormatting>
  <conditionalFormatting sqref="CR51">
    <cfRule type="cellIs" dxfId="13778" priority="2782" operator="lessThan">
      <formula>$C$4</formula>
    </cfRule>
  </conditionalFormatting>
  <conditionalFormatting sqref="CR52">
    <cfRule type="cellIs" dxfId="13777" priority="2783" operator="lessThan">
      <formula>$C$4</formula>
    </cfRule>
  </conditionalFormatting>
  <conditionalFormatting sqref="CR52">
    <cfRule type="cellIs" dxfId="13776" priority="2784" operator="lessThan">
      <formula>$C$4</formula>
    </cfRule>
  </conditionalFormatting>
  <conditionalFormatting sqref="CR53">
    <cfRule type="cellIs" dxfId="13775" priority="2785" operator="lessThan">
      <formula>$C$4</formula>
    </cfRule>
  </conditionalFormatting>
  <conditionalFormatting sqref="CR53">
    <cfRule type="cellIs" dxfId="13774" priority="2786" operator="lessThan">
      <formula>$C$4</formula>
    </cfRule>
  </conditionalFormatting>
  <conditionalFormatting sqref="CR54">
    <cfRule type="cellIs" dxfId="13773" priority="2787" operator="lessThan">
      <formula>$C$4</formula>
    </cfRule>
  </conditionalFormatting>
  <conditionalFormatting sqref="CR54">
    <cfRule type="cellIs" dxfId="13772" priority="2788" operator="lessThan">
      <formula>$C$4</formula>
    </cfRule>
  </conditionalFormatting>
  <conditionalFormatting sqref="CR55">
    <cfRule type="cellIs" dxfId="13771" priority="2789" operator="lessThan">
      <formula>$C$4</formula>
    </cfRule>
  </conditionalFormatting>
  <conditionalFormatting sqref="CR55">
    <cfRule type="cellIs" dxfId="13770" priority="2790" operator="lessThan">
      <formula>$C$4</formula>
    </cfRule>
  </conditionalFormatting>
  <conditionalFormatting sqref="CR56">
    <cfRule type="cellIs" dxfId="13769" priority="2791" operator="lessThan">
      <formula>$C$4</formula>
    </cfRule>
  </conditionalFormatting>
  <conditionalFormatting sqref="CR56">
    <cfRule type="cellIs" dxfId="13768" priority="2792" operator="lessThan">
      <formula>$C$4</formula>
    </cfRule>
  </conditionalFormatting>
  <conditionalFormatting sqref="CR57">
    <cfRule type="cellIs" dxfId="13767" priority="2793" operator="lessThan">
      <formula>$C$4</formula>
    </cfRule>
  </conditionalFormatting>
  <conditionalFormatting sqref="CR57">
    <cfRule type="cellIs" dxfId="13766" priority="2794" operator="lessThan">
      <formula>$C$4</formula>
    </cfRule>
  </conditionalFormatting>
  <conditionalFormatting sqref="CR58">
    <cfRule type="cellIs" dxfId="13765" priority="2795" operator="lessThan">
      <formula>$C$4</formula>
    </cfRule>
  </conditionalFormatting>
  <conditionalFormatting sqref="CR58">
    <cfRule type="cellIs" dxfId="13764" priority="2796" operator="lessThan">
      <formula>$C$4</formula>
    </cfRule>
  </conditionalFormatting>
  <conditionalFormatting sqref="CR59">
    <cfRule type="cellIs" dxfId="13763" priority="2797" operator="lessThan">
      <formula>$C$4</formula>
    </cfRule>
  </conditionalFormatting>
  <conditionalFormatting sqref="CR59">
    <cfRule type="cellIs" dxfId="13762" priority="2798" operator="lessThan">
      <formula>$C$4</formula>
    </cfRule>
  </conditionalFormatting>
  <conditionalFormatting sqref="CR60">
    <cfRule type="cellIs" dxfId="13761" priority="2799" operator="lessThan">
      <formula>$C$4</formula>
    </cfRule>
  </conditionalFormatting>
  <conditionalFormatting sqref="CR60">
    <cfRule type="cellIs" dxfId="13760" priority="2800" operator="lessThan">
      <formula>$C$4</formula>
    </cfRule>
  </conditionalFormatting>
  <conditionalFormatting sqref="CW10">
    <cfRule type="cellIs" dxfId="13759" priority="2801" operator="lessThan">
      <formula>1</formula>
    </cfRule>
  </conditionalFormatting>
  <conditionalFormatting sqref="CW11">
    <cfRule type="cellIs" dxfId="13758" priority="2802" operator="lessThan">
      <formula>1</formula>
    </cfRule>
  </conditionalFormatting>
  <conditionalFormatting sqref="CW12">
    <cfRule type="cellIs" dxfId="13757" priority="2803" operator="lessThan">
      <formula>1</formula>
    </cfRule>
  </conditionalFormatting>
  <conditionalFormatting sqref="CW13">
    <cfRule type="cellIs" dxfId="13756" priority="2804" operator="lessThan">
      <formula>1</formula>
    </cfRule>
  </conditionalFormatting>
  <conditionalFormatting sqref="CW14">
    <cfRule type="cellIs" dxfId="13755" priority="2805" operator="lessThan">
      <formula>1</formula>
    </cfRule>
  </conditionalFormatting>
  <conditionalFormatting sqref="CW15">
    <cfRule type="cellIs" dxfId="13754" priority="2806" operator="lessThan">
      <formula>1</formula>
    </cfRule>
  </conditionalFormatting>
  <conditionalFormatting sqref="CW16">
    <cfRule type="cellIs" dxfId="13753" priority="2807" operator="lessThan">
      <formula>1</formula>
    </cfRule>
  </conditionalFormatting>
  <conditionalFormatting sqref="CW17">
    <cfRule type="cellIs" dxfId="13752" priority="2808" operator="lessThan">
      <formula>1</formula>
    </cfRule>
  </conditionalFormatting>
  <conditionalFormatting sqref="CW18">
    <cfRule type="cellIs" dxfId="13751" priority="2809" operator="lessThan">
      <formula>1</formula>
    </cfRule>
  </conditionalFormatting>
  <conditionalFormatting sqref="CW19">
    <cfRule type="cellIs" dxfId="13750" priority="2810" operator="lessThan">
      <formula>1</formula>
    </cfRule>
  </conditionalFormatting>
  <conditionalFormatting sqref="CW23">
    <cfRule type="cellIs" dxfId="13749" priority="2811" operator="lessThan">
      <formula>1</formula>
    </cfRule>
  </conditionalFormatting>
  <conditionalFormatting sqref="CW24">
    <cfRule type="cellIs" dxfId="13748" priority="2812" operator="lessThan">
      <formula>1</formula>
    </cfRule>
  </conditionalFormatting>
  <conditionalFormatting sqref="CW25">
    <cfRule type="cellIs" dxfId="13747" priority="2813" operator="lessThan">
      <formula>1</formula>
    </cfRule>
  </conditionalFormatting>
  <conditionalFormatting sqref="CW26">
    <cfRule type="cellIs" dxfId="13746" priority="2814" operator="lessThan">
      <formula>1</formula>
    </cfRule>
  </conditionalFormatting>
  <conditionalFormatting sqref="CW27">
    <cfRule type="cellIs" dxfId="13745" priority="2815" operator="lessThan">
      <formula>1</formula>
    </cfRule>
  </conditionalFormatting>
  <conditionalFormatting sqref="CW28">
    <cfRule type="cellIs" dxfId="13744" priority="2816" operator="lessThan">
      <formula>1</formula>
    </cfRule>
  </conditionalFormatting>
  <conditionalFormatting sqref="CW29">
    <cfRule type="cellIs" dxfId="13743" priority="2817" operator="lessThan">
      <formula>1</formula>
    </cfRule>
  </conditionalFormatting>
  <conditionalFormatting sqref="CW30">
    <cfRule type="cellIs" dxfId="13742" priority="2818" operator="lessThan">
      <formula>1</formula>
    </cfRule>
  </conditionalFormatting>
  <conditionalFormatting sqref="CW31">
    <cfRule type="cellIs" dxfId="13741" priority="2819" operator="lessThan">
      <formula>1</formula>
    </cfRule>
  </conditionalFormatting>
  <conditionalFormatting sqref="CW32">
    <cfRule type="cellIs" dxfId="13740" priority="2820" operator="lessThan">
      <formula>1</formula>
    </cfRule>
  </conditionalFormatting>
  <conditionalFormatting sqref="AX11">
    <cfRule type="cellIs" dxfId="13739" priority="2821" operator="lessThan">
      <formula>$C$4</formula>
    </cfRule>
  </conditionalFormatting>
  <conditionalFormatting sqref="AX11">
    <cfRule type="cellIs" dxfId="13738" priority="2822" operator="lessThan">
      <formula>$C$4</formula>
    </cfRule>
  </conditionalFormatting>
  <conditionalFormatting sqref="AX12">
    <cfRule type="cellIs" dxfId="13737" priority="2823" operator="lessThan">
      <formula>$C$4</formula>
    </cfRule>
  </conditionalFormatting>
  <conditionalFormatting sqref="AX12">
    <cfRule type="cellIs" dxfId="13736" priority="2824" operator="lessThan">
      <formula>$C$4</formula>
    </cfRule>
  </conditionalFormatting>
  <conditionalFormatting sqref="AX13">
    <cfRule type="cellIs" dxfId="13735" priority="2825" operator="lessThan">
      <formula>$C$4</formula>
    </cfRule>
  </conditionalFormatting>
  <conditionalFormatting sqref="AX13">
    <cfRule type="cellIs" dxfId="13734" priority="2826" operator="lessThan">
      <formula>$C$4</formula>
    </cfRule>
  </conditionalFormatting>
  <conditionalFormatting sqref="AX14">
    <cfRule type="cellIs" dxfId="13733" priority="2827" operator="lessThan">
      <formula>$C$4</formula>
    </cfRule>
  </conditionalFormatting>
  <conditionalFormatting sqref="AX14">
    <cfRule type="cellIs" dxfId="13732" priority="2828" operator="lessThan">
      <formula>$C$4</formula>
    </cfRule>
  </conditionalFormatting>
  <conditionalFormatting sqref="AX15">
    <cfRule type="cellIs" dxfId="13731" priority="2829" operator="lessThan">
      <formula>$C$4</formula>
    </cfRule>
  </conditionalFormatting>
  <conditionalFormatting sqref="AX15">
    <cfRule type="cellIs" dxfId="13730" priority="2830" operator="lessThan">
      <formula>$C$4</formula>
    </cfRule>
  </conditionalFormatting>
  <conditionalFormatting sqref="AX16">
    <cfRule type="cellIs" dxfId="13729" priority="2831" operator="lessThan">
      <formula>$C$4</formula>
    </cfRule>
  </conditionalFormatting>
  <conditionalFormatting sqref="AX16">
    <cfRule type="cellIs" dxfId="13728" priority="2832" operator="lessThan">
      <formula>$C$4</formula>
    </cfRule>
  </conditionalFormatting>
  <conditionalFormatting sqref="AX17">
    <cfRule type="cellIs" dxfId="13727" priority="2833" operator="lessThan">
      <formula>$C$4</formula>
    </cfRule>
  </conditionalFormatting>
  <conditionalFormatting sqref="AX17">
    <cfRule type="cellIs" dxfId="13726" priority="2834" operator="lessThan">
      <formula>$C$4</formula>
    </cfRule>
  </conditionalFormatting>
  <conditionalFormatting sqref="AX18">
    <cfRule type="cellIs" dxfId="13725" priority="2835" operator="lessThan">
      <formula>$C$4</formula>
    </cfRule>
  </conditionalFormatting>
  <conditionalFormatting sqref="AX18">
    <cfRule type="cellIs" dxfId="13724" priority="2836" operator="lessThan">
      <formula>$C$4</formula>
    </cfRule>
  </conditionalFormatting>
  <conditionalFormatting sqref="AX19">
    <cfRule type="cellIs" dxfId="13723" priority="2837" operator="lessThan">
      <formula>$C$4</formula>
    </cfRule>
  </conditionalFormatting>
  <conditionalFormatting sqref="AX19">
    <cfRule type="cellIs" dxfId="13722" priority="2838" operator="lessThan">
      <formula>$C$4</formula>
    </cfRule>
  </conditionalFormatting>
  <conditionalFormatting sqref="AX20">
    <cfRule type="cellIs" dxfId="13721" priority="2839" operator="lessThan">
      <formula>$C$4</formula>
    </cfRule>
  </conditionalFormatting>
  <conditionalFormatting sqref="AX20">
    <cfRule type="cellIs" dxfId="13720" priority="2840" operator="lessThan">
      <formula>$C$4</formula>
    </cfRule>
  </conditionalFormatting>
  <conditionalFormatting sqref="AX21">
    <cfRule type="cellIs" dxfId="13719" priority="2841" operator="lessThan">
      <formula>$C$4</formula>
    </cfRule>
  </conditionalFormatting>
  <conditionalFormatting sqref="AX21">
    <cfRule type="cellIs" dxfId="13718" priority="2842" operator="lessThan">
      <formula>$C$4</formula>
    </cfRule>
  </conditionalFormatting>
  <conditionalFormatting sqref="AX22">
    <cfRule type="cellIs" dxfId="13717" priority="2843" operator="lessThan">
      <formula>$C$4</formula>
    </cfRule>
  </conditionalFormatting>
  <conditionalFormatting sqref="AX22">
    <cfRule type="cellIs" dxfId="13716" priority="2844" operator="lessThan">
      <formula>$C$4</formula>
    </cfRule>
  </conditionalFormatting>
  <conditionalFormatting sqref="AX23">
    <cfRule type="cellIs" dxfId="13715" priority="2845" operator="lessThan">
      <formula>$C$4</formula>
    </cfRule>
  </conditionalFormatting>
  <conditionalFormatting sqref="AX23">
    <cfRule type="cellIs" dxfId="13714" priority="2846" operator="lessThan">
      <formula>$C$4</formula>
    </cfRule>
  </conditionalFormatting>
  <conditionalFormatting sqref="AX24">
    <cfRule type="cellIs" dxfId="13713" priority="2847" operator="lessThan">
      <formula>$C$4</formula>
    </cfRule>
  </conditionalFormatting>
  <conditionalFormatting sqref="AX24">
    <cfRule type="cellIs" dxfId="13712" priority="2848" operator="lessThan">
      <formula>$C$4</formula>
    </cfRule>
  </conditionalFormatting>
  <conditionalFormatting sqref="AX25">
    <cfRule type="cellIs" dxfId="13711" priority="2849" operator="lessThan">
      <formula>$C$4</formula>
    </cfRule>
  </conditionalFormatting>
  <conditionalFormatting sqref="AX25">
    <cfRule type="cellIs" dxfId="13710" priority="2850" operator="lessThan">
      <formula>$C$4</formula>
    </cfRule>
  </conditionalFormatting>
  <conditionalFormatting sqref="AX26">
    <cfRule type="cellIs" dxfId="13709" priority="2851" operator="lessThan">
      <formula>$C$4</formula>
    </cfRule>
  </conditionalFormatting>
  <conditionalFormatting sqref="AX26">
    <cfRule type="cellIs" dxfId="13708" priority="2852" operator="lessThan">
      <formula>$C$4</formula>
    </cfRule>
  </conditionalFormatting>
  <conditionalFormatting sqref="AX27">
    <cfRule type="cellIs" dxfId="13707" priority="2853" operator="lessThan">
      <formula>$C$4</formula>
    </cfRule>
  </conditionalFormatting>
  <conditionalFormatting sqref="AX27">
    <cfRule type="cellIs" dxfId="13706" priority="2854" operator="lessThan">
      <formula>$C$4</formula>
    </cfRule>
  </conditionalFormatting>
  <conditionalFormatting sqref="AX28">
    <cfRule type="cellIs" dxfId="13705" priority="2855" operator="lessThan">
      <formula>$C$4</formula>
    </cfRule>
  </conditionalFormatting>
  <conditionalFormatting sqref="AX28">
    <cfRule type="cellIs" dxfId="13704" priority="2856" operator="lessThan">
      <formula>$C$4</formula>
    </cfRule>
  </conditionalFormatting>
  <conditionalFormatting sqref="AX29">
    <cfRule type="cellIs" dxfId="13703" priority="2857" operator="lessThan">
      <formula>$C$4</formula>
    </cfRule>
  </conditionalFormatting>
  <conditionalFormatting sqref="AX29">
    <cfRule type="cellIs" dxfId="13702" priority="2858" operator="lessThan">
      <formula>$C$4</formula>
    </cfRule>
  </conditionalFormatting>
  <conditionalFormatting sqref="AX30">
    <cfRule type="cellIs" dxfId="13701" priority="2859" operator="lessThan">
      <formula>$C$4</formula>
    </cfRule>
  </conditionalFormatting>
  <conditionalFormatting sqref="AX30">
    <cfRule type="cellIs" dxfId="13700" priority="2860" operator="lessThan">
      <formula>$C$4</formula>
    </cfRule>
  </conditionalFormatting>
  <conditionalFormatting sqref="AX31">
    <cfRule type="cellIs" dxfId="13699" priority="2861" operator="lessThan">
      <formula>$C$4</formula>
    </cfRule>
  </conditionalFormatting>
  <conditionalFormatting sqref="AX31">
    <cfRule type="cellIs" dxfId="13698" priority="2862" operator="lessThan">
      <formula>$C$4</formula>
    </cfRule>
  </conditionalFormatting>
  <conditionalFormatting sqref="AX32">
    <cfRule type="cellIs" dxfId="13697" priority="2863" operator="lessThan">
      <formula>$C$4</formula>
    </cfRule>
  </conditionalFormatting>
  <conditionalFormatting sqref="AX32">
    <cfRule type="cellIs" dxfId="13696" priority="2864" operator="lessThan">
      <formula>$C$4</formula>
    </cfRule>
  </conditionalFormatting>
  <conditionalFormatting sqref="AX33">
    <cfRule type="cellIs" dxfId="13695" priority="2865" operator="lessThan">
      <formula>$C$4</formula>
    </cfRule>
  </conditionalFormatting>
  <conditionalFormatting sqref="AX33">
    <cfRule type="cellIs" dxfId="13694" priority="2866" operator="lessThan">
      <formula>$C$4</formula>
    </cfRule>
  </conditionalFormatting>
  <conditionalFormatting sqref="AX34">
    <cfRule type="cellIs" dxfId="13693" priority="2867" operator="lessThan">
      <formula>$C$4</formula>
    </cfRule>
  </conditionalFormatting>
  <conditionalFormatting sqref="AX34">
    <cfRule type="cellIs" dxfId="13692" priority="2868" operator="lessThan">
      <formula>$C$4</formula>
    </cfRule>
  </conditionalFormatting>
  <conditionalFormatting sqref="AX35">
    <cfRule type="cellIs" dxfId="13691" priority="2869" operator="lessThan">
      <formula>$C$4</formula>
    </cfRule>
  </conditionalFormatting>
  <conditionalFormatting sqref="AX35">
    <cfRule type="cellIs" dxfId="13690" priority="2870" operator="lessThan">
      <formula>$C$4</formula>
    </cfRule>
  </conditionalFormatting>
  <conditionalFormatting sqref="AX36">
    <cfRule type="cellIs" dxfId="13689" priority="2871" operator="lessThan">
      <formula>$C$4</formula>
    </cfRule>
  </conditionalFormatting>
  <conditionalFormatting sqref="AX36">
    <cfRule type="cellIs" dxfId="13688" priority="2872" operator="lessThan">
      <formula>$C$4</formula>
    </cfRule>
  </conditionalFormatting>
  <conditionalFormatting sqref="AX37">
    <cfRule type="cellIs" dxfId="13687" priority="2873" operator="lessThan">
      <formula>$C$4</formula>
    </cfRule>
  </conditionalFormatting>
  <conditionalFormatting sqref="AX37">
    <cfRule type="cellIs" dxfId="13686" priority="2874" operator="lessThan">
      <formula>$C$4</formula>
    </cfRule>
  </conditionalFormatting>
  <conditionalFormatting sqref="AX38">
    <cfRule type="cellIs" dxfId="13685" priority="2875" operator="lessThan">
      <formula>$C$4</formula>
    </cfRule>
  </conditionalFormatting>
  <conditionalFormatting sqref="AX38">
    <cfRule type="cellIs" dxfId="13684" priority="2876" operator="lessThan">
      <formula>$C$4</formula>
    </cfRule>
  </conditionalFormatting>
  <conditionalFormatting sqref="AX39">
    <cfRule type="cellIs" dxfId="13683" priority="2877" operator="lessThan">
      <formula>$C$4</formula>
    </cfRule>
  </conditionalFormatting>
  <conditionalFormatting sqref="AX39">
    <cfRule type="cellIs" dxfId="13682" priority="2878" operator="lessThan">
      <formula>$C$4</formula>
    </cfRule>
  </conditionalFormatting>
  <conditionalFormatting sqref="AX40">
    <cfRule type="cellIs" dxfId="13681" priority="2879" operator="lessThan">
      <formula>$C$4</formula>
    </cfRule>
  </conditionalFormatting>
  <conditionalFormatting sqref="AX40">
    <cfRule type="cellIs" dxfId="13680" priority="2880" operator="lessThan">
      <formula>$C$4</formula>
    </cfRule>
  </conditionalFormatting>
  <conditionalFormatting sqref="AX41">
    <cfRule type="cellIs" dxfId="13679" priority="2881" operator="lessThan">
      <formula>$C$4</formula>
    </cfRule>
  </conditionalFormatting>
  <conditionalFormatting sqref="AX41">
    <cfRule type="cellIs" dxfId="13678" priority="2882" operator="lessThan">
      <formula>$C$4</formula>
    </cfRule>
  </conditionalFormatting>
  <conditionalFormatting sqref="AX42">
    <cfRule type="cellIs" dxfId="13677" priority="2883" operator="lessThan">
      <formula>$C$4</formula>
    </cfRule>
  </conditionalFormatting>
  <conditionalFormatting sqref="AX42">
    <cfRule type="cellIs" dxfId="13676" priority="2884" operator="lessThan">
      <formula>$C$4</formula>
    </cfRule>
  </conditionalFormatting>
  <conditionalFormatting sqref="AX43">
    <cfRule type="cellIs" dxfId="13675" priority="2885" operator="lessThan">
      <formula>$C$4</formula>
    </cfRule>
  </conditionalFormatting>
  <conditionalFormatting sqref="AX43">
    <cfRule type="cellIs" dxfId="13674" priority="2886" operator="lessThan">
      <formula>$C$4</formula>
    </cfRule>
  </conditionalFormatting>
  <conditionalFormatting sqref="AX44">
    <cfRule type="cellIs" dxfId="13673" priority="2887" operator="lessThan">
      <formula>$C$4</formula>
    </cfRule>
  </conditionalFormatting>
  <conditionalFormatting sqref="AX44">
    <cfRule type="cellIs" dxfId="13672" priority="2888" operator="lessThan">
      <formula>$C$4</formula>
    </cfRule>
  </conditionalFormatting>
  <conditionalFormatting sqref="AX45">
    <cfRule type="cellIs" dxfId="13671" priority="2889" operator="lessThan">
      <formula>$C$4</formula>
    </cfRule>
  </conditionalFormatting>
  <conditionalFormatting sqref="AX45">
    <cfRule type="cellIs" dxfId="13670" priority="2890" operator="lessThan">
      <formula>$C$4</formula>
    </cfRule>
  </conditionalFormatting>
  <conditionalFormatting sqref="AX46">
    <cfRule type="cellIs" dxfId="13669" priority="2891" operator="lessThan">
      <formula>$C$4</formula>
    </cfRule>
  </conditionalFormatting>
  <conditionalFormatting sqref="AX46">
    <cfRule type="cellIs" dxfId="13668" priority="2892" operator="lessThan">
      <formula>$C$4</formula>
    </cfRule>
  </conditionalFormatting>
  <conditionalFormatting sqref="AX47">
    <cfRule type="cellIs" dxfId="13667" priority="2893" operator="lessThan">
      <formula>$C$4</formula>
    </cfRule>
  </conditionalFormatting>
  <conditionalFormatting sqref="AX47">
    <cfRule type="cellIs" dxfId="13666" priority="2894" operator="lessThan">
      <formula>$C$4</formula>
    </cfRule>
  </conditionalFormatting>
  <conditionalFormatting sqref="AX48">
    <cfRule type="cellIs" dxfId="13665" priority="2895" operator="lessThan">
      <formula>$C$4</formula>
    </cfRule>
  </conditionalFormatting>
  <conditionalFormatting sqref="AX48">
    <cfRule type="cellIs" dxfId="13664" priority="2896" operator="lessThan">
      <formula>$C$4</formula>
    </cfRule>
  </conditionalFormatting>
  <conditionalFormatting sqref="AX49">
    <cfRule type="cellIs" dxfId="13663" priority="2897" operator="lessThan">
      <formula>$C$4</formula>
    </cfRule>
  </conditionalFormatting>
  <conditionalFormatting sqref="AX49">
    <cfRule type="cellIs" dxfId="13662" priority="2898" operator="lessThan">
      <formula>$C$4</formula>
    </cfRule>
  </conditionalFormatting>
  <conditionalFormatting sqref="AX50">
    <cfRule type="cellIs" dxfId="13661" priority="2899" operator="lessThan">
      <formula>$C$4</formula>
    </cfRule>
  </conditionalFormatting>
  <conditionalFormatting sqref="AX50">
    <cfRule type="cellIs" dxfId="13660" priority="2900" operator="lessThan">
      <formula>$C$4</formula>
    </cfRule>
  </conditionalFormatting>
  <conditionalFormatting sqref="AX51">
    <cfRule type="cellIs" dxfId="13659" priority="2901" operator="lessThan">
      <formula>$C$4</formula>
    </cfRule>
  </conditionalFormatting>
  <conditionalFormatting sqref="AX51">
    <cfRule type="cellIs" dxfId="13658" priority="2902" operator="lessThan">
      <formula>$C$4</formula>
    </cfRule>
  </conditionalFormatting>
  <conditionalFormatting sqref="AX52">
    <cfRule type="cellIs" dxfId="13657" priority="2903" operator="lessThan">
      <formula>$C$4</formula>
    </cfRule>
  </conditionalFormatting>
  <conditionalFormatting sqref="AX52">
    <cfRule type="cellIs" dxfId="13656" priority="2904" operator="lessThan">
      <formula>$C$4</formula>
    </cfRule>
  </conditionalFormatting>
  <conditionalFormatting sqref="AX53">
    <cfRule type="cellIs" dxfId="13655" priority="2905" operator="lessThan">
      <formula>$C$4</formula>
    </cfRule>
  </conditionalFormatting>
  <conditionalFormatting sqref="AX53">
    <cfRule type="cellIs" dxfId="13654" priority="2906" operator="lessThan">
      <formula>$C$4</formula>
    </cfRule>
  </conditionalFormatting>
  <conditionalFormatting sqref="AX54">
    <cfRule type="cellIs" dxfId="13653" priority="2907" operator="lessThan">
      <formula>$C$4</formula>
    </cfRule>
  </conditionalFormatting>
  <conditionalFormatting sqref="AX54">
    <cfRule type="cellIs" dxfId="13652" priority="2908" operator="lessThan">
      <formula>$C$4</formula>
    </cfRule>
  </conditionalFormatting>
  <conditionalFormatting sqref="AX55">
    <cfRule type="cellIs" dxfId="13651" priority="2909" operator="lessThan">
      <formula>$C$4</formula>
    </cfRule>
  </conditionalFormatting>
  <conditionalFormatting sqref="AX55">
    <cfRule type="cellIs" dxfId="13650" priority="2910" operator="lessThan">
      <formula>$C$4</formula>
    </cfRule>
  </conditionalFormatting>
  <conditionalFormatting sqref="AX56">
    <cfRule type="cellIs" dxfId="13649" priority="2911" operator="lessThan">
      <formula>$C$4</formula>
    </cfRule>
  </conditionalFormatting>
  <conditionalFormatting sqref="AX56">
    <cfRule type="cellIs" dxfId="13648" priority="2912" operator="lessThan">
      <formula>$C$4</formula>
    </cfRule>
  </conditionalFormatting>
  <conditionalFormatting sqref="AX57">
    <cfRule type="cellIs" dxfId="13647" priority="2913" operator="lessThan">
      <formula>$C$4</formula>
    </cfRule>
  </conditionalFormatting>
  <conditionalFormatting sqref="AX57">
    <cfRule type="cellIs" dxfId="13646" priority="2914" operator="lessThan">
      <formula>$C$4</formula>
    </cfRule>
  </conditionalFormatting>
  <conditionalFormatting sqref="AX58">
    <cfRule type="cellIs" dxfId="13645" priority="2915" operator="lessThan">
      <formula>$C$4</formula>
    </cfRule>
  </conditionalFormatting>
  <conditionalFormatting sqref="AX58">
    <cfRule type="cellIs" dxfId="13644" priority="2916" operator="lessThan">
      <formula>$C$4</formula>
    </cfRule>
  </conditionalFormatting>
  <conditionalFormatting sqref="AX59">
    <cfRule type="cellIs" dxfId="13643" priority="2917" operator="lessThan">
      <formula>$C$4</formula>
    </cfRule>
  </conditionalFormatting>
  <conditionalFormatting sqref="AX59">
    <cfRule type="cellIs" dxfId="13642" priority="2918" operator="lessThan">
      <formula>$C$4</formula>
    </cfRule>
  </conditionalFormatting>
  <conditionalFormatting sqref="AX60">
    <cfRule type="cellIs" dxfId="13641" priority="2919" operator="lessThan">
      <formula>$C$4</formula>
    </cfRule>
  </conditionalFormatting>
  <conditionalFormatting sqref="AX60">
    <cfRule type="cellIs" dxfId="13640" priority="2920" operator="lessThan">
      <formula>$C$4</formula>
    </cfRule>
  </conditionalFormatting>
  <conditionalFormatting sqref="AY11">
    <cfRule type="cellIs" dxfId="13639" priority="2921" operator="lessThan">
      <formula>$C$4</formula>
    </cfRule>
  </conditionalFormatting>
  <conditionalFormatting sqref="AY11">
    <cfRule type="cellIs" dxfId="13638" priority="2922" operator="lessThan">
      <formula>$C$4</formula>
    </cfRule>
  </conditionalFormatting>
  <conditionalFormatting sqref="AY12">
    <cfRule type="cellIs" dxfId="13637" priority="2923" operator="lessThan">
      <formula>$C$4</formula>
    </cfRule>
  </conditionalFormatting>
  <conditionalFormatting sqref="AY12">
    <cfRule type="cellIs" dxfId="13636" priority="2924" operator="lessThan">
      <formula>$C$4</formula>
    </cfRule>
  </conditionalFormatting>
  <conditionalFormatting sqref="AY13">
    <cfRule type="cellIs" dxfId="13635" priority="2925" operator="lessThan">
      <formula>$C$4</formula>
    </cfRule>
  </conditionalFormatting>
  <conditionalFormatting sqref="AY13">
    <cfRule type="cellIs" dxfId="13634" priority="2926" operator="lessThan">
      <formula>$C$4</formula>
    </cfRule>
  </conditionalFormatting>
  <conditionalFormatting sqref="AY14">
    <cfRule type="cellIs" dxfId="13633" priority="2927" operator="lessThan">
      <formula>$C$4</formula>
    </cfRule>
  </conditionalFormatting>
  <conditionalFormatting sqref="AY14">
    <cfRule type="cellIs" dxfId="13632" priority="2928" operator="lessThan">
      <formula>$C$4</formula>
    </cfRule>
  </conditionalFormatting>
  <conditionalFormatting sqref="AY15">
    <cfRule type="cellIs" dxfId="13631" priority="2929" operator="lessThan">
      <formula>$C$4</formula>
    </cfRule>
  </conditionalFormatting>
  <conditionalFormatting sqref="AY15">
    <cfRule type="cellIs" dxfId="13630" priority="2930" operator="lessThan">
      <formula>$C$4</formula>
    </cfRule>
  </conditionalFormatting>
  <conditionalFormatting sqref="AY16">
    <cfRule type="cellIs" dxfId="13629" priority="2931" operator="lessThan">
      <formula>$C$4</formula>
    </cfRule>
  </conditionalFormatting>
  <conditionalFormatting sqref="AY16">
    <cfRule type="cellIs" dxfId="13628" priority="2932" operator="lessThan">
      <formula>$C$4</formula>
    </cfRule>
  </conditionalFormatting>
  <conditionalFormatting sqref="AY17">
    <cfRule type="cellIs" dxfId="13627" priority="2933" operator="lessThan">
      <formula>$C$4</formula>
    </cfRule>
  </conditionalFormatting>
  <conditionalFormatting sqref="AY17">
    <cfRule type="cellIs" dxfId="13626" priority="2934" operator="lessThan">
      <formula>$C$4</formula>
    </cfRule>
  </conditionalFormatting>
  <conditionalFormatting sqref="AY18">
    <cfRule type="cellIs" dxfId="13625" priority="2935" operator="lessThan">
      <formula>$C$4</formula>
    </cfRule>
  </conditionalFormatting>
  <conditionalFormatting sqref="AY18">
    <cfRule type="cellIs" dxfId="13624" priority="2936" operator="lessThan">
      <formula>$C$4</formula>
    </cfRule>
  </conditionalFormatting>
  <conditionalFormatting sqref="AY19">
    <cfRule type="cellIs" dxfId="13623" priority="2937" operator="lessThan">
      <formula>$C$4</formula>
    </cfRule>
  </conditionalFormatting>
  <conditionalFormatting sqref="AY19">
    <cfRule type="cellIs" dxfId="13622" priority="2938" operator="lessThan">
      <formula>$C$4</formula>
    </cfRule>
  </conditionalFormatting>
  <conditionalFormatting sqref="AY20">
    <cfRule type="cellIs" dxfId="13621" priority="2939" operator="lessThan">
      <formula>$C$4</formula>
    </cfRule>
  </conditionalFormatting>
  <conditionalFormatting sqref="AY20">
    <cfRule type="cellIs" dxfId="13620" priority="2940" operator="lessThan">
      <formula>$C$4</formula>
    </cfRule>
  </conditionalFormatting>
  <conditionalFormatting sqref="AY21">
    <cfRule type="cellIs" dxfId="13619" priority="2941" operator="lessThan">
      <formula>$C$4</formula>
    </cfRule>
  </conditionalFormatting>
  <conditionalFormatting sqref="AY21">
    <cfRule type="cellIs" dxfId="13618" priority="2942" operator="lessThan">
      <formula>$C$4</formula>
    </cfRule>
  </conditionalFormatting>
  <conditionalFormatting sqref="AY22">
    <cfRule type="cellIs" dxfId="13617" priority="2943" operator="lessThan">
      <formula>$C$4</formula>
    </cfRule>
  </conditionalFormatting>
  <conditionalFormatting sqref="AY22">
    <cfRule type="cellIs" dxfId="13616" priority="2944" operator="lessThan">
      <formula>$C$4</formula>
    </cfRule>
  </conditionalFormatting>
  <conditionalFormatting sqref="AY23">
    <cfRule type="cellIs" dxfId="13615" priority="2945" operator="lessThan">
      <formula>$C$4</formula>
    </cfRule>
  </conditionalFormatting>
  <conditionalFormatting sqref="AY23">
    <cfRule type="cellIs" dxfId="13614" priority="2946" operator="lessThan">
      <formula>$C$4</formula>
    </cfRule>
  </conditionalFormatting>
  <conditionalFormatting sqref="AY24">
    <cfRule type="cellIs" dxfId="13613" priority="2947" operator="lessThan">
      <formula>$C$4</formula>
    </cfRule>
  </conditionalFormatting>
  <conditionalFormatting sqref="AY24">
    <cfRule type="cellIs" dxfId="13612" priority="2948" operator="lessThan">
      <formula>$C$4</formula>
    </cfRule>
  </conditionalFormatting>
  <conditionalFormatting sqref="AY25">
    <cfRule type="cellIs" dxfId="13611" priority="2949" operator="lessThan">
      <formula>$C$4</formula>
    </cfRule>
  </conditionalFormatting>
  <conditionalFormatting sqref="AY25">
    <cfRule type="cellIs" dxfId="13610" priority="2950" operator="lessThan">
      <formula>$C$4</formula>
    </cfRule>
  </conditionalFormatting>
  <conditionalFormatting sqref="AY26">
    <cfRule type="cellIs" dxfId="13609" priority="2951" operator="lessThan">
      <formula>$C$4</formula>
    </cfRule>
  </conditionalFormatting>
  <conditionalFormatting sqref="AY26">
    <cfRule type="cellIs" dxfId="13608" priority="2952" operator="lessThan">
      <formula>$C$4</formula>
    </cfRule>
  </conditionalFormatting>
  <conditionalFormatting sqref="AY27">
    <cfRule type="cellIs" dxfId="13607" priority="2953" operator="lessThan">
      <formula>$C$4</formula>
    </cfRule>
  </conditionalFormatting>
  <conditionalFormatting sqref="AY27">
    <cfRule type="cellIs" dxfId="13606" priority="2954" operator="lessThan">
      <formula>$C$4</formula>
    </cfRule>
  </conditionalFormatting>
  <conditionalFormatting sqref="AY28">
    <cfRule type="cellIs" dxfId="13605" priority="2955" operator="lessThan">
      <formula>$C$4</formula>
    </cfRule>
  </conditionalFormatting>
  <conditionalFormatting sqref="AY28">
    <cfRule type="cellIs" dxfId="13604" priority="2956" operator="lessThan">
      <formula>$C$4</formula>
    </cfRule>
  </conditionalFormatting>
  <conditionalFormatting sqref="AY29">
    <cfRule type="cellIs" dxfId="13603" priority="2957" operator="lessThan">
      <formula>$C$4</formula>
    </cfRule>
  </conditionalFormatting>
  <conditionalFormatting sqref="AY29">
    <cfRule type="cellIs" dxfId="13602" priority="2958" operator="lessThan">
      <formula>$C$4</formula>
    </cfRule>
  </conditionalFormatting>
  <conditionalFormatting sqref="AY30">
    <cfRule type="cellIs" dxfId="13601" priority="2959" operator="lessThan">
      <formula>$C$4</formula>
    </cfRule>
  </conditionalFormatting>
  <conditionalFormatting sqref="AY30">
    <cfRule type="cellIs" dxfId="13600" priority="2960" operator="lessThan">
      <formula>$C$4</formula>
    </cfRule>
  </conditionalFormatting>
  <conditionalFormatting sqref="AY31">
    <cfRule type="cellIs" dxfId="13599" priority="2961" operator="lessThan">
      <formula>$C$4</formula>
    </cfRule>
  </conditionalFormatting>
  <conditionalFormatting sqref="AY31">
    <cfRule type="cellIs" dxfId="13598" priority="2962" operator="lessThan">
      <formula>$C$4</formula>
    </cfRule>
  </conditionalFormatting>
  <conditionalFormatting sqref="AY32">
    <cfRule type="cellIs" dxfId="13597" priority="2963" operator="lessThan">
      <formula>$C$4</formula>
    </cfRule>
  </conditionalFormatting>
  <conditionalFormatting sqref="AY32">
    <cfRule type="cellIs" dxfId="13596" priority="2964" operator="lessThan">
      <formula>$C$4</formula>
    </cfRule>
  </conditionalFormatting>
  <conditionalFormatting sqref="AY33">
    <cfRule type="cellIs" dxfId="13595" priority="2965" operator="lessThan">
      <formula>$C$4</formula>
    </cfRule>
  </conditionalFormatting>
  <conditionalFormatting sqref="AY33">
    <cfRule type="cellIs" dxfId="13594" priority="2966" operator="lessThan">
      <formula>$C$4</formula>
    </cfRule>
  </conditionalFormatting>
  <conditionalFormatting sqref="AY34">
    <cfRule type="cellIs" dxfId="13593" priority="2967" operator="lessThan">
      <formula>$C$4</formula>
    </cfRule>
  </conditionalFormatting>
  <conditionalFormatting sqref="AY34">
    <cfRule type="cellIs" dxfId="13592" priority="2968" operator="lessThan">
      <formula>$C$4</formula>
    </cfRule>
  </conditionalFormatting>
  <conditionalFormatting sqref="AY35">
    <cfRule type="cellIs" dxfId="13591" priority="2969" operator="lessThan">
      <formula>$C$4</formula>
    </cfRule>
  </conditionalFormatting>
  <conditionalFormatting sqref="AY35">
    <cfRule type="cellIs" dxfId="13590" priority="2970" operator="lessThan">
      <formula>$C$4</formula>
    </cfRule>
  </conditionalFormatting>
  <conditionalFormatting sqref="AY36">
    <cfRule type="cellIs" dxfId="13589" priority="2971" operator="lessThan">
      <formula>$C$4</formula>
    </cfRule>
  </conditionalFormatting>
  <conditionalFormatting sqref="AY36">
    <cfRule type="cellIs" dxfId="13588" priority="2972" operator="lessThan">
      <formula>$C$4</formula>
    </cfRule>
  </conditionalFormatting>
  <conditionalFormatting sqref="AY37">
    <cfRule type="cellIs" dxfId="13587" priority="2973" operator="lessThan">
      <formula>$C$4</formula>
    </cfRule>
  </conditionalFormatting>
  <conditionalFormatting sqref="AY37">
    <cfRule type="cellIs" dxfId="13586" priority="2974" operator="lessThan">
      <formula>$C$4</formula>
    </cfRule>
  </conditionalFormatting>
  <conditionalFormatting sqref="AY38">
    <cfRule type="cellIs" dxfId="13585" priority="2975" operator="lessThan">
      <formula>$C$4</formula>
    </cfRule>
  </conditionalFormatting>
  <conditionalFormatting sqref="AY38">
    <cfRule type="cellIs" dxfId="13584" priority="2976" operator="lessThan">
      <formula>$C$4</formula>
    </cfRule>
  </conditionalFormatting>
  <conditionalFormatting sqref="AY39">
    <cfRule type="cellIs" dxfId="13583" priority="2977" operator="lessThan">
      <formula>$C$4</formula>
    </cfRule>
  </conditionalFormatting>
  <conditionalFormatting sqref="AY39">
    <cfRule type="cellIs" dxfId="13582" priority="2978" operator="lessThan">
      <formula>$C$4</formula>
    </cfRule>
  </conditionalFormatting>
  <conditionalFormatting sqref="AY40">
    <cfRule type="cellIs" dxfId="13581" priority="2979" operator="lessThan">
      <formula>$C$4</formula>
    </cfRule>
  </conditionalFormatting>
  <conditionalFormatting sqref="AY40">
    <cfRule type="cellIs" dxfId="13580" priority="2980" operator="lessThan">
      <formula>$C$4</formula>
    </cfRule>
  </conditionalFormatting>
  <conditionalFormatting sqref="AY41">
    <cfRule type="cellIs" dxfId="13579" priority="2981" operator="lessThan">
      <formula>$C$4</formula>
    </cfRule>
  </conditionalFormatting>
  <conditionalFormatting sqref="AY41">
    <cfRule type="cellIs" dxfId="13578" priority="2982" operator="lessThan">
      <formula>$C$4</formula>
    </cfRule>
  </conditionalFormatting>
  <conditionalFormatting sqref="AY42">
    <cfRule type="cellIs" dxfId="13577" priority="2983" operator="lessThan">
      <formula>$C$4</formula>
    </cfRule>
  </conditionalFormatting>
  <conditionalFormatting sqref="AY42">
    <cfRule type="cellIs" dxfId="13576" priority="2984" operator="lessThan">
      <formula>$C$4</formula>
    </cfRule>
  </conditionalFormatting>
  <conditionalFormatting sqref="AY43">
    <cfRule type="cellIs" dxfId="13575" priority="2985" operator="lessThan">
      <formula>$C$4</formula>
    </cfRule>
  </conditionalFormatting>
  <conditionalFormatting sqref="AY43">
    <cfRule type="cellIs" dxfId="13574" priority="2986" operator="lessThan">
      <formula>$C$4</formula>
    </cfRule>
  </conditionalFormatting>
  <conditionalFormatting sqref="AY44">
    <cfRule type="cellIs" dxfId="13573" priority="2987" operator="lessThan">
      <formula>$C$4</formula>
    </cfRule>
  </conditionalFormatting>
  <conditionalFormatting sqref="AY44">
    <cfRule type="cellIs" dxfId="13572" priority="2988" operator="lessThan">
      <formula>$C$4</formula>
    </cfRule>
  </conditionalFormatting>
  <conditionalFormatting sqref="AY45">
    <cfRule type="cellIs" dxfId="13571" priority="2989" operator="lessThan">
      <formula>$C$4</formula>
    </cfRule>
  </conditionalFormatting>
  <conditionalFormatting sqref="AY45">
    <cfRule type="cellIs" dxfId="13570" priority="2990" operator="lessThan">
      <formula>$C$4</formula>
    </cfRule>
  </conditionalFormatting>
  <conditionalFormatting sqref="AY46">
    <cfRule type="cellIs" dxfId="13569" priority="2991" operator="lessThan">
      <formula>$C$4</formula>
    </cfRule>
  </conditionalFormatting>
  <conditionalFormatting sqref="AY46">
    <cfRule type="cellIs" dxfId="13568" priority="2992" operator="lessThan">
      <formula>$C$4</formula>
    </cfRule>
  </conditionalFormatting>
  <conditionalFormatting sqref="AY47">
    <cfRule type="cellIs" dxfId="13567" priority="2993" operator="lessThan">
      <formula>$C$4</formula>
    </cfRule>
  </conditionalFormatting>
  <conditionalFormatting sqref="AY47">
    <cfRule type="cellIs" dxfId="13566" priority="2994" operator="lessThan">
      <formula>$C$4</formula>
    </cfRule>
  </conditionalFormatting>
  <conditionalFormatting sqref="AY48">
    <cfRule type="cellIs" dxfId="13565" priority="2995" operator="lessThan">
      <formula>$C$4</formula>
    </cfRule>
  </conditionalFormatting>
  <conditionalFormatting sqref="AY48">
    <cfRule type="cellIs" dxfId="13564" priority="2996" operator="lessThan">
      <formula>$C$4</formula>
    </cfRule>
  </conditionalFormatting>
  <conditionalFormatting sqref="AY49">
    <cfRule type="cellIs" dxfId="13563" priority="2997" operator="lessThan">
      <formula>$C$4</formula>
    </cfRule>
  </conditionalFormatting>
  <conditionalFormatting sqref="AY49">
    <cfRule type="cellIs" dxfId="13562" priority="2998" operator="lessThan">
      <formula>$C$4</formula>
    </cfRule>
  </conditionalFormatting>
  <conditionalFormatting sqref="AY50">
    <cfRule type="cellIs" dxfId="13561" priority="2999" operator="lessThan">
      <formula>$C$4</formula>
    </cfRule>
  </conditionalFormatting>
  <conditionalFormatting sqref="AY50">
    <cfRule type="cellIs" dxfId="13560" priority="3000" operator="lessThan">
      <formula>$C$4</formula>
    </cfRule>
  </conditionalFormatting>
  <conditionalFormatting sqref="AY51">
    <cfRule type="cellIs" dxfId="13559" priority="3001" operator="lessThan">
      <formula>$C$4</formula>
    </cfRule>
  </conditionalFormatting>
  <conditionalFormatting sqref="AY51">
    <cfRule type="cellIs" dxfId="13558" priority="3002" operator="lessThan">
      <formula>$C$4</formula>
    </cfRule>
  </conditionalFormatting>
  <conditionalFormatting sqref="AY52">
    <cfRule type="cellIs" dxfId="13557" priority="3003" operator="lessThan">
      <formula>$C$4</formula>
    </cfRule>
  </conditionalFormatting>
  <conditionalFormatting sqref="AY52">
    <cfRule type="cellIs" dxfId="13556" priority="3004" operator="lessThan">
      <formula>$C$4</formula>
    </cfRule>
  </conditionalFormatting>
  <conditionalFormatting sqref="AY53">
    <cfRule type="cellIs" dxfId="13555" priority="3005" operator="lessThan">
      <formula>$C$4</formula>
    </cfRule>
  </conditionalFormatting>
  <conditionalFormatting sqref="AY53">
    <cfRule type="cellIs" dxfId="13554" priority="3006" operator="lessThan">
      <formula>$C$4</formula>
    </cfRule>
  </conditionalFormatting>
  <conditionalFormatting sqref="AY54">
    <cfRule type="cellIs" dxfId="13553" priority="3007" operator="lessThan">
      <formula>$C$4</formula>
    </cfRule>
  </conditionalFormatting>
  <conditionalFormatting sqref="AY54">
    <cfRule type="cellIs" dxfId="13552" priority="3008" operator="lessThan">
      <formula>$C$4</formula>
    </cfRule>
  </conditionalFormatting>
  <conditionalFormatting sqref="AY55">
    <cfRule type="cellIs" dxfId="13551" priority="3009" operator="lessThan">
      <formula>$C$4</formula>
    </cfRule>
  </conditionalFormatting>
  <conditionalFormatting sqref="AY55">
    <cfRule type="cellIs" dxfId="13550" priority="3010" operator="lessThan">
      <formula>$C$4</formula>
    </cfRule>
  </conditionalFormatting>
  <conditionalFormatting sqref="AY56">
    <cfRule type="cellIs" dxfId="13549" priority="3011" operator="lessThan">
      <formula>$C$4</formula>
    </cfRule>
  </conditionalFormatting>
  <conditionalFormatting sqref="AY56">
    <cfRule type="cellIs" dxfId="13548" priority="3012" operator="lessThan">
      <formula>$C$4</formula>
    </cfRule>
  </conditionalFormatting>
  <conditionalFormatting sqref="AY57">
    <cfRule type="cellIs" dxfId="13547" priority="3013" operator="lessThan">
      <formula>$C$4</formula>
    </cfRule>
  </conditionalFormatting>
  <conditionalFormatting sqref="AY57">
    <cfRule type="cellIs" dxfId="13546" priority="3014" operator="lessThan">
      <formula>$C$4</formula>
    </cfRule>
  </conditionalFormatting>
  <conditionalFormatting sqref="AY58">
    <cfRule type="cellIs" dxfId="13545" priority="3015" operator="lessThan">
      <formula>$C$4</formula>
    </cfRule>
  </conditionalFormatting>
  <conditionalFormatting sqref="AY58">
    <cfRule type="cellIs" dxfId="13544" priority="3016" operator="lessThan">
      <formula>$C$4</formula>
    </cfRule>
  </conditionalFormatting>
  <conditionalFormatting sqref="AY59">
    <cfRule type="cellIs" dxfId="13543" priority="3017" operator="lessThan">
      <formula>$C$4</formula>
    </cfRule>
  </conditionalFormatting>
  <conditionalFormatting sqref="AY59">
    <cfRule type="cellIs" dxfId="13542" priority="3018" operator="lessThan">
      <formula>$C$4</formula>
    </cfRule>
  </conditionalFormatting>
  <conditionalFormatting sqref="AY60">
    <cfRule type="cellIs" dxfId="13541" priority="3019" operator="lessThan">
      <formula>$C$4</formula>
    </cfRule>
  </conditionalFormatting>
  <conditionalFormatting sqref="AY60">
    <cfRule type="cellIs" dxfId="13540" priority="3020" operator="lessThan">
      <formula>$C$4</formula>
    </cfRule>
  </conditionalFormatting>
  <conditionalFormatting sqref="AZ11">
    <cfRule type="cellIs" dxfId="13539" priority="3021" operator="lessThan">
      <formula>$C$4</formula>
    </cfRule>
  </conditionalFormatting>
  <conditionalFormatting sqref="AZ11">
    <cfRule type="cellIs" dxfId="13538" priority="3022" operator="lessThan">
      <formula>$C$4</formula>
    </cfRule>
  </conditionalFormatting>
  <conditionalFormatting sqref="AZ12">
    <cfRule type="cellIs" dxfId="13537" priority="3023" operator="lessThan">
      <formula>$C$4</formula>
    </cfRule>
  </conditionalFormatting>
  <conditionalFormatting sqref="AZ12">
    <cfRule type="cellIs" dxfId="13536" priority="3024" operator="lessThan">
      <formula>$C$4</formula>
    </cfRule>
  </conditionalFormatting>
  <conditionalFormatting sqref="AZ13">
    <cfRule type="cellIs" dxfId="13535" priority="3025" operator="lessThan">
      <formula>$C$4</formula>
    </cfRule>
  </conditionalFormatting>
  <conditionalFormatting sqref="AZ13">
    <cfRule type="cellIs" dxfId="13534" priority="3026" operator="lessThan">
      <formula>$C$4</formula>
    </cfRule>
  </conditionalFormatting>
  <conditionalFormatting sqref="AZ14">
    <cfRule type="cellIs" dxfId="13533" priority="3027" operator="lessThan">
      <formula>$C$4</formula>
    </cfRule>
  </conditionalFormatting>
  <conditionalFormatting sqref="AZ14">
    <cfRule type="cellIs" dxfId="13532" priority="3028" operator="lessThan">
      <formula>$C$4</formula>
    </cfRule>
  </conditionalFormatting>
  <conditionalFormatting sqref="AZ15">
    <cfRule type="cellIs" dxfId="13531" priority="3029" operator="lessThan">
      <formula>$C$4</formula>
    </cfRule>
  </conditionalFormatting>
  <conditionalFormatting sqref="AZ15">
    <cfRule type="cellIs" dxfId="13530" priority="3030" operator="lessThan">
      <formula>$C$4</formula>
    </cfRule>
  </conditionalFormatting>
  <conditionalFormatting sqref="AZ16">
    <cfRule type="cellIs" dxfId="13529" priority="3031" operator="lessThan">
      <formula>$C$4</formula>
    </cfRule>
  </conditionalFormatting>
  <conditionalFormatting sqref="AZ16">
    <cfRule type="cellIs" dxfId="13528" priority="3032" operator="lessThan">
      <formula>$C$4</formula>
    </cfRule>
  </conditionalFormatting>
  <conditionalFormatting sqref="AZ17">
    <cfRule type="cellIs" dxfId="13527" priority="3033" operator="lessThan">
      <formula>$C$4</formula>
    </cfRule>
  </conditionalFormatting>
  <conditionalFormatting sqref="AZ17">
    <cfRule type="cellIs" dxfId="13526" priority="3034" operator="lessThan">
      <formula>$C$4</formula>
    </cfRule>
  </conditionalFormatting>
  <conditionalFormatting sqref="AZ18">
    <cfRule type="cellIs" dxfId="13525" priority="3035" operator="lessThan">
      <formula>$C$4</formula>
    </cfRule>
  </conditionalFormatting>
  <conditionalFormatting sqref="AZ18">
    <cfRule type="cellIs" dxfId="13524" priority="3036" operator="lessThan">
      <formula>$C$4</formula>
    </cfRule>
  </conditionalFormatting>
  <conditionalFormatting sqref="AZ19">
    <cfRule type="cellIs" dxfId="13523" priority="3037" operator="lessThan">
      <formula>$C$4</formula>
    </cfRule>
  </conditionalFormatting>
  <conditionalFormatting sqref="AZ19">
    <cfRule type="cellIs" dxfId="13522" priority="3038" operator="lessThan">
      <formula>$C$4</formula>
    </cfRule>
  </conditionalFormatting>
  <conditionalFormatting sqref="AZ20">
    <cfRule type="cellIs" dxfId="13521" priority="3039" operator="lessThan">
      <formula>$C$4</formula>
    </cfRule>
  </conditionalFormatting>
  <conditionalFormatting sqref="AZ20">
    <cfRule type="cellIs" dxfId="13520" priority="3040" operator="lessThan">
      <formula>$C$4</formula>
    </cfRule>
  </conditionalFormatting>
  <conditionalFormatting sqref="AZ21">
    <cfRule type="cellIs" dxfId="13519" priority="3041" operator="lessThan">
      <formula>$C$4</formula>
    </cfRule>
  </conditionalFormatting>
  <conditionalFormatting sqref="AZ21">
    <cfRule type="cellIs" dxfId="13518" priority="3042" operator="lessThan">
      <formula>$C$4</formula>
    </cfRule>
  </conditionalFormatting>
  <conditionalFormatting sqref="AZ22">
    <cfRule type="cellIs" dxfId="13517" priority="3043" operator="lessThan">
      <formula>$C$4</formula>
    </cfRule>
  </conditionalFormatting>
  <conditionalFormatting sqref="AZ22">
    <cfRule type="cellIs" dxfId="13516" priority="3044" operator="lessThan">
      <formula>$C$4</formula>
    </cfRule>
  </conditionalFormatting>
  <conditionalFormatting sqref="AZ23">
    <cfRule type="cellIs" dxfId="13515" priority="3045" operator="lessThan">
      <formula>$C$4</formula>
    </cfRule>
  </conditionalFormatting>
  <conditionalFormatting sqref="AZ23">
    <cfRule type="cellIs" dxfId="13514" priority="3046" operator="lessThan">
      <formula>$C$4</formula>
    </cfRule>
  </conditionalFormatting>
  <conditionalFormatting sqref="AZ24">
    <cfRule type="cellIs" dxfId="13513" priority="3047" operator="lessThan">
      <formula>$C$4</formula>
    </cfRule>
  </conditionalFormatting>
  <conditionalFormatting sqref="AZ24">
    <cfRule type="cellIs" dxfId="13512" priority="3048" operator="lessThan">
      <formula>$C$4</formula>
    </cfRule>
  </conditionalFormatting>
  <conditionalFormatting sqref="AZ25">
    <cfRule type="cellIs" dxfId="13511" priority="3049" operator="lessThan">
      <formula>$C$4</formula>
    </cfRule>
  </conditionalFormatting>
  <conditionalFormatting sqref="AZ25">
    <cfRule type="cellIs" dxfId="13510" priority="3050" operator="lessThan">
      <formula>$C$4</formula>
    </cfRule>
  </conditionalFormatting>
  <conditionalFormatting sqref="AZ26">
    <cfRule type="cellIs" dxfId="13509" priority="3051" operator="lessThan">
      <formula>$C$4</formula>
    </cfRule>
  </conditionalFormatting>
  <conditionalFormatting sqref="AZ26">
    <cfRule type="cellIs" dxfId="13508" priority="3052" operator="lessThan">
      <formula>$C$4</formula>
    </cfRule>
  </conditionalFormatting>
  <conditionalFormatting sqref="AZ27">
    <cfRule type="cellIs" dxfId="13507" priority="3053" operator="lessThan">
      <formula>$C$4</formula>
    </cfRule>
  </conditionalFormatting>
  <conditionalFormatting sqref="AZ27">
    <cfRule type="cellIs" dxfId="13506" priority="3054" operator="lessThan">
      <formula>$C$4</formula>
    </cfRule>
  </conditionalFormatting>
  <conditionalFormatting sqref="AZ28">
    <cfRule type="cellIs" dxfId="13505" priority="3055" operator="lessThan">
      <formula>$C$4</formula>
    </cfRule>
  </conditionalFormatting>
  <conditionalFormatting sqref="AZ28">
    <cfRule type="cellIs" dxfId="13504" priority="3056" operator="lessThan">
      <formula>$C$4</formula>
    </cfRule>
  </conditionalFormatting>
  <conditionalFormatting sqref="AZ29">
    <cfRule type="cellIs" dxfId="13503" priority="3057" operator="lessThan">
      <formula>$C$4</formula>
    </cfRule>
  </conditionalFormatting>
  <conditionalFormatting sqref="AZ29">
    <cfRule type="cellIs" dxfId="13502" priority="3058" operator="lessThan">
      <formula>$C$4</formula>
    </cfRule>
  </conditionalFormatting>
  <conditionalFormatting sqref="AZ30">
    <cfRule type="cellIs" dxfId="13501" priority="3059" operator="lessThan">
      <formula>$C$4</formula>
    </cfRule>
  </conditionalFormatting>
  <conditionalFormatting sqref="AZ30">
    <cfRule type="cellIs" dxfId="13500" priority="3060" operator="lessThan">
      <formula>$C$4</formula>
    </cfRule>
  </conditionalFormatting>
  <conditionalFormatting sqref="AZ31">
    <cfRule type="cellIs" dxfId="13499" priority="3061" operator="lessThan">
      <formula>$C$4</formula>
    </cfRule>
  </conditionalFormatting>
  <conditionalFormatting sqref="AZ31">
    <cfRule type="cellIs" dxfId="13498" priority="3062" operator="lessThan">
      <formula>$C$4</formula>
    </cfRule>
  </conditionalFormatting>
  <conditionalFormatting sqref="AZ32">
    <cfRule type="cellIs" dxfId="13497" priority="3063" operator="lessThan">
      <formula>$C$4</formula>
    </cfRule>
  </conditionalFormatting>
  <conditionalFormatting sqref="AZ32">
    <cfRule type="cellIs" dxfId="13496" priority="3064" operator="lessThan">
      <formula>$C$4</formula>
    </cfRule>
  </conditionalFormatting>
  <conditionalFormatting sqref="AZ33">
    <cfRule type="cellIs" dxfId="13495" priority="3065" operator="lessThan">
      <formula>$C$4</formula>
    </cfRule>
  </conditionalFormatting>
  <conditionalFormatting sqref="AZ33">
    <cfRule type="cellIs" dxfId="13494" priority="3066" operator="lessThan">
      <formula>$C$4</formula>
    </cfRule>
  </conditionalFormatting>
  <conditionalFormatting sqref="AZ34">
    <cfRule type="cellIs" dxfId="13493" priority="3067" operator="lessThan">
      <formula>$C$4</formula>
    </cfRule>
  </conditionalFormatting>
  <conditionalFormatting sqref="AZ34">
    <cfRule type="cellIs" dxfId="13492" priority="3068" operator="lessThan">
      <formula>$C$4</formula>
    </cfRule>
  </conditionalFormatting>
  <conditionalFormatting sqref="AZ35">
    <cfRule type="cellIs" dxfId="13491" priority="3069" operator="lessThan">
      <formula>$C$4</formula>
    </cfRule>
  </conditionalFormatting>
  <conditionalFormatting sqref="AZ35">
    <cfRule type="cellIs" dxfId="13490" priority="3070" operator="lessThan">
      <formula>$C$4</formula>
    </cfRule>
  </conditionalFormatting>
  <conditionalFormatting sqref="AZ36">
    <cfRule type="cellIs" dxfId="13489" priority="3071" operator="lessThan">
      <formula>$C$4</formula>
    </cfRule>
  </conditionalFormatting>
  <conditionalFormatting sqref="AZ36">
    <cfRule type="cellIs" dxfId="13488" priority="3072" operator="lessThan">
      <formula>$C$4</formula>
    </cfRule>
  </conditionalFormatting>
  <conditionalFormatting sqref="AZ37">
    <cfRule type="cellIs" dxfId="13487" priority="3073" operator="lessThan">
      <formula>$C$4</formula>
    </cfRule>
  </conditionalFormatting>
  <conditionalFormatting sqref="AZ37">
    <cfRule type="cellIs" dxfId="13486" priority="3074" operator="lessThan">
      <formula>$C$4</formula>
    </cfRule>
  </conditionalFormatting>
  <conditionalFormatting sqref="AZ38">
    <cfRule type="cellIs" dxfId="13485" priority="3075" operator="lessThan">
      <formula>$C$4</formula>
    </cfRule>
  </conditionalFormatting>
  <conditionalFormatting sqref="AZ38">
    <cfRule type="cellIs" dxfId="13484" priority="3076" operator="lessThan">
      <formula>$C$4</formula>
    </cfRule>
  </conditionalFormatting>
  <conditionalFormatting sqref="AZ39">
    <cfRule type="cellIs" dxfId="13483" priority="3077" operator="lessThan">
      <formula>$C$4</formula>
    </cfRule>
  </conditionalFormatting>
  <conditionalFormatting sqref="AZ39">
    <cfRule type="cellIs" dxfId="13482" priority="3078" operator="lessThan">
      <formula>$C$4</formula>
    </cfRule>
  </conditionalFormatting>
  <conditionalFormatting sqref="AZ40">
    <cfRule type="cellIs" dxfId="13481" priority="3079" operator="lessThan">
      <formula>$C$4</formula>
    </cfRule>
  </conditionalFormatting>
  <conditionalFormatting sqref="AZ40">
    <cfRule type="cellIs" dxfId="13480" priority="3080" operator="lessThan">
      <formula>$C$4</formula>
    </cfRule>
  </conditionalFormatting>
  <conditionalFormatting sqref="AZ41">
    <cfRule type="cellIs" dxfId="13479" priority="3081" operator="lessThan">
      <formula>$C$4</formula>
    </cfRule>
  </conditionalFormatting>
  <conditionalFormatting sqref="AZ41">
    <cfRule type="cellIs" dxfId="13478" priority="3082" operator="lessThan">
      <formula>$C$4</formula>
    </cfRule>
  </conditionalFormatting>
  <conditionalFormatting sqref="AZ42">
    <cfRule type="cellIs" dxfId="13477" priority="3083" operator="lessThan">
      <formula>$C$4</formula>
    </cfRule>
  </conditionalFormatting>
  <conditionalFormatting sqref="AZ42">
    <cfRule type="cellIs" dxfId="13476" priority="3084" operator="lessThan">
      <formula>$C$4</formula>
    </cfRule>
  </conditionalFormatting>
  <conditionalFormatting sqref="AZ43">
    <cfRule type="cellIs" dxfId="13475" priority="3085" operator="lessThan">
      <formula>$C$4</formula>
    </cfRule>
  </conditionalFormatting>
  <conditionalFormatting sqref="AZ43">
    <cfRule type="cellIs" dxfId="13474" priority="3086" operator="lessThan">
      <formula>$C$4</formula>
    </cfRule>
  </conditionalFormatting>
  <conditionalFormatting sqref="AZ44">
    <cfRule type="cellIs" dxfId="13473" priority="3087" operator="lessThan">
      <formula>$C$4</formula>
    </cfRule>
  </conditionalFormatting>
  <conditionalFormatting sqref="AZ44">
    <cfRule type="cellIs" dxfId="13472" priority="3088" operator="lessThan">
      <formula>$C$4</formula>
    </cfRule>
  </conditionalFormatting>
  <conditionalFormatting sqref="AZ45">
    <cfRule type="cellIs" dxfId="13471" priority="3089" operator="lessThan">
      <formula>$C$4</formula>
    </cfRule>
  </conditionalFormatting>
  <conditionalFormatting sqref="AZ45">
    <cfRule type="cellIs" dxfId="13470" priority="3090" operator="lessThan">
      <formula>$C$4</formula>
    </cfRule>
  </conditionalFormatting>
  <conditionalFormatting sqref="AZ46">
    <cfRule type="cellIs" dxfId="13469" priority="3091" operator="lessThan">
      <formula>$C$4</formula>
    </cfRule>
  </conditionalFormatting>
  <conditionalFormatting sqref="AZ46">
    <cfRule type="cellIs" dxfId="13468" priority="3092" operator="lessThan">
      <formula>$C$4</formula>
    </cfRule>
  </conditionalFormatting>
  <conditionalFormatting sqref="AZ47">
    <cfRule type="cellIs" dxfId="13467" priority="3093" operator="lessThan">
      <formula>$C$4</formula>
    </cfRule>
  </conditionalFormatting>
  <conditionalFormatting sqref="AZ47">
    <cfRule type="cellIs" dxfId="13466" priority="3094" operator="lessThan">
      <formula>$C$4</formula>
    </cfRule>
  </conditionalFormatting>
  <conditionalFormatting sqref="AZ48">
    <cfRule type="cellIs" dxfId="13465" priority="3095" operator="lessThan">
      <formula>$C$4</formula>
    </cfRule>
  </conditionalFormatting>
  <conditionalFormatting sqref="AZ48">
    <cfRule type="cellIs" dxfId="13464" priority="3096" operator="lessThan">
      <formula>$C$4</formula>
    </cfRule>
  </conditionalFormatting>
  <conditionalFormatting sqref="AZ49">
    <cfRule type="cellIs" dxfId="13463" priority="3097" operator="lessThan">
      <formula>$C$4</formula>
    </cfRule>
  </conditionalFormatting>
  <conditionalFormatting sqref="AZ49">
    <cfRule type="cellIs" dxfId="13462" priority="3098" operator="lessThan">
      <formula>$C$4</formula>
    </cfRule>
  </conditionalFormatting>
  <conditionalFormatting sqref="AZ50">
    <cfRule type="cellIs" dxfId="13461" priority="3099" operator="lessThan">
      <formula>$C$4</formula>
    </cfRule>
  </conditionalFormatting>
  <conditionalFormatting sqref="AZ50">
    <cfRule type="cellIs" dxfId="13460" priority="3100" operator="lessThan">
      <formula>$C$4</formula>
    </cfRule>
  </conditionalFormatting>
  <conditionalFormatting sqref="AZ51">
    <cfRule type="cellIs" dxfId="13459" priority="3101" operator="lessThan">
      <formula>$C$4</formula>
    </cfRule>
  </conditionalFormatting>
  <conditionalFormatting sqref="AZ51">
    <cfRule type="cellIs" dxfId="13458" priority="3102" operator="lessThan">
      <formula>$C$4</formula>
    </cfRule>
  </conditionalFormatting>
  <conditionalFormatting sqref="AZ52">
    <cfRule type="cellIs" dxfId="13457" priority="3103" operator="lessThan">
      <formula>$C$4</formula>
    </cfRule>
  </conditionalFormatting>
  <conditionalFormatting sqref="AZ52">
    <cfRule type="cellIs" dxfId="13456" priority="3104" operator="lessThan">
      <formula>$C$4</formula>
    </cfRule>
  </conditionalFormatting>
  <conditionalFormatting sqref="AZ53">
    <cfRule type="cellIs" dxfId="13455" priority="3105" operator="lessThan">
      <formula>$C$4</formula>
    </cfRule>
  </conditionalFormatting>
  <conditionalFormatting sqref="AZ53">
    <cfRule type="cellIs" dxfId="13454" priority="3106" operator="lessThan">
      <formula>$C$4</formula>
    </cfRule>
  </conditionalFormatting>
  <conditionalFormatting sqref="AZ54">
    <cfRule type="cellIs" dxfId="13453" priority="3107" operator="lessThan">
      <formula>$C$4</formula>
    </cfRule>
  </conditionalFormatting>
  <conditionalFormatting sqref="AZ54">
    <cfRule type="cellIs" dxfId="13452" priority="3108" operator="lessThan">
      <formula>$C$4</formula>
    </cfRule>
  </conditionalFormatting>
  <conditionalFormatting sqref="AZ55">
    <cfRule type="cellIs" dxfId="13451" priority="3109" operator="lessThan">
      <formula>$C$4</formula>
    </cfRule>
  </conditionalFormatting>
  <conditionalFormatting sqref="AZ55">
    <cfRule type="cellIs" dxfId="13450" priority="3110" operator="lessThan">
      <formula>$C$4</formula>
    </cfRule>
  </conditionalFormatting>
  <conditionalFormatting sqref="AZ56">
    <cfRule type="cellIs" dxfId="13449" priority="3111" operator="lessThan">
      <formula>$C$4</formula>
    </cfRule>
  </conditionalFormatting>
  <conditionalFormatting sqref="AZ56">
    <cfRule type="cellIs" dxfId="13448" priority="3112" operator="lessThan">
      <formula>$C$4</formula>
    </cfRule>
  </conditionalFormatting>
  <conditionalFormatting sqref="AZ57">
    <cfRule type="cellIs" dxfId="13447" priority="3113" operator="lessThan">
      <formula>$C$4</formula>
    </cfRule>
  </conditionalFormatting>
  <conditionalFormatting sqref="AZ57">
    <cfRule type="cellIs" dxfId="13446" priority="3114" operator="lessThan">
      <formula>$C$4</formula>
    </cfRule>
  </conditionalFormatting>
  <conditionalFormatting sqref="AZ58">
    <cfRule type="cellIs" dxfId="13445" priority="3115" operator="lessThan">
      <formula>$C$4</formula>
    </cfRule>
  </conditionalFormatting>
  <conditionalFormatting sqref="AZ58">
    <cfRule type="cellIs" dxfId="13444" priority="3116" operator="lessThan">
      <formula>$C$4</formula>
    </cfRule>
  </conditionalFormatting>
  <conditionalFormatting sqref="AZ59">
    <cfRule type="cellIs" dxfId="13443" priority="3117" operator="lessThan">
      <formula>$C$4</formula>
    </cfRule>
  </conditionalFormatting>
  <conditionalFormatting sqref="AZ59">
    <cfRule type="cellIs" dxfId="13442" priority="3118" operator="lessThan">
      <formula>$C$4</formula>
    </cfRule>
  </conditionalFormatting>
  <conditionalFormatting sqref="AZ60">
    <cfRule type="cellIs" dxfId="13441" priority="3119" operator="lessThan">
      <formula>$C$4</formula>
    </cfRule>
  </conditionalFormatting>
  <conditionalFormatting sqref="AZ60">
    <cfRule type="cellIs" dxfId="13440" priority="3120" operator="lessThan">
      <formula>$C$4</formula>
    </cfRule>
  </conditionalFormatting>
  <conditionalFormatting sqref="BA11">
    <cfRule type="cellIs" dxfId="13439" priority="3121" operator="lessThan">
      <formula>$C$4</formula>
    </cfRule>
  </conditionalFormatting>
  <conditionalFormatting sqref="BA11">
    <cfRule type="cellIs" dxfId="13438" priority="3122" operator="lessThan">
      <formula>$C$4</formula>
    </cfRule>
  </conditionalFormatting>
  <conditionalFormatting sqref="BA12">
    <cfRule type="cellIs" dxfId="13437" priority="3123" operator="lessThan">
      <formula>$C$4</formula>
    </cfRule>
  </conditionalFormatting>
  <conditionalFormatting sqref="BA12">
    <cfRule type="cellIs" dxfId="13436" priority="3124" operator="lessThan">
      <formula>$C$4</formula>
    </cfRule>
  </conditionalFormatting>
  <conditionalFormatting sqref="BA13">
    <cfRule type="cellIs" dxfId="13435" priority="3125" operator="lessThan">
      <formula>$C$4</formula>
    </cfRule>
  </conditionalFormatting>
  <conditionalFormatting sqref="BA13">
    <cfRule type="cellIs" dxfId="13434" priority="3126" operator="lessThan">
      <formula>$C$4</formula>
    </cfRule>
  </conditionalFormatting>
  <conditionalFormatting sqref="BA14">
    <cfRule type="cellIs" dxfId="13433" priority="3127" operator="lessThan">
      <formula>$C$4</formula>
    </cfRule>
  </conditionalFormatting>
  <conditionalFormatting sqref="BA14">
    <cfRule type="cellIs" dxfId="13432" priority="3128" operator="lessThan">
      <formula>$C$4</formula>
    </cfRule>
  </conditionalFormatting>
  <conditionalFormatting sqref="BA15">
    <cfRule type="cellIs" dxfId="13431" priority="3129" operator="lessThan">
      <formula>$C$4</formula>
    </cfRule>
  </conditionalFormatting>
  <conditionalFormatting sqref="BA15">
    <cfRule type="cellIs" dxfId="13430" priority="3130" operator="lessThan">
      <formula>$C$4</formula>
    </cfRule>
  </conditionalFormatting>
  <conditionalFormatting sqref="BA16">
    <cfRule type="cellIs" dxfId="13429" priority="3131" operator="lessThan">
      <formula>$C$4</formula>
    </cfRule>
  </conditionalFormatting>
  <conditionalFormatting sqref="BA16">
    <cfRule type="cellIs" dxfId="13428" priority="3132" operator="lessThan">
      <formula>$C$4</formula>
    </cfRule>
  </conditionalFormatting>
  <conditionalFormatting sqref="BA17">
    <cfRule type="cellIs" dxfId="13427" priority="3133" operator="lessThan">
      <formula>$C$4</formula>
    </cfRule>
  </conditionalFormatting>
  <conditionalFormatting sqref="BA17">
    <cfRule type="cellIs" dxfId="13426" priority="3134" operator="lessThan">
      <formula>$C$4</formula>
    </cfRule>
  </conditionalFormatting>
  <conditionalFormatting sqref="BA18">
    <cfRule type="cellIs" dxfId="13425" priority="3135" operator="lessThan">
      <formula>$C$4</formula>
    </cfRule>
  </conditionalFormatting>
  <conditionalFormatting sqref="BA18">
    <cfRule type="cellIs" dxfId="13424" priority="3136" operator="lessThan">
      <formula>$C$4</formula>
    </cfRule>
  </conditionalFormatting>
  <conditionalFormatting sqref="BA19">
    <cfRule type="cellIs" dxfId="13423" priority="3137" operator="lessThan">
      <formula>$C$4</formula>
    </cfRule>
  </conditionalFormatting>
  <conditionalFormatting sqref="BA19">
    <cfRule type="cellIs" dxfId="13422" priority="3138" operator="lessThan">
      <formula>$C$4</formula>
    </cfRule>
  </conditionalFormatting>
  <conditionalFormatting sqref="BA20">
    <cfRule type="cellIs" dxfId="13421" priority="3139" operator="lessThan">
      <formula>$C$4</formula>
    </cfRule>
  </conditionalFormatting>
  <conditionalFormatting sqref="BA20">
    <cfRule type="cellIs" dxfId="13420" priority="3140" operator="lessThan">
      <formula>$C$4</formula>
    </cfRule>
  </conditionalFormatting>
  <conditionalFormatting sqref="BA21">
    <cfRule type="cellIs" dxfId="13419" priority="3141" operator="lessThan">
      <formula>$C$4</formula>
    </cfRule>
  </conditionalFormatting>
  <conditionalFormatting sqref="BA21">
    <cfRule type="cellIs" dxfId="13418" priority="3142" operator="lessThan">
      <formula>$C$4</formula>
    </cfRule>
  </conditionalFormatting>
  <conditionalFormatting sqref="BA22">
    <cfRule type="cellIs" dxfId="13417" priority="3143" operator="lessThan">
      <formula>$C$4</formula>
    </cfRule>
  </conditionalFormatting>
  <conditionalFormatting sqref="BA22">
    <cfRule type="cellIs" dxfId="13416" priority="3144" operator="lessThan">
      <formula>$C$4</formula>
    </cfRule>
  </conditionalFormatting>
  <conditionalFormatting sqref="BA23">
    <cfRule type="cellIs" dxfId="13415" priority="3145" operator="lessThan">
      <formula>$C$4</formula>
    </cfRule>
  </conditionalFormatting>
  <conditionalFormatting sqref="BA23">
    <cfRule type="cellIs" dxfId="13414" priority="3146" operator="lessThan">
      <formula>$C$4</formula>
    </cfRule>
  </conditionalFormatting>
  <conditionalFormatting sqref="BA24">
    <cfRule type="cellIs" dxfId="13413" priority="3147" operator="lessThan">
      <formula>$C$4</formula>
    </cfRule>
  </conditionalFormatting>
  <conditionalFormatting sqref="BA24">
    <cfRule type="cellIs" dxfId="13412" priority="3148" operator="lessThan">
      <formula>$C$4</formula>
    </cfRule>
  </conditionalFormatting>
  <conditionalFormatting sqref="BA25">
    <cfRule type="cellIs" dxfId="13411" priority="3149" operator="lessThan">
      <formula>$C$4</formula>
    </cfRule>
  </conditionalFormatting>
  <conditionalFormatting sqref="BA25">
    <cfRule type="cellIs" dxfId="13410" priority="3150" operator="lessThan">
      <formula>$C$4</formula>
    </cfRule>
  </conditionalFormatting>
  <conditionalFormatting sqref="BA26">
    <cfRule type="cellIs" dxfId="13409" priority="3151" operator="lessThan">
      <formula>$C$4</formula>
    </cfRule>
  </conditionalFormatting>
  <conditionalFormatting sqref="BA26">
    <cfRule type="cellIs" dxfId="13408" priority="3152" operator="lessThan">
      <formula>$C$4</formula>
    </cfRule>
  </conditionalFormatting>
  <conditionalFormatting sqref="BA27">
    <cfRule type="cellIs" dxfId="13407" priority="3153" operator="lessThan">
      <formula>$C$4</formula>
    </cfRule>
  </conditionalFormatting>
  <conditionalFormatting sqref="BA27">
    <cfRule type="cellIs" dxfId="13406" priority="3154" operator="lessThan">
      <formula>$C$4</formula>
    </cfRule>
  </conditionalFormatting>
  <conditionalFormatting sqref="BA28">
    <cfRule type="cellIs" dxfId="13405" priority="3155" operator="lessThan">
      <formula>$C$4</formula>
    </cfRule>
  </conditionalFormatting>
  <conditionalFormatting sqref="BA28">
    <cfRule type="cellIs" dxfId="13404" priority="3156" operator="lessThan">
      <formula>$C$4</formula>
    </cfRule>
  </conditionalFormatting>
  <conditionalFormatting sqref="BA29">
    <cfRule type="cellIs" dxfId="13403" priority="3157" operator="lessThan">
      <formula>$C$4</formula>
    </cfRule>
  </conditionalFormatting>
  <conditionalFormatting sqref="BA29">
    <cfRule type="cellIs" dxfId="13402" priority="3158" operator="lessThan">
      <formula>$C$4</formula>
    </cfRule>
  </conditionalFormatting>
  <conditionalFormatting sqref="BA30">
    <cfRule type="cellIs" dxfId="13401" priority="3159" operator="lessThan">
      <formula>$C$4</formula>
    </cfRule>
  </conditionalFormatting>
  <conditionalFormatting sqref="BA30">
    <cfRule type="cellIs" dxfId="13400" priority="3160" operator="lessThan">
      <formula>$C$4</formula>
    </cfRule>
  </conditionalFormatting>
  <conditionalFormatting sqref="BA31">
    <cfRule type="cellIs" dxfId="13399" priority="3161" operator="lessThan">
      <formula>$C$4</formula>
    </cfRule>
  </conditionalFormatting>
  <conditionalFormatting sqref="BA31">
    <cfRule type="cellIs" dxfId="13398" priority="3162" operator="lessThan">
      <formula>$C$4</formula>
    </cfRule>
  </conditionalFormatting>
  <conditionalFormatting sqref="BA32">
    <cfRule type="cellIs" dxfId="13397" priority="3163" operator="lessThan">
      <formula>$C$4</formula>
    </cfRule>
  </conditionalFormatting>
  <conditionalFormatting sqref="BA32">
    <cfRule type="cellIs" dxfId="13396" priority="3164" operator="lessThan">
      <formula>$C$4</formula>
    </cfRule>
  </conditionalFormatting>
  <conditionalFormatting sqref="BA33">
    <cfRule type="cellIs" dxfId="13395" priority="3165" operator="lessThan">
      <formula>$C$4</formula>
    </cfRule>
  </conditionalFormatting>
  <conditionalFormatting sqref="BA33">
    <cfRule type="cellIs" dxfId="13394" priority="3166" operator="lessThan">
      <formula>$C$4</formula>
    </cfRule>
  </conditionalFormatting>
  <conditionalFormatting sqref="BA34">
    <cfRule type="cellIs" dxfId="13393" priority="3167" operator="lessThan">
      <formula>$C$4</formula>
    </cfRule>
  </conditionalFormatting>
  <conditionalFormatting sqref="BA34">
    <cfRule type="cellIs" dxfId="13392" priority="3168" operator="lessThan">
      <formula>$C$4</formula>
    </cfRule>
  </conditionalFormatting>
  <conditionalFormatting sqref="BA35">
    <cfRule type="cellIs" dxfId="13391" priority="3169" operator="lessThan">
      <formula>$C$4</formula>
    </cfRule>
  </conditionalFormatting>
  <conditionalFormatting sqref="BA35">
    <cfRule type="cellIs" dxfId="13390" priority="3170" operator="lessThan">
      <formula>$C$4</formula>
    </cfRule>
  </conditionalFormatting>
  <conditionalFormatting sqref="BA36">
    <cfRule type="cellIs" dxfId="13389" priority="3171" operator="lessThan">
      <formula>$C$4</formula>
    </cfRule>
  </conditionalFormatting>
  <conditionalFormatting sqref="BA36">
    <cfRule type="cellIs" dxfId="13388" priority="3172" operator="lessThan">
      <formula>$C$4</formula>
    </cfRule>
  </conditionalFormatting>
  <conditionalFormatting sqref="BA37">
    <cfRule type="cellIs" dxfId="13387" priority="3173" operator="lessThan">
      <formula>$C$4</formula>
    </cfRule>
  </conditionalFormatting>
  <conditionalFormatting sqref="BA37">
    <cfRule type="cellIs" dxfId="13386" priority="3174" operator="lessThan">
      <formula>$C$4</formula>
    </cfRule>
  </conditionalFormatting>
  <conditionalFormatting sqref="BA38">
    <cfRule type="cellIs" dxfId="13385" priority="3175" operator="lessThan">
      <formula>$C$4</formula>
    </cfRule>
  </conditionalFormatting>
  <conditionalFormatting sqref="BA38">
    <cfRule type="cellIs" dxfId="13384" priority="3176" operator="lessThan">
      <formula>$C$4</formula>
    </cfRule>
  </conditionalFormatting>
  <conditionalFormatting sqref="BA39">
    <cfRule type="cellIs" dxfId="13383" priority="3177" operator="lessThan">
      <formula>$C$4</formula>
    </cfRule>
  </conditionalFormatting>
  <conditionalFormatting sqref="BA39">
    <cfRule type="cellIs" dxfId="13382" priority="3178" operator="lessThan">
      <formula>$C$4</formula>
    </cfRule>
  </conditionalFormatting>
  <conditionalFormatting sqref="BA40">
    <cfRule type="cellIs" dxfId="13381" priority="3179" operator="lessThan">
      <formula>$C$4</formula>
    </cfRule>
  </conditionalFormatting>
  <conditionalFormatting sqref="BA40">
    <cfRule type="cellIs" dxfId="13380" priority="3180" operator="lessThan">
      <formula>$C$4</formula>
    </cfRule>
  </conditionalFormatting>
  <conditionalFormatting sqref="BA41">
    <cfRule type="cellIs" dxfId="13379" priority="3181" operator="lessThan">
      <formula>$C$4</formula>
    </cfRule>
  </conditionalFormatting>
  <conditionalFormatting sqref="BA41">
    <cfRule type="cellIs" dxfId="13378" priority="3182" operator="lessThan">
      <formula>$C$4</formula>
    </cfRule>
  </conditionalFormatting>
  <conditionalFormatting sqref="BA42">
    <cfRule type="cellIs" dxfId="13377" priority="3183" operator="lessThan">
      <formula>$C$4</formula>
    </cfRule>
  </conditionalFormatting>
  <conditionalFormatting sqref="BA42">
    <cfRule type="cellIs" dxfId="13376" priority="3184" operator="lessThan">
      <formula>$C$4</formula>
    </cfRule>
  </conditionalFormatting>
  <conditionalFormatting sqref="BA43">
    <cfRule type="cellIs" dxfId="13375" priority="3185" operator="lessThan">
      <formula>$C$4</formula>
    </cfRule>
  </conditionalFormatting>
  <conditionalFormatting sqref="BA43">
    <cfRule type="cellIs" dxfId="13374" priority="3186" operator="lessThan">
      <formula>$C$4</formula>
    </cfRule>
  </conditionalFormatting>
  <conditionalFormatting sqref="BA44">
    <cfRule type="cellIs" dxfId="13373" priority="3187" operator="lessThan">
      <formula>$C$4</formula>
    </cfRule>
  </conditionalFormatting>
  <conditionalFormatting sqref="BA44">
    <cfRule type="cellIs" dxfId="13372" priority="3188" operator="lessThan">
      <formula>$C$4</formula>
    </cfRule>
  </conditionalFormatting>
  <conditionalFormatting sqref="BA45">
    <cfRule type="cellIs" dxfId="13371" priority="3189" operator="lessThan">
      <formula>$C$4</formula>
    </cfRule>
  </conditionalFormatting>
  <conditionalFormatting sqref="BA45">
    <cfRule type="cellIs" dxfId="13370" priority="3190" operator="lessThan">
      <formula>$C$4</formula>
    </cfRule>
  </conditionalFormatting>
  <conditionalFormatting sqref="BA46">
    <cfRule type="cellIs" dxfId="13369" priority="3191" operator="lessThan">
      <formula>$C$4</formula>
    </cfRule>
  </conditionalFormatting>
  <conditionalFormatting sqref="BA46">
    <cfRule type="cellIs" dxfId="13368" priority="3192" operator="lessThan">
      <formula>$C$4</formula>
    </cfRule>
  </conditionalFormatting>
  <conditionalFormatting sqref="BA47">
    <cfRule type="cellIs" dxfId="13367" priority="3193" operator="lessThan">
      <formula>$C$4</formula>
    </cfRule>
  </conditionalFormatting>
  <conditionalFormatting sqref="BA47">
    <cfRule type="cellIs" dxfId="13366" priority="3194" operator="lessThan">
      <formula>$C$4</formula>
    </cfRule>
  </conditionalFormatting>
  <conditionalFormatting sqref="BA48">
    <cfRule type="cellIs" dxfId="13365" priority="3195" operator="lessThan">
      <formula>$C$4</formula>
    </cfRule>
  </conditionalFormatting>
  <conditionalFormatting sqref="BA48">
    <cfRule type="cellIs" dxfId="13364" priority="3196" operator="lessThan">
      <formula>$C$4</formula>
    </cfRule>
  </conditionalFormatting>
  <conditionalFormatting sqref="BA49">
    <cfRule type="cellIs" dxfId="13363" priority="3197" operator="lessThan">
      <formula>$C$4</formula>
    </cfRule>
  </conditionalFormatting>
  <conditionalFormatting sqref="BA49">
    <cfRule type="cellIs" dxfId="13362" priority="3198" operator="lessThan">
      <formula>$C$4</formula>
    </cfRule>
  </conditionalFormatting>
  <conditionalFormatting sqref="BA50">
    <cfRule type="cellIs" dxfId="13361" priority="3199" operator="lessThan">
      <formula>$C$4</formula>
    </cfRule>
  </conditionalFormatting>
  <conditionalFormatting sqref="BA50">
    <cfRule type="cellIs" dxfId="13360" priority="3200" operator="lessThan">
      <formula>$C$4</formula>
    </cfRule>
  </conditionalFormatting>
  <conditionalFormatting sqref="BA51">
    <cfRule type="cellIs" dxfId="13359" priority="3201" operator="lessThan">
      <formula>$C$4</formula>
    </cfRule>
  </conditionalFormatting>
  <conditionalFormatting sqref="BA51">
    <cfRule type="cellIs" dxfId="13358" priority="3202" operator="lessThan">
      <formula>$C$4</formula>
    </cfRule>
  </conditionalFormatting>
  <conditionalFormatting sqref="BA52">
    <cfRule type="cellIs" dxfId="13357" priority="3203" operator="lessThan">
      <formula>$C$4</formula>
    </cfRule>
  </conditionalFormatting>
  <conditionalFormatting sqref="BA52">
    <cfRule type="cellIs" dxfId="13356" priority="3204" operator="lessThan">
      <formula>$C$4</formula>
    </cfRule>
  </conditionalFormatting>
  <conditionalFormatting sqref="BA53">
    <cfRule type="cellIs" dxfId="13355" priority="3205" operator="lessThan">
      <formula>$C$4</formula>
    </cfRule>
  </conditionalFormatting>
  <conditionalFormatting sqref="BA53">
    <cfRule type="cellIs" dxfId="13354" priority="3206" operator="lessThan">
      <formula>$C$4</formula>
    </cfRule>
  </conditionalFormatting>
  <conditionalFormatting sqref="BA54">
    <cfRule type="cellIs" dxfId="13353" priority="3207" operator="lessThan">
      <formula>$C$4</formula>
    </cfRule>
  </conditionalFormatting>
  <conditionalFormatting sqref="BA54">
    <cfRule type="cellIs" dxfId="13352" priority="3208" operator="lessThan">
      <formula>$C$4</formula>
    </cfRule>
  </conditionalFormatting>
  <conditionalFormatting sqref="BA55">
    <cfRule type="cellIs" dxfId="13351" priority="3209" operator="lessThan">
      <formula>$C$4</formula>
    </cfRule>
  </conditionalFormatting>
  <conditionalFormatting sqref="BA55">
    <cfRule type="cellIs" dxfId="13350" priority="3210" operator="lessThan">
      <formula>$C$4</formula>
    </cfRule>
  </conditionalFormatting>
  <conditionalFormatting sqref="BA56">
    <cfRule type="cellIs" dxfId="13349" priority="3211" operator="lessThan">
      <formula>$C$4</formula>
    </cfRule>
  </conditionalFormatting>
  <conditionalFormatting sqref="BA56">
    <cfRule type="cellIs" dxfId="13348" priority="3212" operator="lessThan">
      <formula>$C$4</formula>
    </cfRule>
  </conditionalFormatting>
  <conditionalFormatting sqref="BA57">
    <cfRule type="cellIs" dxfId="13347" priority="3213" operator="lessThan">
      <formula>$C$4</formula>
    </cfRule>
  </conditionalFormatting>
  <conditionalFormatting sqref="BA57">
    <cfRule type="cellIs" dxfId="13346" priority="3214" operator="lessThan">
      <formula>$C$4</formula>
    </cfRule>
  </conditionalFormatting>
  <conditionalFormatting sqref="BA58">
    <cfRule type="cellIs" dxfId="13345" priority="3215" operator="lessThan">
      <formula>$C$4</formula>
    </cfRule>
  </conditionalFormatting>
  <conditionalFormatting sqref="BA58">
    <cfRule type="cellIs" dxfId="13344" priority="3216" operator="lessThan">
      <formula>$C$4</formula>
    </cfRule>
  </conditionalFormatting>
  <conditionalFormatting sqref="BA59">
    <cfRule type="cellIs" dxfId="13343" priority="3217" operator="lessThan">
      <formula>$C$4</formula>
    </cfRule>
  </conditionalFormatting>
  <conditionalFormatting sqref="BA59">
    <cfRule type="cellIs" dxfId="13342" priority="3218" operator="lessThan">
      <formula>$C$4</formula>
    </cfRule>
  </conditionalFormatting>
  <conditionalFormatting sqref="BA60">
    <cfRule type="cellIs" dxfId="13341" priority="3219" operator="lessThan">
      <formula>$C$4</formula>
    </cfRule>
  </conditionalFormatting>
  <conditionalFormatting sqref="BA60">
    <cfRule type="cellIs" dxfId="13340" priority="3220" operator="lessThan">
      <formula>$C$4</formula>
    </cfRule>
  </conditionalFormatting>
  <conditionalFormatting sqref="BB11">
    <cfRule type="cellIs" dxfId="13339" priority="3221" operator="lessThan">
      <formula>$C$4</formula>
    </cfRule>
  </conditionalFormatting>
  <conditionalFormatting sqref="BB11">
    <cfRule type="cellIs" dxfId="13338" priority="3222" operator="lessThan">
      <formula>$C$4</formula>
    </cfRule>
  </conditionalFormatting>
  <conditionalFormatting sqref="BB12">
    <cfRule type="cellIs" dxfId="13337" priority="3223" operator="lessThan">
      <formula>$C$4</formula>
    </cfRule>
  </conditionalFormatting>
  <conditionalFormatting sqref="BB12">
    <cfRule type="cellIs" dxfId="13336" priority="3224" operator="lessThan">
      <formula>$C$4</formula>
    </cfRule>
  </conditionalFormatting>
  <conditionalFormatting sqref="BB13">
    <cfRule type="cellIs" dxfId="13335" priority="3225" operator="lessThan">
      <formula>$C$4</formula>
    </cfRule>
  </conditionalFormatting>
  <conditionalFormatting sqref="BB13">
    <cfRule type="cellIs" dxfId="13334" priority="3226" operator="lessThan">
      <formula>$C$4</formula>
    </cfRule>
  </conditionalFormatting>
  <conditionalFormatting sqref="BB14">
    <cfRule type="cellIs" dxfId="13333" priority="3227" operator="lessThan">
      <formula>$C$4</formula>
    </cfRule>
  </conditionalFormatting>
  <conditionalFormatting sqref="BB14">
    <cfRule type="cellIs" dxfId="13332" priority="3228" operator="lessThan">
      <formula>$C$4</formula>
    </cfRule>
  </conditionalFormatting>
  <conditionalFormatting sqref="BB15">
    <cfRule type="cellIs" dxfId="13331" priority="3229" operator="lessThan">
      <formula>$C$4</formula>
    </cfRule>
  </conditionalFormatting>
  <conditionalFormatting sqref="BB15">
    <cfRule type="cellIs" dxfId="13330" priority="3230" operator="lessThan">
      <formula>$C$4</formula>
    </cfRule>
  </conditionalFormatting>
  <conditionalFormatting sqref="BB16">
    <cfRule type="cellIs" dxfId="13329" priority="3231" operator="lessThan">
      <formula>$C$4</formula>
    </cfRule>
  </conditionalFormatting>
  <conditionalFormatting sqref="BB16">
    <cfRule type="cellIs" dxfId="13328" priority="3232" operator="lessThan">
      <formula>$C$4</formula>
    </cfRule>
  </conditionalFormatting>
  <conditionalFormatting sqref="BB17">
    <cfRule type="cellIs" dxfId="13327" priority="3233" operator="lessThan">
      <formula>$C$4</formula>
    </cfRule>
  </conditionalFormatting>
  <conditionalFormatting sqref="BB17">
    <cfRule type="cellIs" dxfId="13326" priority="3234" operator="lessThan">
      <formula>$C$4</formula>
    </cfRule>
  </conditionalFormatting>
  <conditionalFormatting sqref="BB18">
    <cfRule type="cellIs" dxfId="13325" priority="3235" operator="lessThan">
      <formula>$C$4</formula>
    </cfRule>
  </conditionalFormatting>
  <conditionalFormatting sqref="BB18">
    <cfRule type="cellIs" dxfId="13324" priority="3236" operator="lessThan">
      <formula>$C$4</formula>
    </cfRule>
  </conditionalFormatting>
  <conditionalFormatting sqref="BB19">
    <cfRule type="cellIs" dxfId="13323" priority="3237" operator="lessThan">
      <formula>$C$4</formula>
    </cfRule>
  </conditionalFormatting>
  <conditionalFormatting sqref="BB19">
    <cfRule type="cellIs" dxfId="13322" priority="3238" operator="lessThan">
      <formula>$C$4</formula>
    </cfRule>
  </conditionalFormatting>
  <conditionalFormatting sqref="BB20">
    <cfRule type="cellIs" dxfId="13321" priority="3239" operator="lessThan">
      <formula>$C$4</formula>
    </cfRule>
  </conditionalFormatting>
  <conditionalFormatting sqref="BB20">
    <cfRule type="cellIs" dxfId="13320" priority="3240" operator="lessThan">
      <formula>$C$4</formula>
    </cfRule>
  </conditionalFormatting>
  <conditionalFormatting sqref="BB21">
    <cfRule type="cellIs" dxfId="13319" priority="3241" operator="lessThan">
      <formula>$C$4</formula>
    </cfRule>
  </conditionalFormatting>
  <conditionalFormatting sqref="BB21">
    <cfRule type="cellIs" dxfId="13318" priority="3242" operator="lessThan">
      <formula>$C$4</formula>
    </cfRule>
  </conditionalFormatting>
  <conditionalFormatting sqref="BB22">
    <cfRule type="cellIs" dxfId="13317" priority="3243" operator="lessThan">
      <formula>$C$4</formula>
    </cfRule>
  </conditionalFormatting>
  <conditionalFormatting sqref="BB22">
    <cfRule type="cellIs" dxfId="13316" priority="3244" operator="lessThan">
      <formula>$C$4</formula>
    </cfRule>
  </conditionalFormatting>
  <conditionalFormatting sqref="BB23">
    <cfRule type="cellIs" dxfId="13315" priority="3245" operator="lessThan">
      <formula>$C$4</formula>
    </cfRule>
  </conditionalFormatting>
  <conditionalFormatting sqref="BB23">
    <cfRule type="cellIs" dxfId="13314" priority="3246" operator="lessThan">
      <formula>$C$4</formula>
    </cfRule>
  </conditionalFormatting>
  <conditionalFormatting sqref="BB24">
    <cfRule type="cellIs" dxfId="13313" priority="3247" operator="lessThan">
      <formula>$C$4</formula>
    </cfRule>
  </conditionalFormatting>
  <conditionalFormatting sqref="BB24">
    <cfRule type="cellIs" dxfId="13312" priority="3248" operator="lessThan">
      <formula>$C$4</formula>
    </cfRule>
  </conditionalFormatting>
  <conditionalFormatting sqref="BB25">
    <cfRule type="cellIs" dxfId="13311" priority="3249" operator="lessThan">
      <formula>$C$4</formula>
    </cfRule>
  </conditionalFormatting>
  <conditionalFormatting sqref="BB25">
    <cfRule type="cellIs" dxfId="13310" priority="3250" operator="lessThan">
      <formula>$C$4</formula>
    </cfRule>
  </conditionalFormatting>
  <conditionalFormatting sqref="BB26">
    <cfRule type="cellIs" dxfId="13309" priority="3251" operator="lessThan">
      <formula>$C$4</formula>
    </cfRule>
  </conditionalFormatting>
  <conditionalFormatting sqref="BB26">
    <cfRule type="cellIs" dxfId="13308" priority="3252" operator="lessThan">
      <formula>$C$4</formula>
    </cfRule>
  </conditionalFormatting>
  <conditionalFormatting sqref="BB27">
    <cfRule type="cellIs" dxfId="13307" priority="3253" operator="lessThan">
      <formula>$C$4</formula>
    </cfRule>
  </conditionalFormatting>
  <conditionalFormatting sqref="BB27">
    <cfRule type="cellIs" dxfId="13306" priority="3254" operator="lessThan">
      <formula>$C$4</formula>
    </cfRule>
  </conditionalFormatting>
  <conditionalFormatting sqref="BB28">
    <cfRule type="cellIs" dxfId="13305" priority="3255" operator="lessThan">
      <formula>$C$4</formula>
    </cfRule>
  </conditionalFormatting>
  <conditionalFormatting sqref="BB28">
    <cfRule type="cellIs" dxfId="13304" priority="3256" operator="lessThan">
      <formula>$C$4</formula>
    </cfRule>
  </conditionalFormatting>
  <conditionalFormatting sqref="BB29">
    <cfRule type="cellIs" dxfId="13303" priority="3257" operator="lessThan">
      <formula>$C$4</formula>
    </cfRule>
  </conditionalFormatting>
  <conditionalFormatting sqref="BB29">
    <cfRule type="cellIs" dxfId="13302" priority="3258" operator="lessThan">
      <formula>$C$4</formula>
    </cfRule>
  </conditionalFormatting>
  <conditionalFormatting sqref="BB30">
    <cfRule type="cellIs" dxfId="13301" priority="3259" operator="lessThan">
      <formula>$C$4</formula>
    </cfRule>
  </conditionalFormatting>
  <conditionalFormatting sqref="BB30">
    <cfRule type="cellIs" dxfId="13300" priority="3260" operator="lessThan">
      <formula>$C$4</formula>
    </cfRule>
  </conditionalFormatting>
  <conditionalFormatting sqref="BB31">
    <cfRule type="cellIs" dxfId="13299" priority="3261" operator="lessThan">
      <formula>$C$4</formula>
    </cfRule>
  </conditionalFormatting>
  <conditionalFormatting sqref="BB31">
    <cfRule type="cellIs" dxfId="13298" priority="3262" operator="lessThan">
      <formula>$C$4</formula>
    </cfRule>
  </conditionalFormatting>
  <conditionalFormatting sqref="BB32">
    <cfRule type="cellIs" dxfId="13297" priority="3263" operator="lessThan">
      <formula>$C$4</formula>
    </cfRule>
  </conditionalFormatting>
  <conditionalFormatting sqref="BB32">
    <cfRule type="cellIs" dxfId="13296" priority="3264" operator="lessThan">
      <formula>$C$4</formula>
    </cfRule>
  </conditionalFormatting>
  <conditionalFormatting sqref="BB33">
    <cfRule type="cellIs" dxfId="13295" priority="3265" operator="lessThan">
      <formula>$C$4</formula>
    </cfRule>
  </conditionalFormatting>
  <conditionalFormatting sqref="BB33">
    <cfRule type="cellIs" dxfId="13294" priority="3266" operator="lessThan">
      <formula>$C$4</formula>
    </cfRule>
  </conditionalFormatting>
  <conditionalFormatting sqref="BB34">
    <cfRule type="cellIs" dxfId="13293" priority="3267" operator="lessThan">
      <formula>$C$4</formula>
    </cfRule>
  </conditionalFormatting>
  <conditionalFormatting sqref="BB34">
    <cfRule type="cellIs" dxfId="13292" priority="3268" operator="lessThan">
      <formula>$C$4</formula>
    </cfRule>
  </conditionalFormatting>
  <conditionalFormatting sqref="BB35">
    <cfRule type="cellIs" dxfId="13291" priority="3269" operator="lessThan">
      <formula>$C$4</formula>
    </cfRule>
  </conditionalFormatting>
  <conditionalFormatting sqref="BB35">
    <cfRule type="cellIs" dxfId="13290" priority="3270" operator="lessThan">
      <formula>$C$4</formula>
    </cfRule>
  </conditionalFormatting>
  <conditionalFormatting sqref="BB36">
    <cfRule type="cellIs" dxfId="13289" priority="3271" operator="lessThan">
      <formula>$C$4</formula>
    </cfRule>
  </conditionalFormatting>
  <conditionalFormatting sqref="BB36">
    <cfRule type="cellIs" dxfId="13288" priority="3272" operator="lessThan">
      <formula>$C$4</formula>
    </cfRule>
  </conditionalFormatting>
  <conditionalFormatting sqref="BB37">
    <cfRule type="cellIs" dxfId="13287" priority="3273" operator="lessThan">
      <formula>$C$4</formula>
    </cfRule>
  </conditionalFormatting>
  <conditionalFormatting sqref="BB37">
    <cfRule type="cellIs" dxfId="13286" priority="3274" operator="lessThan">
      <formula>$C$4</formula>
    </cfRule>
  </conditionalFormatting>
  <conditionalFormatting sqref="BB38">
    <cfRule type="cellIs" dxfId="13285" priority="3275" operator="lessThan">
      <formula>$C$4</formula>
    </cfRule>
  </conditionalFormatting>
  <conditionalFormatting sqref="BB38">
    <cfRule type="cellIs" dxfId="13284" priority="3276" operator="lessThan">
      <formula>$C$4</formula>
    </cfRule>
  </conditionalFormatting>
  <conditionalFormatting sqref="BB39">
    <cfRule type="cellIs" dxfId="13283" priority="3277" operator="lessThan">
      <formula>$C$4</formula>
    </cfRule>
  </conditionalFormatting>
  <conditionalFormatting sqref="BB39">
    <cfRule type="cellIs" dxfId="13282" priority="3278" operator="lessThan">
      <formula>$C$4</formula>
    </cfRule>
  </conditionalFormatting>
  <conditionalFormatting sqref="BB40">
    <cfRule type="cellIs" dxfId="13281" priority="3279" operator="lessThan">
      <formula>$C$4</formula>
    </cfRule>
  </conditionalFormatting>
  <conditionalFormatting sqref="BB40">
    <cfRule type="cellIs" dxfId="13280" priority="3280" operator="lessThan">
      <formula>$C$4</formula>
    </cfRule>
  </conditionalFormatting>
  <conditionalFormatting sqref="BB41">
    <cfRule type="cellIs" dxfId="13279" priority="3281" operator="lessThan">
      <formula>$C$4</formula>
    </cfRule>
  </conditionalFormatting>
  <conditionalFormatting sqref="BB41">
    <cfRule type="cellIs" dxfId="13278" priority="3282" operator="lessThan">
      <formula>$C$4</formula>
    </cfRule>
  </conditionalFormatting>
  <conditionalFormatting sqref="BB42">
    <cfRule type="cellIs" dxfId="13277" priority="3283" operator="lessThan">
      <formula>$C$4</formula>
    </cfRule>
  </conditionalFormatting>
  <conditionalFormatting sqref="BB42">
    <cfRule type="cellIs" dxfId="13276" priority="3284" operator="lessThan">
      <formula>$C$4</formula>
    </cfRule>
  </conditionalFormatting>
  <conditionalFormatting sqref="BB43">
    <cfRule type="cellIs" dxfId="13275" priority="3285" operator="lessThan">
      <formula>$C$4</formula>
    </cfRule>
  </conditionalFormatting>
  <conditionalFormatting sqref="BB43">
    <cfRule type="cellIs" dxfId="13274" priority="3286" operator="lessThan">
      <formula>$C$4</formula>
    </cfRule>
  </conditionalFormatting>
  <conditionalFormatting sqref="BB44">
    <cfRule type="cellIs" dxfId="13273" priority="3287" operator="lessThan">
      <formula>$C$4</formula>
    </cfRule>
  </conditionalFormatting>
  <conditionalFormatting sqref="BB44">
    <cfRule type="cellIs" dxfId="13272" priority="3288" operator="lessThan">
      <formula>$C$4</formula>
    </cfRule>
  </conditionalFormatting>
  <conditionalFormatting sqref="BB45">
    <cfRule type="cellIs" dxfId="13271" priority="3289" operator="lessThan">
      <formula>$C$4</formula>
    </cfRule>
  </conditionalFormatting>
  <conditionalFormatting sqref="BB45">
    <cfRule type="cellIs" dxfId="13270" priority="3290" operator="lessThan">
      <formula>$C$4</formula>
    </cfRule>
  </conditionalFormatting>
  <conditionalFormatting sqref="BB46">
    <cfRule type="cellIs" dxfId="13269" priority="3291" operator="lessThan">
      <formula>$C$4</formula>
    </cfRule>
  </conditionalFormatting>
  <conditionalFormatting sqref="BB46">
    <cfRule type="cellIs" dxfId="13268" priority="3292" operator="lessThan">
      <formula>$C$4</formula>
    </cfRule>
  </conditionalFormatting>
  <conditionalFormatting sqref="BB47">
    <cfRule type="cellIs" dxfId="13267" priority="3293" operator="lessThan">
      <formula>$C$4</formula>
    </cfRule>
  </conditionalFormatting>
  <conditionalFormatting sqref="BB47">
    <cfRule type="cellIs" dxfId="13266" priority="3294" operator="lessThan">
      <formula>$C$4</formula>
    </cfRule>
  </conditionalFormatting>
  <conditionalFormatting sqref="BB48">
    <cfRule type="cellIs" dxfId="13265" priority="3295" operator="lessThan">
      <formula>$C$4</formula>
    </cfRule>
  </conditionalFormatting>
  <conditionalFormatting sqref="BB48">
    <cfRule type="cellIs" dxfId="13264" priority="3296" operator="lessThan">
      <formula>$C$4</formula>
    </cfRule>
  </conditionalFormatting>
  <conditionalFormatting sqref="BB49">
    <cfRule type="cellIs" dxfId="13263" priority="3297" operator="lessThan">
      <formula>$C$4</formula>
    </cfRule>
  </conditionalFormatting>
  <conditionalFormatting sqref="BB49">
    <cfRule type="cellIs" dxfId="13262" priority="3298" operator="lessThan">
      <formula>$C$4</formula>
    </cfRule>
  </conditionalFormatting>
  <conditionalFormatting sqref="BB50">
    <cfRule type="cellIs" dxfId="13261" priority="3299" operator="lessThan">
      <formula>$C$4</formula>
    </cfRule>
  </conditionalFormatting>
  <conditionalFormatting sqref="BB50">
    <cfRule type="cellIs" dxfId="13260" priority="3300" operator="lessThan">
      <formula>$C$4</formula>
    </cfRule>
  </conditionalFormatting>
  <conditionalFormatting sqref="BB51">
    <cfRule type="cellIs" dxfId="13259" priority="3301" operator="lessThan">
      <formula>$C$4</formula>
    </cfRule>
  </conditionalFormatting>
  <conditionalFormatting sqref="BB51">
    <cfRule type="cellIs" dxfId="13258" priority="3302" operator="lessThan">
      <formula>$C$4</formula>
    </cfRule>
  </conditionalFormatting>
  <conditionalFormatting sqref="BB52">
    <cfRule type="cellIs" dxfId="13257" priority="3303" operator="lessThan">
      <formula>$C$4</formula>
    </cfRule>
  </conditionalFormatting>
  <conditionalFormatting sqref="BB52">
    <cfRule type="cellIs" dxfId="13256" priority="3304" operator="lessThan">
      <formula>$C$4</formula>
    </cfRule>
  </conditionalFormatting>
  <conditionalFormatting sqref="BB53">
    <cfRule type="cellIs" dxfId="13255" priority="3305" operator="lessThan">
      <formula>$C$4</formula>
    </cfRule>
  </conditionalFormatting>
  <conditionalFormatting sqref="BB53">
    <cfRule type="cellIs" dxfId="13254" priority="3306" operator="lessThan">
      <formula>$C$4</formula>
    </cfRule>
  </conditionalFormatting>
  <conditionalFormatting sqref="BB54">
    <cfRule type="cellIs" dxfId="13253" priority="3307" operator="lessThan">
      <formula>$C$4</formula>
    </cfRule>
  </conditionalFormatting>
  <conditionalFormatting sqref="BB54">
    <cfRule type="cellIs" dxfId="13252" priority="3308" operator="lessThan">
      <formula>$C$4</formula>
    </cfRule>
  </conditionalFormatting>
  <conditionalFormatting sqref="BB55">
    <cfRule type="cellIs" dxfId="13251" priority="3309" operator="lessThan">
      <formula>$C$4</formula>
    </cfRule>
  </conditionalFormatting>
  <conditionalFormatting sqref="BB55">
    <cfRule type="cellIs" dxfId="13250" priority="3310" operator="lessThan">
      <formula>$C$4</formula>
    </cfRule>
  </conditionalFormatting>
  <conditionalFormatting sqref="BB56">
    <cfRule type="cellIs" dxfId="13249" priority="3311" operator="lessThan">
      <formula>$C$4</formula>
    </cfRule>
  </conditionalFormatting>
  <conditionalFormatting sqref="BB56">
    <cfRule type="cellIs" dxfId="13248" priority="3312" operator="lessThan">
      <formula>$C$4</formula>
    </cfRule>
  </conditionalFormatting>
  <conditionalFormatting sqref="BB57">
    <cfRule type="cellIs" dxfId="13247" priority="3313" operator="lessThan">
      <formula>$C$4</formula>
    </cfRule>
  </conditionalFormatting>
  <conditionalFormatting sqref="BB57">
    <cfRule type="cellIs" dxfId="13246" priority="3314" operator="lessThan">
      <formula>$C$4</formula>
    </cfRule>
  </conditionalFormatting>
  <conditionalFormatting sqref="BB58">
    <cfRule type="cellIs" dxfId="13245" priority="3315" operator="lessThan">
      <formula>$C$4</formula>
    </cfRule>
  </conditionalFormatting>
  <conditionalFormatting sqref="BB58">
    <cfRule type="cellIs" dxfId="13244" priority="3316" operator="lessThan">
      <formula>$C$4</formula>
    </cfRule>
  </conditionalFormatting>
  <conditionalFormatting sqref="BB59">
    <cfRule type="cellIs" dxfId="13243" priority="3317" operator="lessThan">
      <formula>$C$4</formula>
    </cfRule>
  </conditionalFormatting>
  <conditionalFormatting sqref="BB59">
    <cfRule type="cellIs" dxfId="13242" priority="3318" operator="lessThan">
      <formula>$C$4</formula>
    </cfRule>
  </conditionalFormatting>
  <conditionalFormatting sqref="BB60">
    <cfRule type="cellIs" dxfId="13241" priority="3319" operator="lessThan">
      <formula>$C$4</formula>
    </cfRule>
  </conditionalFormatting>
  <conditionalFormatting sqref="BB60">
    <cfRule type="cellIs" dxfId="13240" priority="3320" operator="lessThan">
      <formula>$C$4</formula>
    </cfRule>
  </conditionalFormatting>
  <conditionalFormatting sqref="BC11">
    <cfRule type="cellIs" dxfId="13239" priority="3321" operator="lessThan">
      <formula>$C$4</formula>
    </cfRule>
  </conditionalFormatting>
  <conditionalFormatting sqref="BC11">
    <cfRule type="cellIs" dxfId="13238" priority="3322" operator="lessThan">
      <formula>$C$4</formula>
    </cfRule>
  </conditionalFormatting>
  <conditionalFormatting sqref="BC12">
    <cfRule type="cellIs" dxfId="13237" priority="3323" operator="lessThan">
      <formula>$C$4</formula>
    </cfRule>
  </conditionalFormatting>
  <conditionalFormatting sqref="BC12">
    <cfRule type="cellIs" dxfId="13236" priority="3324" operator="lessThan">
      <formula>$C$4</formula>
    </cfRule>
  </conditionalFormatting>
  <conditionalFormatting sqref="BC13">
    <cfRule type="cellIs" dxfId="13235" priority="3325" operator="lessThan">
      <formula>$C$4</formula>
    </cfRule>
  </conditionalFormatting>
  <conditionalFormatting sqref="BC13">
    <cfRule type="cellIs" dxfId="13234" priority="3326" operator="lessThan">
      <formula>$C$4</formula>
    </cfRule>
  </conditionalFormatting>
  <conditionalFormatting sqref="BC14">
    <cfRule type="cellIs" dxfId="13233" priority="3327" operator="lessThan">
      <formula>$C$4</formula>
    </cfRule>
  </conditionalFormatting>
  <conditionalFormatting sqref="BC14">
    <cfRule type="cellIs" dxfId="13232" priority="3328" operator="lessThan">
      <formula>$C$4</formula>
    </cfRule>
  </conditionalFormatting>
  <conditionalFormatting sqref="BC15">
    <cfRule type="cellIs" dxfId="13231" priority="3329" operator="lessThan">
      <formula>$C$4</formula>
    </cfRule>
  </conditionalFormatting>
  <conditionalFormatting sqref="BC15">
    <cfRule type="cellIs" dxfId="13230" priority="3330" operator="lessThan">
      <formula>$C$4</formula>
    </cfRule>
  </conditionalFormatting>
  <conditionalFormatting sqref="BC16">
    <cfRule type="cellIs" dxfId="13229" priority="3331" operator="lessThan">
      <formula>$C$4</formula>
    </cfRule>
  </conditionalFormatting>
  <conditionalFormatting sqref="BC16">
    <cfRule type="cellIs" dxfId="13228" priority="3332" operator="lessThan">
      <formula>$C$4</formula>
    </cfRule>
  </conditionalFormatting>
  <conditionalFormatting sqref="BC17">
    <cfRule type="cellIs" dxfId="13227" priority="3333" operator="lessThan">
      <formula>$C$4</formula>
    </cfRule>
  </conditionalFormatting>
  <conditionalFormatting sqref="BC17">
    <cfRule type="cellIs" dxfId="13226" priority="3334" operator="lessThan">
      <formula>$C$4</formula>
    </cfRule>
  </conditionalFormatting>
  <conditionalFormatting sqref="BC18">
    <cfRule type="cellIs" dxfId="13225" priority="3335" operator="lessThan">
      <formula>$C$4</formula>
    </cfRule>
  </conditionalFormatting>
  <conditionalFormatting sqref="BC18">
    <cfRule type="cellIs" dxfId="13224" priority="3336" operator="lessThan">
      <formula>$C$4</formula>
    </cfRule>
  </conditionalFormatting>
  <conditionalFormatting sqref="BC19">
    <cfRule type="cellIs" dxfId="13223" priority="3337" operator="lessThan">
      <formula>$C$4</formula>
    </cfRule>
  </conditionalFormatting>
  <conditionalFormatting sqref="BC19">
    <cfRule type="cellIs" dxfId="13222" priority="3338" operator="lessThan">
      <formula>$C$4</formula>
    </cfRule>
  </conditionalFormatting>
  <conditionalFormatting sqref="BC20">
    <cfRule type="cellIs" dxfId="13221" priority="3339" operator="lessThan">
      <formula>$C$4</formula>
    </cfRule>
  </conditionalFormatting>
  <conditionalFormatting sqref="BC20">
    <cfRule type="cellIs" dxfId="13220" priority="3340" operator="lessThan">
      <formula>$C$4</formula>
    </cfRule>
  </conditionalFormatting>
  <conditionalFormatting sqref="BC21">
    <cfRule type="cellIs" dxfId="13219" priority="3341" operator="lessThan">
      <formula>$C$4</formula>
    </cfRule>
  </conditionalFormatting>
  <conditionalFormatting sqref="BC21">
    <cfRule type="cellIs" dxfId="13218" priority="3342" operator="lessThan">
      <formula>$C$4</formula>
    </cfRule>
  </conditionalFormatting>
  <conditionalFormatting sqref="BC22">
    <cfRule type="cellIs" dxfId="13217" priority="3343" operator="lessThan">
      <formula>$C$4</formula>
    </cfRule>
  </conditionalFormatting>
  <conditionalFormatting sqref="BC22">
    <cfRule type="cellIs" dxfId="13216" priority="3344" operator="lessThan">
      <formula>$C$4</formula>
    </cfRule>
  </conditionalFormatting>
  <conditionalFormatting sqref="BC23">
    <cfRule type="cellIs" dxfId="13215" priority="3345" operator="lessThan">
      <formula>$C$4</formula>
    </cfRule>
  </conditionalFormatting>
  <conditionalFormatting sqref="BC23">
    <cfRule type="cellIs" dxfId="13214" priority="3346" operator="lessThan">
      <formula>$C$4</formula>
    </cfRule>
  </conditionalFormatting>
  <conditionalFormatting sqref="BC24">
    <cfRule type="cellIs" dxfId="13213" priority="3347" operator="lessThan">
      <formula>$C$4</formula>
    </cfRule>
  </conditionalFormatting>
  <conditionalFormatting sqref="BC24">
    <cfRule type="cellIs" dxfId="13212" priority="3348" operator="lessThan">
      <formula>$C$4</formula>
    </cfRule>
  </conditionalFormatting>
  <conditionalFormatting sqref="BC25">
    <cfRule type="cellIs" dxfId="13211" priority="3349" operator="lessThan">
      <formula>$C$4</formula>
    </cfRule>
  </conditionalFormatting>
  <conditionalFormatting sqref="BC25">
    <cfRule type="cellIs" dxfId="13210" priority="3350" operator="lessThan">
      <formula>$C$4</formula>
    </cfRule>
  </conditionalFormatting>
  <conditionalFormatting sqref="BC26">
    <cfRule type="cellIs" dxfId="13209" priority="3351" operator="lessThan">
      <formula>$C$4</formula>
    </cfRule>
  </conditionalFormatting>
  <conditionalFormatting sqref="BC26">
    <cfRule type="cellIs" dxfId="13208" priority="3352" operator="lessThan">
      <formula>$C$4</formula>
    </cfRule>
  </conditionalFormatting>
  <conditionalFormatting sqref="BC27">
    <cfRule type="cellIs" dxfId="13207" priority="3353" operator="lessThan">
      <formula>$C$4</formula>
    </cfRule>
  </conditionalFormatting>
  <conditionalFormatting sqref="BC27">
    <cfRule type="cellIs" dxfId="13206" priority="3354" operator="lessThan">
      <formula>$C$4</formula>
    </cfRule>
  </conditionalFormatting>
  <conditionalFormatting sqref="BC28">
    <cfRule type="cellIs" dxfId="13205" priority="3355" operator="lessThan">
      <formula>$C$4</formula>
    </cfRule>
  </conditionalFormatting>
  <conditionalFormatting sqref="BC28">
    <cfRule type="cellIs" dxfId="13204" priority="3356" operator="lessThan">
      <formula>$C$4</formula>
    </cfRule>
  </conditionalFormatting>
  <conditionalFormatting sqref="BC29">
    <cfRule type="cellIs" dxfId="13203" priority="3357" operator="lessThan">
      <formula>$C$4</formula>
    </cfRule>
  </conditionalFormatting>
  <conditionalFormatting sqref="BC29">
    <cfRule type="cellIs" dxfId="13202" priority="3358" operator="lessThan">
      <formula>$C$4</formula>
    </cfRule>
  </conditionalFormatting>
  <conditionalFormatting sqref="BC30">
    <cfRule type="cellIs" dxfId="13201" priority="3359" operator="lessThan">
      <formula>$C$4</formula>
    </cfRule>
  </conditionalFormatting>
  <conditionalFormatting sqref="BC30">
    <cfRule type="cellIs" dxfId="13200" priority="3360" operator="lessThan">
      <formula>$C$4</formula>
    </cfRule>
  </conditionalFormatting>
  <conditionalFormatting sqref="BC31">
    <cfRule type="cellIs" dxfId="13199" priority="3361" operator="lessThan">
      <formula>$C$4</formula>
    </cfRule>
  </conditionalFormatting>
  <conditionalFormatting sqref="BC31">
    <cfRule type="cellIs" dxfId="13198" priority="3362" operator="lessThan">
      <formula>$C$4</formula>
    </cfRule>
  </conditionalFormatting>
  <conditionalFormatting sqref="BC32">
    <cfRule type="cellIs" dxfId="13197" priority="3363" operator="lessThan">
      <formula>$C$4</formula>
    </cfRule>
  </conditionalFormatting>
  <conditionalFormatting sqref="BC32">
    <cfRule type="cellIs" dxfId="13196" priority="3364" operator="lessThan">
      <formula>$C$4</formula>
    </cfRule>
  </conditionalFormatting>
  <conditionalFormatting sqref="BC33">
    <cfRule type="cellIs" dxfId="13195" priority="3365" operator="lessThan">
      <formula>$C$4</formula>
    </cfRule>
  </conditionalFormatting>
  <conditionalFormatting sqref="BC33">
    <cfRule type="cellIs" dxfId="13194" priority="3366" operator="lessThan">
      <formula>$C$4</formula>
    </cfRule>
  </conditionalFormatting>
  <conditionalFormatting sqref="BC34">
    <cfRule type="cellIs" dxfId="13193" priority="3367" operator="lessThan">
      <formula>$C$4</formula>
    </cfRule>
  </conditionalFormatting>
  <conditionalFormatting sqref="BC34">
    <cfRule type="cellIs" dxfId="13192" priority="3368" operator="lessThan">
      <formula>$C$4</formula>
    </cfRule>
  </conditionalFormatting>
  <conditionalFormatting sqref="BC35">
    <cfRule type="cellIs" dxfId="13191" priority="3369" operator="lessThan">
      <formula>$C$4</formula>
    </cfRule>
  </conditionalFormatting>
  <conditionalFormatting sqref="BC35">
    <cfRule type="cellIs" dxfId="13190" priority="3370" operator="lessThan">
      <formula>$C$4</formula>
    </cfRule>
  </conditionalFormatting>
  <conditionalFormatting sqref="BC36">
    <cfRule type="cellIs" dxfId="13189" priority="3371" operator="lessThan">
      <formula>$C$4</formula>
    </cfRule>
  </conditionalFormatting>
  <conditionalFormatting sqref="BC36">
    <cfRule type="cellIs" dxfId="13188" priority="3372" operator="lessThan">
      <formula>$C$4</formula>
    </cfRule>
  </conditionalFormatting>
  <conditionalFormatting sqref="BC37">
    <cfRule type="cellIs" dxfId="13187" priority="3373" operator="lessThan">
      <formula>$C$4</formula>
    </cfRule>
  </conditionalFormatting>
  <conditionalFormatting sqref="BC37">
    <cfRule type="cellIs" dxfId="13186" priority="3374" operator="lessThan">
      <formula>$C$4</formula>
    </cfRule>
  </conditionalFormatting>
  <conditionalFormatting sqref="BC38">
    <cfRule type="cellIs" dxfId="13185" priority="3375" operator="lessThan">
      <formula>$C$4</formula>
    </cfRule>
  </conditionalFormatting>
  <conditionalFormatting sqref="BC38">
    <cfRule type="cellIs" dxfId="13184" priority="3376" operator="lessThan">
      <formula>$C$4</formula>
    </cfRule>
  </conditionalFormatting>
  <conditionalFormatting sqref="BC39">
    <cfRule type="cellIs" dxfId="13183" priority="3377" operator="lessThan">
      <formula>$C$4</formula>
    </cfRule>
  </conditionalFormatting>
  <conditionalFormatting sqref="BC39">
    <cfRule type="cellIs" dxfId="13182" priority="3378" operator="lessThan">
      <formula>$C$4</formula>
    </cfRule>
  </conditionalFormatting>
  <conditionalFormatting sqref="BC40">
    <cfRule type="cellIs" dxfId="13181" priority="3379" operator="lessThan">
      <formula>$C$4</formula>
    </cfRule>
  </conditionalFormatting>
  <conditionalFormatting sqref="BC40">
    <cfRule type="cellIs" dxfId="13180" priority="3380" operator="lessThan">
      <formula>$C$4</formula>
    </cfRule>
  </conditionalFormatting>
  <conditionalFormatting sqref="BC41">
    <cfRule type="cellIs" dxfId="13179" priority="3381" operator="lessThan">
      <formula>$C$4</formula>
    </cfRule>
  </conditionalFormatting>
  <conditionalFormatting sqref="BC41">
    <cfRule type="cellIs" dxfId="13178" priority="3382" operator="lessThan">
      <formula>$C$4</formula>
    </cfRule>
  </conditionalFormatting>
  <conditionalFormatting sqref="BC42">
    <cfRule type="cellIs" dxfId="13177" priority="3383" operator="lessThan">
      <formula>$C$4</formula>
    </cfRule>
  </conditionalFormatting>
  <conditionalFormatting sqref="BC42">
    <cfRule type="cellIs" dxfId="13176" priority="3384" operator="lessThan">
      <formula>$C$4</formula>
    </cfRule>
  </conditionalFormatting>
  <conditionalFormatting sqref="BC43">
    <cfRule type="cellIs" dxfId="13175" priority="3385" operator="lessThan">
      <formula>$C$4</formula>
    </cfRule>
  </conditionalFormatting>
  <conditionalFormatting sqref="BC43">
    <cfRule type="cellIs" dxfId="13174" priority="3386" operator="lessThan">
      <formula>$C$4</formula>
    </cfRule>
  </conditionalFormatting>
  <conditionalFormatting sqref="BC44">
    <cfRule type="cellIs" dxfId="13173" priority="3387" operator="lessThan">
      <formula>$C$4</formula>
    </cfRule>
  </conditionalFormatting>
  <conditionalFormatting sqref="BC44">
    <cfRule type="cellIs" dxfId="13172" priority="3388" operator="lessThan">
      <formula>$C$4</formula>
    </cfRule>
  </conditionalFormatting>
  <conditionalFormatting sqref="BC45">
    <cfRule type="cellIs" dxfId="13171" priority="3389" operator="lessThan">
      <formula>$C$4</formula>
    </cfRule>
  </conditionalFormatting>
  <conditionalFormatting sqref="BC45">
    <cfRule type="cellIs" dxfId="13170" priority="3390" operator="lessThan">
      <formula>$C$4</formula>
    </cfRule>
  </conditionalFormatting>
  <conditionalFormatting sqref="BC46">
    <cfRule type="cellIs" dxfId="13169" priority="3391" operator="lessThan">
      <formula>$C$4</formula>
    </cfRule>
  </conditionalFormatting>
  <conditionalFormatting sqref="BC46">
    <cfRule type="cellIs" dxfId="13168" priority="3392" operator="lessThan">
      <formula>$C$4</formula>
    </cfRule>
  </conditionalFormatting>
  <conditionalFormatting sqref="BC47">
    <cfRule type="cellIs" dxfId="13167" priority="3393" operator="lessThan">
      <formula>$C$4</formula>
    </cfRule>
  </conditionalFormatting>
  <conditionalFormatting sqref="BC47">
    <cfRule type="cellIs" dxfId="13166" priority="3394" operator="lessThan">
      <formula>$C$4</formula>
    </cfRule>
  </conditionalFormatting>
  <conditionalFormatting sqref="BC48">
    <cfRule type="cellIs" dxfId="13165" priority="3395" operator="lessThan">
      <formula>$C$4</formula>
    </cfRule>
  </conditionalFormatting>
  <conditionalFormatting sqref="BC48">
    <cfRule type="cellIs" dxfId="13164" priority="3396" operator="lessThan">
      <formula>$C$4</formula>
    </cfRule>
  </conditionalFormatting>
  <conditionalFormatting sqref="BC49">
    <cfRule type="cellIs" dxfId="13163" priority="3397" operator="lessThan">
      <formula>$C$4</formula>
    </cfRule>
  </conditionalFormatting>
  <conditionalFormatting sqref="BC49">
    <cfRule type="cellIs" dxfId="13162" priority="3398" operator="lessThan">
      <formula>$C$4</formula>
    </cfRule>
  </conditionalFormatting>
  <conditionalFormatting sqref="BC50">
    <cfRule type="cellIs" dxfId="13161" priority="3399" operator="lessThan">
      <formula>$C$4</formula>
    </cfRule>
  </conditionalFormatting>
  <conditionalFormatting sqref="BC50">
    <cfRule type="cellIs" dxfId="13160" priority="3400" operator="lessThan">
      <formula>$C$4</formula>
    </cfRule>
  </conditionalFormatting>
  <conditionalFormatting sqref="BC51">
    <cfRule type="cellIs" dxfId="13159" priority="3401" operator="lessThan">
      <formula>$C$4</formula>
    </cfRule>
  </conditionalFormatting>
  <conditionalFormatting sqref="BC51">
    <cfRule type="cellIs" dxfId="13158" priority="3402" operator="lessThan">
      <formula>$C$4</formula>
    </cfRule>
  </conditionalFormatting>
  <conditionalFormatting sqref="BC52">
    <cfRule type="cellIs" dxfId="13157" priority="3403" operator="lessThan">
      <formula>$C$4</formula>
    </cfRule>
  </conditionalFormatting>
  <conditionalFormatting sqref="BC52">
    <cfRule type="cellIs" dxfId="13156" priority="3404" operator="lessThan">
      <formula>$C$4</formula>
    </cfRule>
  </conditionalFormatting>
  <conditionalFormatting sqref="BC53">
    <cfRule type="cellIs" dxfId="13155" priority="3405" operator="lessThan">
      <formula>$C$4</formula>
    </cfRule>
  </conditionalFormatting>
  <conditionalFormatting sqref="BC53">
    <cfRule type="cellIs" dxfId="13154" priority="3406" operator="lessThan">
      <formula>$C$4</formula>
    </cfRule>
  </conditionalFormatting>
  <conditionalFormatting sqref="BC54">
    <cfRule type="cellIs" dxfId="13153" priority="3407" operator="lessThan">
      <formula>$C$4</formula>
    </cfRule>
  </conditionalFormatting>
  <conditionalFormatting sqref="BC54">
    <cfRule type="cellIs" dxfId="13152" priority="3408" operator="lessThan">
      <formula>$C$4</formula>
    </cfRule>
  </conditionalFormatting>
  <conditionalFormatting sqref="BC55">
    <cfRule type="cellIs" dxfId="13151" priority="3409" operator="lessThan">
      <formula>$C$4</formula>
    </cfRule>
  </conditionalFormatting>
  <conditionalFormatting sqref="BC55">
    <cfRule type="cellIs" dxfId="13150" priority="3410" operator="lessThan">
      <formula>$C$4</formula>
    </cfRule>
  </conditionalFormatting>
  <conditionalFormatting sqref="BC56">
    <cfRule type="cellIs" dxfId="13149" priority="3411" operator="lessThan">
      <formula>$C$4</formula>
    </cfRule>
  </conditionalFormatting>
  <conditionalFormatting sqref="BC56">
    <cfRule type="cellIs" dxfId="13148" priority="3412" operator="lessThan">
      <formula>$C$4</formula>
    </cfRule>
  </conditionalFormatting>
  <conditionalFormatting sqref="BC57">
    <cfRule type="cellIs" dxfId="13147" priority="3413" operator="lessThan">
      <formula>$C$4</formula>
    </cfRule>
  </conditionalFormatting>
  <conditionalFormatting sqref="BC57">
    <cfRule type="cellIs" dxfId="13146" priority="3414" operator="lessThan">
      <formula>$C$4</formula>
    </cfRule>
  </conditionalFormatting>
  <conditionalFormatting sqref="BC58">
    <cfRule type="cellIs" dxfId="13145" priority="3415" operator="lessThan">
      <formula>$C$4</formula>
    </cfRule>
  </conditionalFormatting>
  <conditionalFormatting sqref="BC58">
    <cfRule type="cellIs" dxfId="13144" priority="3416" operator="lessThan">
      <formula>$C$4</formula>
    </cfRule>
  </conditionalFormatting>
  <conditionalFormatting sqref="BC59">
    <cfRule type="cellIs" dxfId="13143" priority="3417" operator="lessThan">
      <formula>$C$4</formula>
    </cfRule>
  </conditionalFormatting>
  <conditionalFormatting sqref="BC59">
    <cfRule type="cellIs" dxfId="13142" priority="3418" operator="lessThan">
      <formula>$C$4</formula>
    </cfRule>
  </conditionalFormatting>
  <conditionalFormatting sqref="BC60">
    <cfRule type="cellIs" dxfId="13141" priority="3419" operator="lessThan">
      <formula>$C$4</formula>
    </cfRule>
  </conditionalFormatting>
  <conditionalFormatting sqref="BC60">
    <cfRule type="cellIs" dxfId="13140" priority="3420" operator="lessThan">
      <formula>$C$4</formula>
    </cfRule>
  </conditionalFormatting>
  <conditionalFormatting sqref="BD11">
    <cfRule type="cellIs" dxfId="13139" priority="3421" operator="lessThan">
      <formula>$C$4</formula>
    </cfRule>
  </conditionalFormatting>
  <conditionalFormatting sqref="BD11">
    <cfRule type="cellIs" dxfId="13138" priority="3422" operator="lessThan">
      <formula>$C$4</formula>
    </cfRule>
  </conditionalFormatting>
  <conditionalFormatting sqref="BD12">
    <cfRule type="cellIs" dxfId="13137" priority="3423" operator="lessThan">
      <formula>$C$4</formula>
    </cfRule>
  </conditionalFormatting>
  <conditionalFormatting sqref="BD12">
    <cfRule type="cellIs" dxfId="13136" priority="3424" operator="lessThan">
      <formula>$C$4</formula>
    </cfRule>
  </conditionalFormatting>
  <conditionalFormatting sqref="BD13">
    <cfRule type="cellIs" dxfId="13135" priority="3425" operator="lessThan">
      <formula>$C$4</formula>
    </cfRule>
  </conditionalFormatting>
  <conditionalFormatting sqref="BD13">
    <cfRule type="cellIs" dxfId="13134" priority="3426" operator="lessThan">
      <formula>$C$4</formula>
    </cfRule>
  </conditionalFormatting>
  <conditionalFormatting sqref="BD14">
    <cfRule type="cellIs" dxfId="13133" priority="3427" operator="lessThan">
      <formula>$C$4</formula>
    </cfRule>
  </conditionalFormatting>
  <conditionalFormatting sqref="BD14">
    <cfRule type="cellIs" dxfId="13132" priority="3428" operator="lessThan">
      <formula>$C$4</formula>
    </cfRule>
  </conditionalFormatting>
  <conditionalFormatting sqref="BD15">
    <cfRule type="cellIs" dxfId="13131" priority="3429" operator="lessThan">
      <formula>$C$4</formula>
    </cfRule>
  </conditionalFormatting>
  <conditionalFormatting sqref="BD15">
    <cfRule type="cellIs" dxfId="13130" priority="3430" operator="lessThan">
      <formula>$C$4</formula>
    </cfRule>
  </conditionalFormatting>
  <conditionalFormatting sqref="BD16">
    <cfRule type="cellIs" dxfId="13129" priority="3431" operator="lessThan">
      <formula>$C$4</formula>
    </cfRule>
  </conditionalFormatting>
  <conditionalFormatting sqref="BD16">
    <cfRule type="cellIs" dxfId="13128" priority="3432" operator="lessThan">
      <formula>$C$4</formula>
    </cfRule>
  </conditionalFormatting>
  <conditionalFormatting sqref="BD17">
    <cfRule type="cellIs" dxfId="13127" priority="3433" operator="lessThan">
      <formula>$C$4</formula>
    </cfRule>
  </conditionalFormatting>
  <conditionalFormatting sqref="BD17">
    <cfRule type="cellIs" dxfId="13126" priority="3434" operator="lessThan">
      <formula>$C$4</formula>
    </cfRule>
  </conditionalFormatting>
  <conditionalFormatting sqref="BD18">
    <cfRule type="cellIs" dxfId="13125" priority="3435" operator="lessThan">
      <formula>$C$4</formula>
    </cfRule>
  </conditionalFormatting>
  <conditionalFormatting sqref="BD18">
    <cfRule type="cellIs" dxfId="13124" priority="3436" operator="lessThan">
      <formula>$C$4</formula>
    </cfRule>
  </conditionalFormatting>
  <conditionalFormatting sqref="BD19">
    <cfRule type="cellIs" dxfId="13123" priority="3437" operator="lessThan">
      <formula>$C$4</formula>
    </cfRule>
  </conditionalFormatting>
  <conditionalFormatting sqref="BD19">
    <cfRule type="cellIs" dxfId="13122" priority="3438" operator="lessThan">
      <formula>$C$4</formula>
    </cfRule>
  </conditionalFormatting>
  <conditionalFormatting sqref="BD20">
    <cfRule type="cellIs" dxfId="13121" priority="3439" operator="lessThan">
      <formula>$C$4</formula>
    </cfRule>
  </conditionalFormatting>
  <conditionalFormatting sqref="BD20">
    <cfRule type="cellIs" dxfId="13120" priority="3440" operator="lessThan">
      <formula>$C$4</formula>
    </cfRule>
  </conditionalFormatting>
  <conditionalFormatting sqref="BD21">
    <cfRule type="cellIs" dxfId="13119" priority="3441" operator="lessThan">
      <formula>$C$4</formula>
    </cfRule>
  </conditionalFormatting>
  <conditionalFormatting sqref="BD21">
    <cfRule type="cellIs" dxfId="13118" priority="3442" operator="lessThan">
      <formula>$C$4</formula>
    </cfRule>
  </conditionalFormatting>
  <conditionalFormatting sqref="BD22">
    <cfRule type="cellIs" dxfId="13117" priority="3443" operator="lessThan">
      <formula>$C$4</formula>
    </cfRule>
  </conditionalFormatting>
  <conditionalFormatting sqref="BD22">
    <cfRule type="cellIs" dxfId="13116" priority="3444" operator="lessThan">
      <formula>$C$4</formula>
    </cfRule>
  </conditionalFormatting>
  <conditionalFormatting sqref="BD23">
    <cfRule type="cellIs" dxfId="13115" priority="3445" operator="lessThan">
      <formula>$C$4</formula>
    </cfRule>
  </conditionalFormatting>
  <conditionalFormatting sqref="BD23">
    <cfRule type="cellIs" dxfId="13114" priority="3446" operator="lessThan">
      <formula>$C$4</formula>
    </cfRule>
  </conditionalFormatting>
  <conditionalFormatting sqref="BD24">
    <cfRule type="cellIs" dxfId="13113" priority="3447" operator="lessThan">
      <formula>$C$4</formula>
    </cfRule>
  </conditionalFormatting>
  <conditionalFormatting sqref="BD24">
    <cfRule type="cellIs" dxfId="13112" priority="3448" operator="lessThan">
      <formula>$C$4</formula>
    </cfRule>
  </conditionalFormatting>
  <conditionalFormatting sqref="BD25">
    <cfRule type="cellIs" dxfId="13111" priority="3449" operator="lessThan">
      <formula>$C$4</formula>
    </cfRule>
  </conditionalFormatting>
  <conditionalFormatting sqref="BD25">
    <cfRule type="cellIs" dxfId="13110" priority="3450" operator="lessThan">
      <formula>$C$4</formula>
    </cfRule>
  </conditionalFormatting>
  <conditionalFormatting sqref="BD26">
    <cfRule type="cellIs" dxfId="13109" priority="3451" operator="lessThan">
      <formula>$C$4</formula>
    </cfRule>
  </conditionalFormatting>
  <conditionalFormatting sqref="BD26">
    <cfRule type="cellIs" dxfId="13108" priority="3452" operator="lessThan">
      <formula>$C$4</formula>
    </cfRule>
  </conditionalFormatting>
  <conditionalFormatting sqref="BD27">
    <cfRule type="cellIs" dxfId="13107" priority="3453" operator="lessThan">
      <formula>$C$4</formula>
    </cfRule>
  </conditionalFormatting>
  <conditionalFormatting sqref="BD27">
    <cfRule type="cellIs" dxfId="13106" priority="3454" operator="lessThan">
      <formula>$C$4</formula>
    </cfRule>
  </conditionalFormatting>
  <conditionalFormatting sqref="BD28">
    <cfRule type="cellIs" dxfId="13105" priority="3455" operator="lessThan">
      <formula>$C$4</formula>
    </cfRule>
  </conditionalFormatting>
  <conditionalFormatting sqref="BD28">
    <cfRule type="cellIs" dxfId="13104" priority="3456" operator="lessThan">
      <formula>$C$4</formula>
    </cfRule>
  </conditionalFormatting>
  <conditionalFormatting sqref="BD29">
    <cfRule type="cellIs" dxfId="13103" priority="3457" operator="lessThan">
      <formula>$C$4</formula>
    </cfRule>
  </conditionalFormatting>
  <conditionalFormatting sqref="BD29">
    <cfRule type="cellIs" dxfId="13102" priority="3458" operator="lessThan">
      <formula>$C$4</formula>
    </cfRule>
  </conditionalFormatting>
  <conditionalFormatting sqref="BD30">
    <cfRule type="cellIs" dxfId="13101" priority="3459" operator="lessThan">
      <formula>$C$4</formula>
    </cfRule>
  </conditionalFormatting>
  <conditionalFormatting sqref="BD30">
    <cfRule type="cellIs" dxfId="13100" priority="3460" operator="lessThan">
      <formula>$C$4</formula>
    </cfRule>
  </conditionalFormatting>
  <conditionalFormatting sqref="BD31">
    <cfRule type="cellIs" dxfId="13099" priority="3461" operator="lessThan">
      <formula>$C$4</formula>
    </cfRule>
  </conditionalFormatting>
  <conditionalFormatting sqref="BD31">
    <cfRule type="cellIs" dxfId="13098" priority="3462" operator="lessThan">
      <formula>$C$4</formula>
    </cfRule>
  </conditionalFormatting>
  <conditionalFormatting sqref="BD32">
    <cfRule type="cellIs" dxfId="13097" priority="3463" operator="lessThan">
      <formula>$C$4</formula>
    </cfRule>
  </conditionalFormatting>
  <conditionalFormatting sqref="BD32">
    <cfRule type="cellIs" dxfId="13096" priority="3464" operator="lessThan">
      <formula>$C$4</formula>
    </cfRule>
  </conditionalFormatting>
  <conditionalFormatting sqref="BD33">
    <cfRule type="cellIs" dxfId="13095" priority="3465" operator="lessThan">
      <formula>$C$4</formula>
    </cfRule>
  </conditionalFormatting>
  <conditionalFormatting sqref="BD33">
    <cfRule type="cellIs" dxfId="13094" priority="3466" operator="lessThan">
      <formula>$C$4</formula>
    </cfRule>
  </conditionalFormatting>
  <conditionalFormatting sqref="BD34">
    <cfRule type="cellIs" dxfId="13093" priority="3467" operator="lessThan">
      <formula>$C$4</formula>
    </cfRule>
  </conditionalFormatting>
  <conditionalFormatting sqref="BD34">
    <cfRule type="cellIs" dxfId="13092" priority="3468" operator="lessThan">
      <formula>$C$4</formula>
    </cfRule>
  </conditionalFormatting>
  <conditionalFormatting sqref="BD35">
    <cfRule type="cellIs" dxfId="13091" priority="3469" operator="lessThan">
      <formula>$C$4</formula>
    </cfRule>
  </conditionalFormatting>
  <conditionalFormatting sqref="BD35">
    <cfRule type="cellIs" dxfId="13090" priority="3470" operator="lessThan">
      <formula>$C$4</formula>
    </cfRule>
  </conditionalFormatting>
  <conditionalFormatting sqref="BD36">
    <cfRule type="cellIs" dxfId="13089" priority="3471" operator="lessThan">
      <formula>$C$4</formula>
    </cfRule>
  </conditionalFormatting>
  <conditionalFormatting sqref="BD36">
    <cfRule type="cellIs" dxfId="13088" priority="3472" operator="lessThan">
      <formula>$C$4</formula>
    </cfRule>
  </conditionalFormatting>
  <conditionalFormatting sqref="BD37">
    <cfRule type="cellIs" dxfId="13087" priority="3473" operator="lessThan">
      <formula>$C$4</formula>
    </cfRule>
  </conditionalFormatting>
  <conditionalFormatting sqref="BD37">
    <cfRule type="cellIs" dxfId="13086" priority="3474" operator="lessThan">
      <formula>$C$4</formula>
    </cfRule>
  </conditionalFormatting>
  <conditionalFormatting sqref="BD38">
    <cfRule type="cellIs" dxfId="13085" priority="3475" operator="lessThan">
      <formula>$C$4</formula>
    </cfRule>
  </conditionalFormatting>
  <conditionalFormatting sqref="BD38">
    <cfRule type="cellIs" dxfId="13084" priority="3476" operator="lessThan">
      <formula>$C$4</formula>
    </cfRule>
  </conditionalFormatting>
  <conditionalFormatting sqref="BD39">
    <cfRule type="cellIs" dxfId="13083" priority="3477" operator="lessThan">
      <formula>$C$4</formula>
    </cfRule>
  </conditionalFormatting>
  <conditionalFormatting sqref="BD39">
    <cfRule type="cellIs" dxfId="13082" priority="3478" operator="lessThan">
      <formula>$C$4</formula>
    </cfRule>
  </conditionalFormatting>
  <conditionalFormatting sqref="BD40">
    <cfRule type="cellIs" dxfId="13081" priority="3479" operator="lessThan">
      <formula>$C$4</formula>
    </cfRule>
  </conditionalFormatting>
  <conditionalFormatting sqref="BD40">
    <cfRule type="cellIs" dxfId="13080" priority="3480" operator="lessThan">
      <formula>$C$4</formula>
    </cfRule>
  </conditionalFormatting>
  <conditionalFormatting sqref="BD41">
    <cfRule type="cellIs" dxfId="13079" priority="3481" operator="lessThan">
      <formula>$C$4</formula>
    </cfRule>
  </conditionalFormatting>
  <conditionalFormatting sqref="BD41">
    <cfRule type="cellIs" dxfId="13078" priority="3482" operator="lessThan">
      <formula>$C$4</formula>
    </cfRule>
  </conditionalFormatting>
  <conditionalFormatting sqref="BD42">
    <cfRule type="cellIs" dxfId="13077" priority="3483" operator="lessThan">
      <formula>$C$4</formula>
    </cfRule>
  </conditionalFormatting>
  <conditionalFormatting sqref="BD42">
    <cfRule type="cellIs" dxfId="13076" priority="3484" operator="lessThan">
      <formula>$C$4</formula>
    </cfRule>
  </conditionalFormatting>
  <conditionalFormatting sqref="BD43">
    <cfRule type="cellIs" dxfId="13075" priority="3485" operator="lessThan">
      <formula>$C$4</formula>
    </cfRule>
  </conditionalFormatting>
  <conditionalFormatting sqref="BD43">
    <cfRule type="cellIs" dxfId="13074" priority="3486" operator="lessThan">
      <formula>$C$4</formula>
    </cfRule>
  </conditionalFormatting>
  <conditionalFormatting sqref="BD44">
    <cfRule type="cellIs" dxfId="13073" priority="3487" operator="lessThan">
      <formula>$C$4</formula>
    </cfRule>
  </conditionalFormatting>
  <conditionalFormatting sqref="BD44">
    <cfRule type="cellIs" dxfId="13072" priority="3488" operator="lessThan">
      <formula>$C$4</formula>
    </cfRule>
  </conditionalFormatting>
  <conditionalFormatting sqref="BD45">
    <cfRule type="cellIs" dxfId="13071" priority="3489" operator="lessThan">
      <formula>$C$4</formula>
    </cfRule>
  </conditionalFormatting>
  <conditionalFormatting sqref="BD45">
    <cfRule type="cellIs" dxfId="13070" priority="3490" operator="lessThan">
      <formula>$C$4</formula>
    </cfRule>
  </conditionalFormatting>
  <conditionalFormatting sqref="BD46">
    <cfRule type="cellIs" dxfId="13069" priority="3491" operator="lessThan">
      <formula>$C$4</formula>
    </cfRule>
  </conditionalFormatting>
  <conditionalFormatting sqref="BD46">
    <cfRule type="cellIs" dxfId="13068" priority="3492" operator="lessThan">
      <formula>$C$4</formula>
    </cfRule>
  </conditionalFormatting>
  <conditionalFormatting sqref="BD47">
    <cfRule type="cellIs" dxfId="13067" priority="3493" operator="lessThan">
      <formula>$C$4</formula>
    </cfRule>
  </conditionalFormatting>
  <conditionalFormatting sqref="BD47">
    <cfRule type="cellIs" dxfId="13066" priority="3494" operator="lessThan">
      <formula>$C$4</formula>
    </cfRule>
  </conditionalFormatting>
  <conditionalFormatting sqref="BD48">
    <cfRule type="cellIs" dxfId="13065" priority="3495" operator="lessThan">
      <formula>$C$4</formula>
    </cfRule>
  </conditionalFormatting>
  <conditionalFormatting sqref="BD48">
    <cfRule type="cellIs" dxfId="13064" priority="3496" operator="lessThan">
      <formula>$C$4</formula>
    </cfRule>
  </conditionalFormatting>
  <conditionalFormatting sqref="BD49">
    <cfRule type="cellIs" dxfId="13063" priority="3497" operator="lessThan">
      <formula>$C$4</formula>
    </cfRule>
  </conditionalFormatting>
  <conditionalFormatting sqref="BD49">
    <cfRule type="cellIs" dxfId="13062" priority="3498" operator="lessThan">
      <formula>$C$4</formula>
    </cfRule>
  </conditionalFormatting>
  <conditionalFormatting sqref="BD50">
    <cfRule type="cellIs" dxfId="13061" priority="3499" operator="lessThan">
      <formula>$C$4</formula>
    </cfRule>
  </conditionalFormatting>
  <conditionalFormatting sqref="BD50">
    <cfRule type="cellIs" dxfId="13060" priority="3500" operator="lessThan">
      <formula>$C$4</formula>
    </cfRule>
  </conditionalFormatting>
  <conditionalFormatting sqref="BD51">
    <cfRule type="cellIs" dxfId="13059" priority="3501" operator="lessThan">
      <formula>$C$4</formula>
    </cfRule>
  </conditionalFormatting>
  <conditionalFormatting sqref="BD51">
    <cfRule type="cellIs" dxfId="13058" priority="3502" operator="lessThan">
      <formula>$C$4</formula>
    </cfRule>
  </conditionalFormatting>
  <conditionalFormatting sqref="BD52">
    <cfRule type="cellIs" dxfId="13057" priority="3503" operator="lessThan">
      <formula>$C$4</formula>
    </cfRule>
  </conditionalFormatting>
  <conditionalFormatting sqref="BD52">
    <cfRule type="cellIs" dxfId="13056" priority="3504" operator="lessThan">
      <formula>$C$4</formula>
    </cfRule>
  </conditionalFormatting>
  <conditionalFormatting sqref="BD53">
    <cfRule type="cellIs" dxfId="13055" priority="3505" operator="lessThan">
      <formula>$C$4</formula>
    </cfRule>
  </conditionalFormatting>
  <conditionalFormatting sqref="BD53">
    <cfRule type="cellIs" dxfId="13054" priority="3506" operator="lessThan">
      <formula>$C$4</formula>
    </cfRule>
  </conditionalFormatting>
  <conditionalFormatting sqref="BD54">
    <cfRule type="cellIs" dxfId="13053" priority="3507" operator="lessThan">
      <formula>$C$4</formula>
    </cfRule>
  </conditionalFormatting>
  <conditionalFormatting sqref="BD54">
    <cfRule type="cellIs" dxfId="13052" priority="3508" operator="lessThan">
      <formula>$C$4</formula>
    </cfRule>
  </conditionalFormatting>
  <conditionalFormatting sqref="BD55">
    <cfRule type="cellIs" dxfId="13051" priority="3509" operator="lessThan">
      <formula>$C$4</formula>
    </cfRule>
  </conditionalFormatting>
  <conditionalFormatting sqref="BD55">
    <cfRule type="cellIs" dxfId="13050" priority="3510" operator="lessThan">
      <formula>$C$4</formula>
    </cfRule>
  </conditionalFormatting>
  <conditionalFormatting sqref="BD56">
    <cfRule type="cellIs" dxfId="13049" priority="3511" operator="lessThan">
      <formula>$C$4</formula>
    </cfRule>
  </conditionalFormatting>
  <conditionalFormatting sqref="BD56">
    <cfRule type="cellIs" dxfId="13048" priority="3512" operator="lessThan">
      <formula>$C$4</formula>
    </cfRule>
  </conditionalFormatting>
  <conditionalFormatting sqref="BD57">
    <cfRule type="cellIs" dxfId="13047" priority="3513" operator="lessThan">
      <formula>$C$4</formula>
    </cfRule>
  </conditionalFormatting>
  <conditionalFormatting sqref="BD57">
    <cfRule type="cellIs" dxfId="13046" priority="3514" operator="lessThan">
      <formula>$C$4</formula>
    </cfRule>
  </conditionalFormatting>
  <conditionalFormatting sqref="BD58">
    <cfRule type="cellIs" dxfId="13045" priority="3515" operator="lessThan">
      <formula>$C$4</formula>
    </cfRule>
  </conditionalFormatting>
  <conditionalFormatting sqref="BD58">
    <cfRule type="cellIs" dxfId="13044" priority="3516" operator="lessThan">
      <formula>$C$4</formula>
    </cfRule>
  </conditionalFormatting>
  <conditionalFormatting sqref="BD59">
    <cfRule type="cellIs" dxfId="13043" priority="3517" operator="lessThan">
      <formula>$C$4</formula>
    </cfRule>
  </conditionalFormatting>
  <conditionalFormatting sqref="BD59">
    <cfRule type="cellIs" dxfId="13042" priority="3518" operator="lessThan">
      <formula>$C$4</formula>
    </cfRule>
  </conditionalFormatting>
  <conditionalFormatting sqref="BD60">
    <cfRule type="cellIs" dxfId="13041" priority="3519" operator="lessThan">
      <formula>$C$4</formula>
    </cfRule>
  </conditionalFormatting>
  <conditionalFormatting sqref="BD60">
    <cfRule type="cellIs" dxfId="13040" priority="3520" operator="lessThan">
      <formula>$C$4</formula>
    </cfRule>
  </conditionalFormatting>
  <conditionalFormatting sqref="BE11">
    <cfRule type="cellIs" dxfId="13039" priority="3521" operator="lessThan">
      <formula>$C$4</formula>
    </cfRule>
  </conditionalFormatting>
  <conditionalFormatting sqref="BE11">
    <cfRule type="cellIs" dxfId="13038" priority="3522" operator="lessThan">
      <formula>$C$4</formula>
    </cfRule>
  </conditionalFormatting>
  <conditionalFormatting sqref="BE12">
    <cfRule type="cellIs" dxfId="13037" priority="3523" operator="lessThan">
      <formula>$C$4</formula>
    </cfRule>
  </conditionalFormatting>
  <conditionalFormatting sqref="BE12">
    <cfRule type="cellIs" dxfId="13036" priority="3524" operator="lessThan">
      <formula>$C$4</formula>
    </cfRule>
  </conditionalFormatting>
  <conditionalFormatting sqref="BE13">
    <cfRule type="cellIs" dxfId="13035" priority="3525" operator="lessThan">
      <formula>$C$4</formula>
    </cfRule>
  </conditionalFormatting>
  <conditionalFormatting sqref="BE13">
    <cfRule type="cellIs" dxfId="13034" priority="3526" operator="lessThan">
      <formula>$C$4</formula>
    </cfRule>
  </conditionalFormatting>
  <conditionalFormatting sqref="BE14">
    <cfRule type="cellIs" dxfId="13033" priority="3527" operator="lessThan">
      <formula>$C$4</formula>
    </cfRule>
  </conditionalFormatting>
  <conditionalFormatting sqref="BE14">
    <cfRule type="cellIs" dxfId="13032" priority="3528" operator="lessThan">
      <formula>$C$4</formula>
    </cfRule>
  </conditionalFormatting>
  <conditionalFormatting sqref="BE15">
    <cfRule type="cellIs" dxfId="13031" priority="3529" operator="lessThan">
      <formula>$C$4</formula>
    </cfRule>
  </conditionalFormatting>
  <conditionalFormatting sqref="BE15">
    <cfRule type="cellIs" dxfId="13030" priority="3530" operator="lessThan">
      <formula>$C$4</formula>
    </cfRule>
  </conditionalFormatting>
  <conditionalFormatting sqref="BE16">
    <cfRule type="cellIs" dxfId="13029" priority="3531" operator="lessThan">
      <formula>$C$4</formula>
    </cfRule>
  </conditionalFormatting>
  <conditionalFormatting sqref="BE16">
    <cfRule type="cellIs" dxfId="13028" priority="3532" operator="lessThan">
      <formula>$C$4</formula>
    </cfRule>
  </conditionalFormatting>
  <conditionalFormatting sqref="BE17">
    <cfRule type="cellIs" dxfId="13027" priority="3533" operator="lessThan">
      <formula>$C$4</formula>
    </cfRule>
  </conditionalFormatting>
  <conditionalFormatting sqref="BE17">
    <cfRule type="cellIs" dxfId="13026" priority="3534" operator="lessThan">
      <formula>$C$4</formula>
    </cfRule>
  </conditionalFormatting>
  <conditionalFormatting sqref="BE18">
    <cfRule type="cellIs" dxfId="13025" priority="3535" operator="lessThan">
      <formula>$C$4</formula>
    </cfRule>
  </conditionalFormatting>
  <conditionalFormatting sqref="BE18">
    <cfRule type="cellIs" dxfId="13024" priority="3536" operator="lessThan">
      <formula>$C$4</formula>
    </cfRule>
  </conditionalFormatting>
  <conditionalFormatting sqref="BE19">
    <cfRule type="cellIs" dxfId="13023" priority="3537" operator="lessThan">
      <formula>$C$4</formula>
    </cfRule>
  </conditionalFormatting>
  <conditionalFormatting sqref="BE19">
    <cfRule type="cellIs" dxfId="13022" priority="3538" operator="lessThan">
      <formula>$C$4</formula>
    </cfRule>
  </conditionalFormatting>
  <conditionalFormatting sqref="BE20">
    <cfRule type="cellIs" dxfId="13021" priority="3539" operator="lessThan">
      <formula>$C$4</formula>
    </cfRule>
  </conditionalFormatting>
  <conditionalFormatting sqref="BE20">
    <cfRule type="cellIs" dxfId="13020" priority="3540" operator="lessThan">
      <formula>$C$4</formula>
    </cfRule>
  </conditionalFormatting>
  <conditionalFormatting sqref="BE21">
    <cfRule type="cellIs" dxfId="13019" priority="3541" operator="lessThan">
      <formula>$C$4</formula>
    </cfRule>
  </conditionalFormatting>
  <conditionalFormatting sqref="BE21">
    <cfRule type="cellIs" dxfId="13018" priority="3542" operator="lessThan">
      <formula>$C$4</formula>
    </cfRule>
  </conditionalFormatting>
  <conditionalFormatting sqref="BE22">
    <cfRule type="cellIs" dxfId="13017" priority="3543" operator="lessThan">
      <formula>$C$4</formula>
    </cfRule>
  </conditionalFormatting>
  <conditionalFormatting sqref="BE22">
    <cfRule type="cellIs" dxfId="13016" priority="3544" operator="lessThan">
      <formula>$C$4</formula>
    </cfRule>
  </conditionalFormatting>
  <conditionalFormatting sqref="BE23">
    <cfRule type="cellIs" dxfId="13015" priority="3545" operator="lessThan">
      <formula>$C$4</formula>
    </cfRule>
  </conditionalFormatting>
  <conditionalFormatting sqref="BE23">
    <cfRule type="cellIs" dxfId="13014" priority="3546" operator="lessThan">
      <formula>$C$4</formula>
    </cfRule>
  </conditionalFormatting>
  <conditionalFormatting sqref="BE24">
    <cfRule type="cellIs" dxfId="13013" priority="3547" operator="lessThan">
      <formula>$C$4</formula>
    </cfRule>
  </conditionalFormatting>
  <conditionalFormatting sqref="BE24">
    <cfRule type="cellIs" dxfId="13012" priority="3548" operator="lessThan">
      <formula>$C$4</formula>
    </cfRule>
  </conditionalFormatting>
  <conditionalFormatting sqref="BE25">
    <cfRule type="cellIs" dxfId="13011" priority="3549" operator="lessThan">
      <formula>$C$4</formula>
    </cfRule>
  </conditionalFormatting>
  <conditionalFormatting sqref="BE25">
    <cfRule type="cellIs" dxfId="13010" priority="3550" operator="lessThan">
      <formula>$C$4</formula>
    </cfRule>
  </conditionalFormatting>
  <conditionalFormatting sqref="BE26">
    <cfRule type="cellIs" dxfId="13009" priority="3551" operator="lessThan">
      <formula>$C$4</formula>
    </cfRule>
  </conditionalFormatting>
  <conditionalFormatting sqref="BE26">
    <cfRule type="cellIs" dxfId="13008" priority="3552" operator="lessThan">
      <formula>$C$4</formula>
    </cfRule>
  </conditionalFormatting>
  <conditionalFormatting sqref="BE27">
    <cfRule type="cellIs" dxfId="13007" priority="3553" operator="lessThan">
      <formula>$C$4</formula>
    </cfRule>
  </conditionalFormatting>
  <conditionalFormatting sqref="BE27">
    <cfRule type="cellIs" dxfId="13006" priority="3554" operator="lessThan">
      <formula>$C$4</formula>
    </cfRule>
  </conditionalFormatting>
  <conditionalFormatting sqref="BE28">
    <cfRule type="cellIs" dxfId="13005" priority="3555" operator="lessThan">
      <formula>$C$4</formula>
    </cfRule>
  </conditionalFormatting>
  <conditionalFormatting sqref="BE28">
    <cfRule type="cellIs" dxfId="13004" priority="3556" operator="lessThan">
      <formula>$C$4</formula>
    </cfRule>
  </conditionalFormatting>
  <conditionalFormatting sqref="BE29">
    <cfRule type="cellIs" dxfId="13003" priority="3557" operator="lessThan">
      <formula>$C$4</formula>
    </cfRule>
  </conditionalFormatting>
  <conditionalFormatting sqref="BE29">
    <cfRule type="cellIs" dxfId="13002" priority="3558" operator="lessThan">
      <formula>$C$4</formula>
    </cfRule>
  </conditionalFormatting>
  <conditionalFormatting sqref="BE30">
    <cfRule type="cellIs" dxfId="13001" priority="3559" operator="lessThan">
      <formula>$C$4</formula>
    </cfRule>
  </conditionalFormatting>
  <conditionalFormatting sqref="BE30">
    <cfRule type="cellIs" dxfId="13000" priority="3560" operator="lessThan">
      <formula>$C$4</formula>
    </cfRule>
  </conditionalFormatting>
  <conditionalFormatting sqref="BE31">
    <cfRule type="cellIs" dxfId="12999" priority="3561" operator="lessThan">
      <formula>$C$4</formula>
    </cfRule>
  </conditionalFormatting>
  <conditionalFormatting sqref="BE31">
    <cfRule type="cellIs" dxfId="12998" priority="3562" operator="lessThan">
      <formula>$C$4</formula>
    </cfRule>
  </conditionalFormatting>
  <conditionalFormatting sqref="BE32">
    <cfRule type="cellIs" dxfId="12997" priority="3563" operator="lessThan">
      <formula>$C$4</formula>
    </cfRule>
  </conditionalFormatting>
  <conditionalFormatting sqref="BE32">
    <cfRule type="cellIs" dxfId="12996" priority="3564" operator="lessThan">
      <formula>$C$4</formula>
    </cfRule>
  </conditionalFormatting>
  <conditionalFormatting sqref="BE33">
    <cfRule type="cellIs" dxfId="12995" priority="3565" operator="lessThan">
      <formula>$C$4</formula>
    </cfRule>
  </conditionalFormatting>
  <conditionalFormatting sqref="BE33">
    <cfRule type="cellIs" dxfId="12994" priority="3566" operator="lessThan">
      <formula>$C$4</formula>
    </cfRule>
  </conditionalFormatting>
  <conditionalFormatting sqref="BE34">
    <cfRule type="cellIs" dxfId="12993" priority="3567" operator="lessThan">
      <formula>$C$4</formula>
    </cfRule>
  </conditionalFormatting>
  <conditionalFormatting sqref="BE34">
    <cfRule type="cellIs" dxfId="12992" priority="3568" operator="lessThan">
      <formula>$C$4</formula>
    </cfRule>
  </conditionalFormatting>
  <conditionalFormatting sqref="BE35">
    <cfRule type="cellIs" dxfId="12991" priority="3569" operator="lessThan">
      <formula>$C$4</formula>
    </cfRule>
  </conditionalFormatting>
  <conditionalFormatting sqref="BE35">
    <cfRule type="cellIs" dxfId="12990" priority="3570" operator="lessThan">
      <formula>$C$4</formula>
    </cfRule>
  </conditionalFormatting>
  <conditionalFormatting sqref="BE36">
    <cfRule type="cellIs" dxfId="12989" priority="3571" operator="lessThan">
      <formula>$C$4</formula>
    </cfRule>
  </conditionalFormatting>
  <conditionalFormatting sqref="BE36">
    <cfRule type="cellIs" dxfId="12988" priority="3572" operator="lessThan">
      <formula>$C$4</formula>
    </cfRule>
  </conditionalFormatting>
  <conditionalFormatting sqref="BE37">
    <cfRule type="cellIs" dxfId="12987" priority="3573" operator="lessThan">
      <formula>$C$4</formula>
    </cfRule>
  </conditionalFormatting>
  <conditionalFormatting sqref="BE37">
    <cfRule type="cellIs" dxfId="12986" priority="3574" operator="lessThan">
      <formula>$C$4</formula>
    </cfRule>
  </conditionalFormatting>
  <conditionalFormatting sqref="BE38">
    <cfRule type="cellIs" dxfId="12985" priority="3575" operator="lessThan">
      <formula>$C$4</formula>
    </cfRule>
  </conditionalFormatting>
  <conditionalFormatting sqref="BE38">
    <cfRule type="cellIs" dxfId="12984" priority="3576" operator="lessThan">
      <formula>$C$4</formula>
    </cfRule>
  </conditionalFormatting>
  <conditionalFormatting sqref="BE39">
    <cfRule type="cellIs" dxfId="12983" priority="3577" operator="lessThan">
      <formula>$C$4</formula>
    </cfRule>
  </conditionalFormatting>
  <conditionalFormatting sqref="BE39">
    <cfRule type="cellIs" dxfId="12982" priority="3578" operator="lessThan">
      <formula>$C$4</formula>
    </cfRule>
  </conditionalFormatting>
  <conditionalFormatting sqref="BE40">
    <cfRule type="cellIs" dxfId="12981" priority="3579" operator="lessThan">
      <formula>$C$4</formula>
    </cfRule>
  </conditionalFormatting>
  <conditionalFormatting sqref="BE40">
    <cfRule type="cellIs" dxfId="12980" priority="3580" operator="lessThan">
      <formula>$C$4</formula>
    </cfRule>
  </conditionalFormatting>
  <conditionalFormatting sqref="BE41">
    <cfRule type="cellIs" dxfId="12979" priority="3581" operator="lessThan">
      <formula>$C$4</formula>
    </cfRule>
  </conditionalFormatting>
  <conditionalFormatting sqref="BE41">
    <cfRule type="cellIs" dxfId="12978" priority="3582" operator="lessThan">
      <formula>$C$4</formula>
    </cfRule>
  </conditionalFormatting>
  <conditionalFormatting sqref="BE42">
    <cfRule type="cellIs" dxfId="12977" priority="3583" operator="lessThan">
      <formula>$C$4</formula>
    </cfRule>
  </conditionalFormatting>
  <conditionalFormatting sqref="BE42">
    <cfRule type="cellIs" dxfId="12976" priority="3584" operator="lessThan">
      <formula>$C$4</formula>
    </cfRule>
  </conditionalFormatting>
  <conditionalFormatting sqref="BE43">
    <cfRule type="cellIs" dxfId="12975" priority="3585" operator="lessThan">
      <formula>$C$4</formula>
    </cfRule>
  </conditionalFormatting>
  <conditionalFormatting sqref="BE43">
    <cfRule type="cellIs" dxfId="12974" priority="3586" operator="lessThan">
      <formula>$C$4</formula>
    </cfRule>
  </conditionalFormatting>
  <conditionalFormatting sqref="BE44">
    <cfRule type="cellIs" dxfId="12973" priority="3587" operator="lessThan">
      <formula>$C$4</formula>
    </cfRule>
  </conditionalFormatting>
  <conditionalFormatting sqref="BE44">
    <cfRule type="cellIs" dxfId="12972" priority="3588" operator="lessThan">
      <formula>$C$4</formula>
    </cfRule>
  </conditionalFormatting>
  <conditionalFormatting sqref="BE45">
    <cfRule type="cellIs" dxfId="12971" priority="3589" operator="lessThan">
      <formula>$C$4</formula>
    </cfRule>
  </conditionalFormatting>
  <conditionalFormatting sqref="BE45">
    <cfRule type="cellIs" dxfId="12970" priority="3590" operator="lessThan">
      <formula>$C$4</formula>
    </cfRule>
  </conditionalFormatting>
  <conditionalFormatting sqref="BE46">
    <cfRule type="cellIs" dxfId="12969" priority="3591" operator="lessThan">
      <formula>$C$4</formula>
    </cfRule>
  </conditionalFormatting>
  <conditionalFormatting sqref="BE46">
    <cfRule type="cellIs" dxfId="12968" priority="3592" operator="lessThan">
      <formula>$C$4</formula>
    </cfRule>
  </conditionalFormatting>
  <conditionalFormatting sqref="BE47">
    <cfRule type="cellIs" dxfId="12967" priority="3593" operator="lessThan">
      <formula>$C$4</formula>
    </cfRule>
  </conditionalFormatting>
  <conditionalFormatting sqref="BE47">
    <cfRule type="cellIs" dxfId="12966" priority="3594" operator="lessThan">
      <formula>$C$4</formula>
    </cfRule>
  </conditionalFormatting>
  <conditionalFormatting sqref="BE48">
    <cfRule type="cellIs" dxfId="12965" priority="3595" operator="lessThan">
      <formula>$C$4</formula>
    </cfRule>
  </conditionalFormatting>
  <conditionalFormatting sqref="BE48">
    <cfRule type="cellIs" dxfId="12964" priority="3596" operator="lessThan">
      <formula>$C$4</formula>
    </cfRule>
  </conditionalFormatting>
  <conditionalFormatting sqref="BE49">
    <cfRule type="cellIs" dxfId="12963" priority="3597" operator="lessThan">
      <formula>$C$4</formula>
    </cfRule>
  </conditionalFormatting>
  <conditionalFormatting sqref="BE49">
    <cfRule type="cellIs" dxfId="12962" priority="3598" operator="lessThan">
      <formula>$C$4</formula>
    </cfRule>
  </conditionalFormatting>
  <conditionalFormatting sqref="BE50">
    <cfRule type="cellIs" dxfId="12961" priority="3599" operator="lessThan">
      <formula>$C$4</formula>
    </cfRule>
  </conditionalFormatting>
  <conditionalFormatting sqref="BE50">
    <cfRule type="cellIs" dxfId="12960" priority="3600" operator="lessThan">
      <formula>$C$4</formula>
    </cfRule>
  </conditionalFormatting>
  <conditionalFormatting sqref="BE51">
    <cfRule type="cellIs" dxfId="12959" priority="3601" operator="lessThan">
      <formula>$C$4</formula>
    </cfRule>
  </conditionalFormatting>
  <conditionalFormatting sqref="BE51">
    <cfRule type="cellIs" dxfId="12958" priority="3602" operator="lessThan">
      <formula>$C$4</formula>
    </cfRule>
  </conditionalFormatting>
  <conditionalFormatting sqref="BE52">
    <cfRule type="cellIs" dxfId="12957" priority="3603" operator="lessThan">
      <formula>$C$4</formula>
    </cfRule>
  </conditionalFormatting>
  <conditionalFormatting sqref="BE52">
    <cfRule type="cellIs" dxfId="12956" priority="3604" operator="lessThan">
      <formula>$C$4</formula>
    </cfRule>
  </conditionalFormatting>
  <conditionalFormatting sqref="BE53">
    <cfRule type="cellIs" dxfId="12955" priority="3605" operator="lessThan">
      <formula>$C$4</formula>
    </cfRule>
  </conditionalFormatting>
  <conditionalFormatting sqref="BE53">
    <cfRule type="cellIs" dxfId="12954" priority="3606" operator="lessThan">
      <formula>$C$4</formula>
    </cfRule>
  </conditionalFormatting>
  <conditionalFormatting sqref="BE54">
    <cfRule type="cellIs" dxfId="12953" priority="3607" operator="lessThan">
      <formula>$C$4</formula>
    </cfRule>
  </conditionalFormatting>
  <conditionalFormatting sqref="BE54">
    <cfRule type="cellIs" dxfId="12952" priority="3608" operator="lessThan">
      <formula>$C$4</formula>
    </cfRule>
  </conditionalFormatting>
  <conditionalFormatting sqref="BE55">
    <cfRule type="cellIs" dxfId="12951" priority="3609" operator="lessThan">
      <formula>$C$4</formula>
    </cfRule>
  </conditionalFormatting>
  <conditionalFormatting sqref="BE55">
    <cfRule type="cellIs" dxfId="12950" priority="3610" operator="lessThan">
      <formula>$C$4</formula>
    </cfRule>
  </conditionalFormatting>
  <conditionalFormatting sqref="BE56">
    <cfRule type="cellIs" dxfId="12949" priority="3611" operator="lessThan">
      <formula>$C$4</formula>
    </cfRule>
  </conditionalFormatting>
  <conditionalFormatting sqref="BE56">
    <cfRule type="cellIs" dxfId="12948" priority="3612" operator="lessThan">
      <formula>$C$4</formula>
    </cfRule>
  </conditionalFormatting>
  <conditionalFormatting sqref="BE57">
    <cfRule type="cellIs" dxfId="12947" priority="3613" operator="lessThan">
      <formula>$C$4</formula>
    </cfRule>
  </conditionalFormatting>
  <conditionalFormatting sqref="BE57">
    <cfRule type="cellIs" dxfId="12946" priority="3614" operator="lessThan">
      <formula>$C$4</formula>
    </cfRule>
  </conditionalFormatting>
  <conditionalFormatting sqref="BE58">
    <cfRule type="cellIs" dxfId="12945" priority="3615" operator="lessThan">
      <formula>$C$4</formula>
    </cfRule>
  </conditionalFormatting>
  <conditionalFormatting sqref="BE58">
    <cfRule type="cellIs" dxfId="12944" priority="3616" operator="lessThan">
      <formula>$C$4</formula>
    </cfRule>
  </conditionalFormatting>
  <conditionalFormatting sqref="BE59">
    <cfRule type="cellIs" dxfId="12943" priority="3617" operator="lessThan">
      <formula>$C$4</formula>
    </cfRule>
  </conditionalFormatting>
  <conditionalFormatting sqref="BE59">
    <cfRule type="cellIs" dxfId="12942" priority="3618" operator="lessThan">
      <formula>$C$4</formula>
    </cfRule>
  </conditionalFormatting>
  <conditionalFormatting sqref="BE60">
    <cfRule type="cellIs" dxfId="12941" priority="3619" operator="lessThan">
      <formula>$C$4</formula>
    </cfRule>
  </conditionalFormatting>
  <conditionalFormatting sqref="BE60">
    <cfRule type="cellIs" dxfId="12940" priority="3620" operator="lessThan">
      <formula>$C$4</formula>
    </cfRule>
  </conditionalFormatting>
  <conditionalFormatting sqref="BF11">
    <cfRule type="cellIs" dxfId="12939" priority="3621" operator="lessThan">
      <formula>$C$4</formula>
    </cfRule>
  </conditionalFormatting>
  <conditionalFormatting sqref="BF11">
    <cfRule type="cellIs" dxfId="12938" priority="3622" operator="lessThan">
      <formula>$C$4</formula>
    </cfRule>
  </conditionalFormatting>
  <conditionalFormatting sqref="BF12">
    <cfRule type="cellIs" dxfId="12937" priority="3623" operator="lessThan">
      <formula>$C$4</formula>
    </cfRule>
  </conditionalFormatting>
  <conditionalFormatting sqref="BF12">
    <cfRule type="cellIs" dxfId="12936" priority="3624" operator="lessThan">
      <formula>$C$4</formula>
    </cfRule>
  </conditionalFormatting>
  <conditionalFormatting sqref="BF13">
    <cfRule type="cellIs" dxfId="12935" priority="3625" operator="lessThan">
      <formula>$C$4</formula>
    </cfRule>
  </conditionalFormatting>
  <conditionalFormatting sqref="BF13">
    <cfRule type="cellIs" dxfId="12934" priority="3626" operator="lessThan">
      <formula>$C$4</formula>
    </cfRule>
  </conditionalFormatting>
  <conditionalFormatting sqref="BF14">
    <cfRule type="cellIs" dxfId="12933" priority="3627" operator="lessThan">
      <formula>$C$4</formula>
    </cfRule>
  </conditionalFormatting>
  <conditionalFormatting sqref="BF14">
    <cfRule type="cellIs" dxfId="12932" priority="3628" operator="lessThan">
      <formula>$C$4</formula>
    </cfRule>
  </conditionalFormatting>
  <conditionalFormatting sqref="BF15">
    <cfRule type="cellIs" dxfId="12931" priority="3629" operator="lessThan">
      <formula>$C$4</formula>
    </cfRule>
  </conditionalFormatting>
  <conditionalFormatting sqref="BF15">
    <cfRule type="cellIs" dxfId="12930" priority="3630" operator="lessThan">
      <formula>$C$4</formula>
    </cfRule>
  </conditionalFormatting>
  <conditionalFormatting sqref="BF16">
    <cfRule type="cellIs" dxfId="12929" priority="3631" operator="lessThan">
      <formula>$C$4</formula>
    </cfRule>
  </conditionalFormatting>
  <conditionalFormatting sqref="BF16">
    <cfRule type="cellIs" dxfId="12928" priority="3632" operator="lessThan">
      <formula>$C$4</formula>
    </cfRule>
  </conditionalFormatting>
  <conditionalFormatting sqref="BF17">
    <cfRule type="cellIs" dxfId="12927" priority="3633" operator="lessThan">
      <formula>$C$4</formula>
    </cfRule>
  </conditionalFormatting>
  <conditionalFormatting sqref="BF17">
    <cfRule type="cellIs" dxfId="12926" priority="3634" operator="lessThan">
      <formula>$C$4</formula>
    </cfRule>
  </conditionalFormatting>
  <conditionalFormatting sqref="BF18">
    <cfRule type="cellIs" dxfId="12925" priority="3635" operator="lessThan">
      <formula>$C$4</formula>
    </cfRule>
  </conditionalFormatting>
  <conditionalFormatting sqref="BF18">
    <cfRule type="cellIs" dxfId="12924" priority="3636" operator="lessThan">
      <formula>$C$4</formula>
    </cfRule>
  </conditionalFormatting>
  <conditionalFormatting sqref="BF19">
    <cfRule type="cellIs" dxfId="12923" priority="3637" operator="lessThan">
      <formula>$C$4</formula>
    </cfRule>
  </conditionalFormatting>
  <conditionalFormatting sqref="BF19">
    <cfRule type="cellIs" dxfId="12922" priority="3638" operator="lessThan">
      <formula>$C$4</formula>
    </cfRule>
  </conditionalFormatting>
  <conditionalFormatting sqref="BF20">
    <cfRule type="cellIs" dxfId="12921" priority="3639" operator="lessThan">
      <formula>$C$4</formula>
    </cfRule>
  </conditionalFormatting>
  <conditionalFormatting sqref="BF20">
    <cfRule type="cellIs" dxfId="12920" priority="3640" operator="lessThan">
      <formula>$C$4</formula>
    </cfRule>
  </conditionalFormatting>
  <conditionalFormatting sqref="BF21">
    <cfRule type="cellIs" dxfId="12919" priority="3641" operator="lessThan">
      <formula>$C$4</formula>
    </cfRule>
  </conditionalFormatting>
  <conditionalFormatting sqref="BF21">
    <cfRule type="cellIs" dxfId="12918" priority="3642" operator="lessThan">
      <formula>$C$4</formula>
    </cfRule>
  </conditionalFormatting>
  <conditionalFormatting sqref="BF22">
    <cfRule type="cellIs" dxfId="12917" priority="3643" operator="lessThan">
      <formula>$C$4</formula>
    </cfRule>
  </conditionalFormatting>
  <conditionalFormatting sqref="BF22">
    <cfRule type="cellIs" dxfId="12916" priority="3644" operator="lessThan">
      <formula>$C$4</formula>
    </cfRule>
  </conditionalFormatting>
  <conditionalFormatting sqref="BF23">
    <cfRule type="cellIs" dxfId="12915" priority="3645" operator="lessThan">
      <formula>$C$4</formula>
    </cfRule>
  </conditionalFormatting>
  <conditionalFormatting sqref="BF23">
    <cfRule type="cellIs" dxfId="12914" priority="3646" operator="lessThan">
      <formula>$C$4</formula>
    </cfRule>
  </conditionalFormatting>
  <conditionalFormatting sqref="BF24">
    <cfRule type="cellIs" dxfId="12913" priority="3647" operator="lessThan">
      <formula>$C$4</formula>
    </cfRule>
  </conditionalFormatting>
  <conditionalFormatting sqref="BF24">
    <cfRule type="cellIs" dxfId="12912" priority="3648" operator="lessThan">
      <formula>$C$4</formula>
    </cfRule>
  </conditionalFormatting>
  <conditionalFormatting sqref="BF25">
    <cfRule type="cellIs" dxfId="12911" priority="3649" operator="lessThan">
      <formula>$C$4</formula>
    </cfRule>
  </conditionalFormatting>
  <conditionalFormatting sqref="BF25">
    <cfRule type="cellIs" dxfId="12910" priority="3650" operator="lessThan">
      <formula>$C$4</formula>
    </cfRule>
  </conditionalFormatting>
  <conditionalFormatting sqref="BF26">
    <cfRule type="cellIs" dxfId="12909" priority="3651" operator="lessThan">
      <formula>$C$4</formula>
    </cfRule>
  </conditionalFormatting>
  <conditionalFormatting sqref="BF26">
    <cfRule type="cellIs" dxfId="12908" priority="3652" operator="lessThan">
      <formula>$C$4</formula>
    </cfRule>
  </conditionalFormatting>
  <conditionalFormatting sqref="BF27">
    <cfRule type="cellIs" dxfId="12907" priority="3653" operator="lessThan">
      <formula>$C$4</formula>
    </cfRule>
  </conditionalFormatting>
  <conditionalFormatting sqref="BF27">
    <cfRule type="cellIs" dxfId="12906" priority="3654" operator="lessThan">
      <formula>$C$4</formula>
    </cfRule>
  </conditionalFormatting>
  <conditionalFormatting sqref="BF28">
    <cfRule type="cellIs" dxfId="12905" priority="3655" operator="lessThan">
      <formula>$C$4</formula>
    </cfRule>
  </conditionalFormatting>
  <conditionalFormatting sqref="BF28">
    <cfRule type="cellIs" dxfId="12904" priority="3656" operator="lessThan">
      <formula>$C$4</formula>
    </cfRule>
  </conditionalFormatting>
  <conditionalFormatting sqref="BF29">
    <cfRule type="cellIs" dxfId="12903" priority="3657" operator="lessThan">
      <formula>$C$4</formula>
    </cfRule>
  </conditionalFormatting>
  <conditionalFormatting sqref="BF29">
    <cfRule type="cellIs" dxfId="12902" priority="3658" operator="lessThan">
      <formula>$C$4</formula>
    </cfRule>
  </conditionalFormatting>
  <conditionalFormatting sqref="BF30">
    <cfRule type="cellIs" dxfId="12901" priority="3659" operator="lessThan">
      <formula>$C$4</formula>
    </cfRule>
  </conditionalFormatting>
  <conditionalFormatting sqref="BF30">
    <cfRule type="cellIs" dxfId="12900" priority="3660" operator="lessThan">
      <formula>$C$4</formula>
    </cfRule>
  </conditionalFormatting>
  <conditionalFormatting sqref="BF31">
    <cfRule type="cellIs" dxfId="12899" priority="3661" operator="lessThan">
      <formula>$C$4</formula>
    </cfRule>
  </conditionalFormatting>
  <conditionalFormatting sqref="BF31">
    <cfRule type="cellIs" dxfId="12898" priority="3662" operator="lessThan">
      <formula>$C$4</formula>
    </cfRule>
  </conditionalFormatting>
  <conditionalFormatting sqref="BF32">
    <cfRule type="cellIs" dxfId="12897" priority="3663" operator="lessThan">
      <formula>$C$4</formula>
    </cfRule>
  </conditionalFormatting>
  <conditionalFormatting sqref="BF32">
    <cfRule type="cellIs" dxfId="12896" priority="3664" operator="lessThan">
      <formula>$C$4</formula>
    </cfRule>
  </conditionalFormatting>
  <conditionalFormatting sqref="BF33">
    <cfRule type="cellIs" dxfId="12895" priority="3665" operator="lessThan">
      <formula>$C$4</formula>
    </cfRule>
  </conditionalFormatting>
  <conditionalFormatting sqref="BF33">
    <cfRule type="cellIs" dxfId="12894" priority="3666" operator="lessThan">
      <formula>$C$4</formula>
    </cfRule>
  </conditionalFormatting>
  <conditionalFormatting sqref="BF34">
    <cfRule type="cellIs" dxfId="12893" priority="3667" operator="lessThan">
      <formula>$C$4</formula>
    </cfRule>
  </conditionalFormatting>
  <conditionalFormatting sqref="BF34">
    <cfRule type="cellIs" dxfId="12892" priority="3668" operator="lessThan">
      <formula>$C$4</formula>
    </cfRule>
  </conditionalFormatting>
  <conditionalFormatting sqref="BF35">
    <cfRule type="cellIs" dxfId="12891" priority="3669" operator="lessThan">
      <formula>$C$4</formula>
    </cfRule>
  </conditionalFormatting>
  <conditionalFormatting sqref="BF35">
    <cfRule type="cellIs" dxfId="12890" priority="3670" operator="lessThan">
      <formula>$C$4</formula>
    </cfRule>
  </conditionalFormatting>
  <conditionalFormatting sqref="BF36">
    <cfRule type="cellIs" dxfId="12889" priority="3671" operator="lessThan">
      <formula>$C$4</formula>
    </cfRule>
  </conditionalFormatting>
  <conditionalFormatting sqref="BF36">
    <cfRule type="cellIs" dxfId="12888" priority="3672" operator="lessThan">
      <formula>$C$4</formula>
    </cfRule>
  </conditionalFormatting>
  <conditionalFormatting sqref="BF37">
    <cfRule type="cellIs" dxfId="12887" priority="3673" operator="lessThan">
      <formula>$C$4</formula>
    </cfRule>
  </conditionalFormatting>
  <conditionalFormatting sqref="BF37">
    <cfRule type="cellIs" dxfId="12886" priority="3674" operator="lessThan">
      <formula>$C$4</formula>
    </cfRule>
  </conditionalFormatting>
  <conditionalFormatting sqref="BF38">
    <cfRule type="cellIs" dxfId="12885" priority="3675" operator="lessThan">
      <formula>$C$4</formula>
    </cfRule>
  </conditionalFormatting>
  <conditionalFormatting sqref="BF38">
    <cfRule type="cellIs" dxfId="12884" priority="3676" operator="lessThan">
      <formula>$C$4</formula>
    </cfRule>
  </conditionalFormatting>
  <conditionalFormatting sqref="BF39">
    <cfRule type="cellIs" dxfId="12883" priority="3677" operator="lessThan">
      <formula>$C$4</formula>
    </cfRule>
  </conditionalFormatting>
  <conditionalFormatting sqref="BF39">
    <cfRule type="cellIs" dxfId="12882" priority="3678" operator="lessThan">
      <formula>$C$4</formula>
    </cfRule>
  </conditionalFormatting>
  <conditionalFormatting sqref="BF40">
    <cfRule type="cellIs" dxfId="12881" priority="3679" operator="lessThan">
      <formula>$C$4</formula>
    </cfRule>
  </conditionalFormatting>
  <conditionalFormatting sqref="BF40">
    <cfRule type="cellIs" dxfId="12880" priority="3680" operator="lessThan">
      <formula>$C$4</formula>
    </cfRule>
  </conditionalFormatting>
  <conditionalFormatting sqref="BF41">
    <cfRule type="cellIs" dxfId="12879" priority="3681" operator="lessThan">
      <formula>$C$4</formula>
    </cfRule>
  </conditionalFormatting>
  <conditionalFormatting sqref="BF41">
    <cfRule type="cellIs" dxfId="12878" priority="3682" operator="lessThan">
      <formula>$C$4</formula>
    </cfRule>
  </conditionalFormatting>
  <conditionalFormatting sqref="BF42">
    <cfRule type="cellIs" dxfId="12877" priority="3683" operator="lessThan">
      <formula>$C$4</formula>
    </cfRule>
  </conditionalFormatting>
  <conditionalFormatting sqref="BF42">
    <cfRule type="cellIs" dxfId="12876" priority="3684" operator="lessThan">
      <formula>$C$4</formula>
    </cfRule>
  </conditionalFormatting>
  <conditionalFormatting sqref="BF43">
    <cfRule type="cellIs" dxfId="12875" priority="3685" operator="lessThan">
      <formula>$C$4</formula>
    </cfRule>
  </conditionalFormatting>
  <conditionalFormatting sqref="BF43">
    <cfRule type="cellIs" dxfId="12874" priority="3686" operator="lessThan">
      <formula>$C$4</formula>
    </cfRule>
  </conditionalFormatting>
  <conditionalFormatting sqref="BF44">
    <cfRule type="cellIs" dxfId="12873" priority="3687" operator="lessThan">
      <formula>$C$4</formula>
    </cfRule>
  </conditionalFormatting>
  <conditionalFormatting sqref="BF44">
    <cfRule type="cellIs" dxfId="12872" priority="3688" operator="lessThan">
      <formula>$C$4</formula>
    </cfRule>
  </conditionalFormatting>
  <conditionalFormatting sqref="BF45">
    <cfRule type="cellIs" dxfId="12871" priority="3689" operator="lessThan">
      <formula>$C$4</formula>
    </cfRule>
  </conditionalFormatting>
  <conditionalFormatting sqref="BF45">
    <cfRule type="cellIs" dxfId="12870" priority="3690" operator="lessThan">
      <formula>$C$4</formula>
    </cfRule>
  </conditionalFormatting>
  <conditionalFormatting sqref="BF46">
    <cfRule type="cellIs" dxfId="12869" priority="3691" operator="lessThan">
      <formula>$C$4</formula>
    </cfRule>
  </conditionalFormatting>
  <conditionalFormatting sqref="BF46">
    <cfRule type="cellIs" dxfId="12868" priority="3692" operator="lessThan">
      <formula>$C$4</formula>
    </cfRule>
  </conditionalFormatting>
  <conditionalFormatting sqref="BF47">
    <cfRule type="cellIs" dxfId="12867" priority="3693" operator="lessThan">
      <formula>$C$4</formula>
    </cfRule>
  </conditionalFormatting>
  <conditionalFormatting sqref="BF47">
    <cfRule type="cellIs" dxfId="12866" priority="3694" operator="lessThan">
      <formula>$C$4</formula>
    </cfRule>
  </conditionalFormatting>
  <conditionalFormatting sqref="BF48">
    <cfRule type="cellIs" dxfId="12865" priority="3695" operator="lessThan">
      <formula>$C$4</formula>
    </cfRule>
  </conditionalFormatting>
  <conditionalFormatting sqref="BF48">
    <cfRule type="cellIs" dxfId="12864" priority="3696" operator="lessThan">
      <formula>$C$4</formula>
    </cfRule>
  </conditionalFormatting>
  <conditionalFormatting sqref="BF49">
    <cfRule type="cellIs" dxfId="12863" priority="3697" operator="lessThan">
      <formula>$C$4</formula>
    </cfRule>
  </conditionalFormatting>
  <conditionalFormatting sqref="BF49">
    <cfRule type="cellIs" dxfId="12862" priority="3698" operator="lessThan">
      <formula>$C$4</formula>
    </cfRule>
  </conditionalFormatting>
  <conditionalFormatting sqref="BF50">
    <cfRule type="cellIs" dxfId="12861" priority="3699" operator="lessThan">
      <formula>$C$4</formula>
    </cfRule>
  </conditionalFormatting>
  <conditionalFormatting sqref="BF50">
    <cfRule type="cellIs" dxfId="12860" priority="3700" operator="lessThan">
      <formula>$C$4</formula>
    </cfRule>
  </conditionalFormatting>
  <conditionalFormatting sqref="BF51">
    <cfRule type="cellIs" dxfId="12859" priority="3701" operator="lessThan">
      <formula>$C$4</formula>
    </cfRule>
  </conditionalFormatting>
  <conditionalFormatting sqref="BF51">
    <cfRule type="cellIs" dxfId="12858" priority="3702" operator="lessThan">
      <formula>$C$4</formula>
    </cfRule>
  </conditionalFormatting>
  <conditionalFormatting sqref="BF52">
    <cfRule type="cellIs" dxfId="12857" priority="3703" operator="lessThan">
      <formula>$C$4</formula>
    </cfRule>
  </conditionalFormatting>
  <conditionalFormatting sqref="BF52">
    <cfRule type="cellIs" dxfId="12856" priority="3704" operator="lessThan">
      <formula>$C$4</formula>
    </cfRule>
  </conditionalFormatting>
  <conditionalFormatting sqref="BF53">
    <cfRule type="cellIs" dxfId="12855" priority="3705" operator="lessThan">
      <formula>$C$4</formula>
    </cfRule>
  </conditionalFormatting>
  <conditionalFormatting sqref="BF53">
    <cfRule type="cellIs" dxfId="12854" priority="3706" operator="lessThan">
      <formula>$C$4</formula>
    </cfRule>
  </conditionalFormatting>
  <conditionalFormatting sqref="BF54">
    <cfRule type="cellIs" dxfId="12853" priority="3707" operator="lessThan">
      <formula>$C$4</formula>
    </cfRule>
  </conditionalFormatting>
  <conditionalFormatting sqref="BF54">
    <cfRule type="cellIs" dxfId="12852" priority="3708" operator="lessThan">
      <formula>$C$4</formula>
    </cfRule>
  </conditionalFormatting>
  <conditionalFormatting sqref="BF55">
    <cfRule type="cellIs" dxfId="12851" priority="3709" operator="lessThan">
      <formula>$C$4</formula>
    </cfRule>
  </conditionalFormatting>
  <conditionalFormatting sqref="BF55">
    <cfRule type="cellIs" dxfId="12850" priority="3710" operator="lessThan">
      <formula>$C$4</formula>
    </cfRule>
  </conditionalFormatting>
  <conditionalFormatting sqref="BF56">
    <cfRule type="cellIs" dxfId="12849" priority="3711" operator="lessThan">
      <formula>$C$4</formula>
    </cfRule>
  </conditionalFormatting>
  <conditionalFormatting sqref="BF56">
    <cfRule type="cellIs" dxfId="12848" priority="3712" operator="lessThan">
      <formula>$C$4</formula>
    </cfRule>
  </conditionalFormatting>
  <conditionalFormatting sqref="BF57">
    <cfRule type="cellIs" dxfId="12847" priority="3713" operator="lessThan">
      <formula>$C$4</formula>
    </cfRule>
  </conditionalFormatting>
  <conditionalFormatting sqref="BF57">
    <cfRule type="cellIs" dxfId="12846" priority="3714" operator="lessThan">
      <formula>$C$4</formula>
    </cfRule>
  </conditionalFormatting>
  <conditionalFormatting sqref="BF58">
    <cfRule type="cellIs" dxfId="12845" priority="3715" operator="lessThan">
      <formula>$C$4</formula>
    </cfRule>
  </conditionalFormatting>
  <conditionalFormatting sqref="BF58">
    <cfRule type="cellIs" dxfId="12844" priority="3716" operator="lessThan">
      <formula>$C$4</formula>
    </cfRule>
  </conditionalFormatting>
  <conditionalFormatting sqref="BF59">
    <cfRule type="cellIs" dxfId="12843" priority="3717" operator="lessThan">
      <formula>$C$4</formula>
    </cfRule>
  </conditionalFormatting>
  <conditionalFormatting sqref="BF59">
    <cfRule type="cellIs" dxfId="12842" priority="3718" operator="lessThan">
      <formula>$C$4</formula>
    </cfRule>
  </conditionalFormatting>
  <conditionalFormatting sqref="BF60">
    <cfRule type="cellIs" dxfId="12841" priority="3719" operator="lessThan">
      <formula>$C$4</formula>
    </cfRule>
  </conditionalFormatting>
  <conditionalFormatting sqref="BF60">
    <cfRule type="cellIs" dxfId="12840" priority="3720" operator="lessThan">
      <formula>$C$4</formula>
    </cfRule>
  </conditionalFormatting>
  <conditionalFormatting sqref="BG11">
    <cfRule type="cellIs" dxfId="12839" priority="3721" operator="lessThan">
      <formula>$C$4</formula>
    </cfRule>
  </conditionalFormatting>
  <conditionalFormatting sqref="BG11">
    <cfRule type="cellIs" dxfId="12838" priority="3722" operator="lessThan">
      <formula>$C$4</formula>
    </cfRule>
  </conditionalFormatting>
  <conditionalFormatting sqref="BG12">
    <cfRule type="cellIs" dxfId="12837" priority="3723" operator="lessThan">
      <formula>$C$4</formula>
    </cfRule>
  </conditionalFormatting>
  <conditionalFormatting sqref="BG12">
    <cfRule type="cellIs" dxfId="12836" priority="3724" operator="lessThan">
      <formula>$C$4</formula>
    </cfRule>
  </conditionalFormatting>
  <conditionalFormatting sqref="BG13">
    <cfRule type="cellIs" dxfId="12835" priority="3725" operator="lessThan">
      <formula>$C$4</formula>
    </cfRule>
  </conditionalFormatting>
  <conditionalFormatting sqref="BG13">
    <cfRule type="cellIs" dxfId="12834" priority="3726" operator="lessThan">
      <formula>$C$4</formula>
    </cfRule>
  </conditionalFormatting>
  <conditionalFormatting sqref="BG14">
    <cfRule type="cellIs" dxfId="12833" priority="3727" operator="lessThan">
      <formula>$C$4</formula>
    </cfRule>
  </conditionalFormatting>
  <conditionalFormatting sqref="BG14">
    <cfRule type="cellIs" dxfId="12832" priority="3728" operator="lessThan">
      <formula>$C$4</formula>
    </cfRule>
  </conditionalFormatting>
  <conditionalFormatting sqref="BG15">
    <cfRule type="cellIs" dxfId="12831" priority="3729" operator="lessThan">
      <formula>$C$4</formula>
    </cfRule>
  </conditionalFormatting>
  <conditionalFormatting sqref="BG15">
    <cfRule type="cellIs" dxfId="12830" priority="3730" operator="lessThan">
      <formula>$C$4</formula>
    </cfRule>
  </conditionalFormatting>
  <conditionalFormatting sqref="BG16">
    <cfRule type="cellIs" dxfId="12829" priority="3731" operator="lessThan">
      <formula>$C$4</formula>
    </cfRule>
  </conditionalFormatting>
  <conditionalFormatting sqref="BG16">
    <cfRule type="cellIs" dxfId="12828" priority="3732" operator="lessThan">
      <formula>$C$4</formula>
    </cfRule>
  </conditionalFormatting>
  <conditionalFormatting sqref="BG17">
    <cfRule type="cellIs" dxfId="12827" priority="3733" operator="lessThan">
      <formula>$C$4</formula>
    </cfRule>
  </conditionalFormatting>
  <conditionalFormatting sqref="BG17">
    <cfRule type="cellIs" dxfId="12826" priority="3734" operator="lessThan">
      <formula>$C$4</formula>
    </cfRule>
  </conditionalFormatting>
  <conditionalFormatting sqref="BG18">
    <cfRule type="cellIs" dxfId="12825" priority="3735" operator="lessThan">
      <formula>$C$4</formula>
    </cfRule>
  </conditionalFormatting>
  <conditionalFormatting sqref="BG18">
    <cfRule type="cellIs" dxfId="12824" priority="3736" operator="lessThan">
      <formula>$C$4</formula>
    </cfRule>
  </conditionalFormatting>
  <conditionalFormatting sqref="BG19">
    <cfRule type="cellIs" dxfId="12823" priority="3737" operator="lessThan">
      <formula>$C$4</formula>
    </cfRule>
  </conditionalFormatting>
  <conditionalFormatting sqref="BG19">
    <cfRule type="cellIs" dxfId="12822" priority="3738" operator="lessThan">
      <formula>$C$4</formula>
    </cfRule>
  </conditionalFormatting>
  <conditionalFormatting sqref="BG20">
    <cfRule type="cellIs" dxfId="12821" priority="3739" operator="lessThan">
      <formula>$C$4</formula>
    </cfRule>
  </conditionalFormatting>
  <conditionalFormatting sqref="BG20">
    <cfRule type="cellIs" dxfId="12820" priority="3740" operator="lessThan">
      <formula>$C$4</formula>
    </cfRule>
  </conditionalFormatting>
  <conditionalFormatting sqref="BG21">
    <cfRule type="cellIs" dxfId="12819" priority="3741" operator="lessThan">
      <formula>$C$4</formula>
    </cfRule>
  </conditionalFormatting>
  <conditionalFormatting sqref="BG21">
    <cfRule type="cellIs" dxfId="12818" priority="3742" operator="lessThan">
      <formula>$C$4</formula>
    </cfRule>
  </conditionalFormatting>
  <conditionalFormatting sqref="BG22">
    <cfRule type="cellIs" dxfId="12817" priority="3743" operator="lessThan">
      <formula>$C$4</formula>
    </cfRule>
  </conditionalFormatting>
  <conditionalFormatting sqref="BG22">
    <cfRule type="cellIs" dxfId="12816" priority="3744" operator="lessThan">
      <formula>$C$4</formula>
    </cfRule>
  </conditionalFormatting>
  <conditionalFormatting sqref="BG23">
    <cfRule type="cellIs" dxfId="12815" priority="3745" operator="lessThan">
      <formula>$C$4</formula>
    </cfRule>
  </conditionalFormatting>
  <conditionalFormatting sqref="BG23">
    <cfRule type="cellIs" dxfId="12814" priority="3746" operator="lessThan">
      <formula>$C$4</formula>
    </cfRule>
  </conditionalFormatting>
  <conditionalFormatting sqref="BG24">
    <cfRule type="cellIs" dxfId="12813" priority="3747" operator="lessThan">
      <formula>$C$4</formula>
    </cfRule>
  </conditionalFormatting>
  <conditionalFormatting sqref="BG24">
    <cfRule type="cellIs" dxfId="12812" priority="3748" operator="lessThan">
      <formula>$C$4</formula>
    </cfRule>
  </conditionalFormatting>
  <conditionalFormatting sqref="BG25">
    <cfRule type="cellIs" dxfId="12811" priority="3749" operator="lessThan">
      <formula>$C$4</formula>
    </cfRule>
  </conditionalFormatting>
  <conditionalFormatting sqref="BG25">
    <cfRule type="cellIs" dxfId="12810" priority="3750" operator="lessThan">
      <formula>$C$4</formula>
    </cfRule>
  </conditionalFormatting>
  <conditionalFormatting sqref="BG26">
    <cfRule type="cellIs" dxfId="12809" priority="3751" operator="lessThan">
      <formula>$C$4</formula>
    </cfRule>
  </conditionalFormatting>
  <conditionalFormatting sqref="BG26">
    <cfRule type="cellIs" dxfId="12808" priority="3752" operator="lessThan">
      <formula>$C$4</formula>
    </cfRule>
  </conditionalFormatting>
  <conditionalFormatting sqref="BG27">
    <cfRule type="cellIs" dxfId="12807" priority="3753" operator="lessThan">
      <formula>$C$4</formula>
    </cfRule>
  </conditionalFormatting>
  <conditionalFormatting sqref="BG27">
    <cfRule type="cellIs" dxfId="12806" priority="3754" operator="lessThan">
      <formula>$C$4</formula>
    </cfRule>
  </conditionalFormatting>
  <conditionalFormatting sqref="BG28">
    <cfRule type="cellIs" dxfId="12805" priority="3755" operator="lessThan">
      <formula>$C$4</formula>
    </cfRule>
  </conditionalFormatting>
  <conditionalFormatting sqref="BG28">
    <cfRule type="cellIs" dxfId="12804" priority="3756" operator="lessThan">
      <formula>$C$4</formula>
    </cfRule>
  </conditionalFormatting>
  <conditionalFormatting sqref="BG29">
    <cfRule type="cellIs" dxfId="12803" priority="3757" operator="lessThan">
      <formula>$C$4</formula>
    </cfRule>
  </conditionalFormatting>
  <conditionalFormatting sqref="BG29">
    <cfRule type="cellIs" dxfId="12802" priority="3758" operator="lessThan">
      <formula>$C$4</formula>
    </cfRule>
  </conditionalFormatting>
  <conditionalFormatting sqref="BG30">
    <cfRule type="cellIs" dxfId="12801" priority="3759" operator="lessThan">
      <formula>$C$4</formula>
    </cfRule>
  </conditionalFormatting>
  <conditionalFormatting sqref="BG30">
    <cfRule type="cellIs" dxfId="12800" priority="3760" operator="lessThan">
      <formula>$C$4</formula>
    </cfRule>
  </conditionalFormatting>
  <conditionalFormatting sqref="BG31">
    <cfRule type="cellIs" dxfId="12799" priority="3761" operator="lessThan">
      <formula>$C$4</formula>
    </cfRule>
  </conditionalFormatting>
  <conditionalFormatting sqref="BG31">
    <cfRule type="cellIs" dxfId="12798" priority="3762" operator="lessThan">
      <formula>$C$4</formula>
    </cfRule>
  </conditionalFormatting>
  <conditionalFormatting sqref="BG32">
    <cfRule type="cellIs" dxfId="12797" priority="3763" operator="lessThan">
      <formula>$C$4</formula>
    </cfRule>
  </conditionalFormatting>
  <conditionalFormatting sqref="BG32">
    <cfRule type="cellIs" dxfId="12796" priority="3764" operator="lessThan">
      <formula>$C$4</formula>
    </cfRule>
  </conditionalFormatting>
  <conditionalFormatting sqref="BG33">
    <cfRule type="cellIs" dxfId="12795" priority="3765" operator="lessThan">
      <formula>$C$4</formula>
    </cfRule>
  </conditionalFormatting>
  <conditionalFormatting sqref="BG33">
    <cfRule type="cellIs" dxfId="12794" priority="3766" operator="lessThan">
      <formula>$C$4</formula>
    </cfRule>
  </conditionalFormatting>
  <conditionalFormatting sqref="BG34">
    <cfRule type="cellIs" dxfId="12793" priority="3767" operator="lessThan">
      <formula>$C$4</formula>
    </cfRule>
  </conditionalFormatting>
  <conditionalFormatting sqref="BG34">
    <cfRule type="cellIs" dxfId="12792" priority="3768" operator="lessThan">
      <formula>$C$4</formula>
    </cfRule>
  </conditionalFormatting>
  <conditionalFormatting sqref="BG35">
    <cfRule type="cellIs" dxfId="12791" priority="3769" operator="lessThan">
      <formula>$C$4</formula>
    </cfRule>
  </conditionalFormatting>
  <conditionalFormatting sqref="BG35">
    <cfRule type="cellIs" dxfId="12790" priority="3770" operator="lessThan">
      <formula>$C$4</formula>
    </cfRule>
  </conditionalFormatting>
  <conditionalFormatting sqref="BG36">
    <cfRule type="cellIs" dxfId="12789" priority="3771" operator="lessThan">
      <formula>$C$4</formula>
    </cfRule>
  </conditionalFormatting>
  <conditionalFormatting sqref="BG36">
    <cfRule type="cellIs" dxfId="12788" priority="3772" operator="lessThan">
      <formula>$C$4</formula>
    </cfRule>
  </conditionalFormatting>
  <conditionalFormatting sqref="BG37">
    <cfRule type="cellIs" dxfId="12787" priority="3773" operator="lessThan">
      <formula>$C$4</formula>
    </cfRule>
  </conditionalFormatting>
  <conditionalFormatting sqref="BG37">
    <cfRule type="cellIs" dxfId="12786" priority="3774" operator="lessThan">
      <formula>$C$4</formula>
    </cfRule>
  </conditionalFormatting>
  <conditionalFormatting sqref="BG38">
    <cfRule type="cellIs" dxfId="12785" priority="3775" operator="lessThan">
      <formula>$C$4</formula>
    </cfRule>
  </conditionalFormatting>
  <conditionalFormatting sqref="BG38">
    <cfRule type="cellIs" dxfId="12784" priority="3776" operator="lessThan">
      <formula>$C$4</formula>
    </cfRule>
  </conditionalFormatting>
  <conditionalFormatting sqref="BG39">
    <cfRule type="cellIs" dxfId="12783" priority="3777" operator="lessThan">
      <formula>$C$4</formula>
    </cfRule>
  </conditionalFormatting>
  <conditionalFormatting sqref="BG39">
    <cfRule type="cellIs" dxfId="12782" priority="3778" operator="lessThan">
      <formula>$C$4</formula>
    </cfRule>
  </conditionalFormatting>
  <conditionalFormatting sqref="BG40">
    <cfRule type="cellIs" dxfId="12781" priority="3779" operator="lessThan">
      <formula>$C$4</formula>
    </cfRule>
  </conditionalFormatting>
  <conditionalFormatting sqref="BG40">
    <cfRule type="cellIs" dxfId="12780" priority="3780" operator="lessThan">
      <formula>$C$4</formula>
    </cfRule>
  </conditionalFormatting>
  <conditionalFormatting sqref="BG41">
    <cfRule type="cellIs" dxfId="12779" priority="3781" operator="lessThan">
      <formula>$C$4</formula>
    </cfRule>
  </conditionalFormatting>
  <conditionalFormatting sqref="BG41">
    <cfRule type="cellIs" dxfId="12778" priority="3782" operator="lessThan">
      <formula>$C$4</formula>
    </cfRule>
  </conditionalFormatting>
  <conditionalFormatting sqref="BG42">
    <cfRule type="cellIs" dxfId="12777" priority="3783" operator="lessThan">
      <formula>$C$4</formula>
    </cfRule>
  </conditionalFormatting>
  <conditionalFormatting sqref="BG42">
    <cfRule type="cellIs" dxfId="12776" priority="3784" operator="lessThan">
      <formula>$C$4</formula>
    </cfRule>
  </conditionalFormatting>
  <conditionalFormatting sqref="BG43">
    <cfRule type="cellIs" dxfId="12775" priority="3785" operator="lessThan">
      <formula>$C$4</formula>
    </cfRule>
  </conditionalFormatting>
  <conditionalFormatting sqref="BG43">
    <cfRule type="cellIs" dxfId="12774" priority="3786" operator="lessThan">
      <formula>$C$4</formula>
    </cfRule>
  </conditionalFormatting>
  <conditionalFormatting sqref="BG44">
    <cfRule type="cellIs" dxfId="12773" priority="3787" operator="lessThan">
      <formula>$C$4</formula>
    </cfRule>
  </conditionalFormatting>
  <conditionalFormatting sqref="BG44">
    <cfRule type="cellIs" dxfId="12772" priority="3788" operator="lessThan">
      <formula>$C$4</formula>
    </cfRule>
  </conditionalFormatting>
  <conditionalFormatting sqref="BG45">
    <cfRule type="cellIs" dxfId="12771" priority="3789" operator="lessThan">
      <formula>$C$4</formula>
    </cfRule>
  </conditionalFormatting>
  <conditionalFormatting sqref="BG45">
    <cfRule type="cellIs" dxfId="12770" priority="3790" operator="lessThan">
      <formula>$C$4</formula>
    </cfRule>
  </conditionalFormatting>
  <conditionalFormatting sqref="BG46">
    <cfRule type="cellIs" dxfId="12769" priority="3791" operator="lessThan">
      <formula>$C$4</formula>
    </cfRule>
  </conditionalFormatting>
  <conditionalFormatting sqref="BG46">
    <cfRule type="cellIs" dxfId="12768" priority="3792" operator="lessThan">
      <formula>$C$4</formula>
    </cfRule>
  </conditionalFormatting>
  <conditionalFormatting sqref="BG47">
    <cfRule type="cellIs" dxfId="12767" priority="3793" operator="lessThan">
      <formula>$C$4</formula>
    </cfRule>
  </conditionalFormatting>
  <conditionalFormatting sqref="BG47">
    <cfRule type="cellIs" dxfId="12766" priority="3794" operator="lessThan">
      <formula>$C$4</formula>
    </cfRule>
  </conditionalFormatting>
  <conditionalFormatting sqref="BG48">
    <cfRule type="cellIs" dxfId="12765" priority="3795" operator="lessThan">
      <formula>$C$4</formula>
    </cfRule>
  </conditionalFormatting>
  <conditionalFormatting sqref="BG48">
    <cfRule type="cellIs" dxfId="12764" priority="3796" operator="lessThan">
      <formula>$C$4</formula>
    </cfRule>
  </conditionalFormatting>
  <conditionalFormatting sqref="BG49">
    <cfRule type="cellIs" dxfId="12763" priority="3797" operator="lessThan">
      <formula>$C$4</formula>
    </cfRule>
  </conditionalFormatting>
  <conditionalFormatting sqref="BG49">
    <cfRule type="cellIs" dxfId="12762" priority="3798" operator="lessThan">
      <formula>$C$4</formula>
    </cfRule>
  </conditionalFormatting>
  <conditionalFormatting sqref="BG50">
    <cfRule type="cellIs" dxfId="12761" priority="3799" operator="lessThan">
      <formula>$C$4</formula>
    </cfRule>
  </conditionalFormatting>
  <conditionalFormatting sqref="BG50">
    <cfRule type="cellIs" dxfId="12760" priority="3800" operator="lessThan">
      <formula>$C$4</formula>
    </cfRule>
  </conditionalFormatting>
  <conditionalFormatting sqref="BG51">
    <cfRule type="cellIs" dxfId="12759" priority="3801" operator="lessThan">
      <formula>$C$4</formula>
    </cfRule>
  </conditionalFormatting>
  <conditionalFormatting sqref="BG51">
    <cfRule type="cellIs" dxfId="12758" priority="3802" operator="lessThan">
      <formula>$C$4</formula>
    </cfRule>
  </conditionalFormatting>
  <conditionalFormatting sqref="BG52">
    <cfRule type="cellIs" dxfId="12757" priority="3803" operator="lessThan">
      <formula>$C$4</formula>
    </cfRule>
  </conditionalFormatting>
  <conditionalFormatting sqref="BG52">
    <cfRule type="cellIs" dxfId="12756" priority="3804" operator="lessThan">
      <formula>$C$4</formula>
    </cfRule>
  </conditionalFormatting>
  <conditionalFormatting sqref="BG53">
    <cfRule type="cellIs" dxfId="12755" priority="3805" operator="lessThan">
      <formula>$C$4</formula>
    </cfRule>
  </conditionalFormatting>
  <conditionalFormatting sqref="BG53">
    <cfRule type="cellIs" dxfId="12754" priority="3806" operator="lessThan">
      <formula>$C$4</formula>
    </cfRule>
  </conditionalFormatting>
  <conditionalFormatting sqref="BG54">
    <cfRule type="cellIs" dxfId="12753" priority="3807" operator="lessThan">
      <formula>$C$4</formula>
    </cfRule>
  </conditionalFormatting>
  <conditionalFormatting sqref="BG54">
    <cfRule type="cellIs" dxfId="12752" priority="3808" operator="lessThan">
      <formula>$C$4</formula>
    </cfRule>
  </conditionalFormatting>
  <conditionalFormatting sqref="BG55">
    <cfRule type="cellIs" dxfId="12751" priority="3809" operator="lessThan">
      <formula>$C$4</formula>
    </cfRule>
  </conditionalFormatting>
  <conditionalFormatting sqref="BG55">
    <cfRule type="cellIs" dxfId="12750" priority="3810" operator="lessThan">
      <formula>$C$4</formula>
    </cfRule>
  </conditionalFormatting>
  <conditionalFormatting sqref="BG56">
    <cfRule type="cellIs" dxfId="12749" priority="3811" operator="lessThan">
      <formula>$C$4</formula>
    </cfRule>
  </conditionalFormatting>
  <conditionalFormatting sqref="BG56">
    <cfRule type="cellIs" dxfId="12748" priority="3812" operator="lessThan">
      <formula>$C$4</formula>
    </cfRule>
  </conditionalFormatting>
  <conditionalFormatting sqref="BG57">
    <cfRule type="cellIs" dxfId="12747" priority="3813" operator="lessThan">
      <formula>$C$4</formula>
    </cfRule>
  </conditionalFormatting>
  <conditionalFormatting sqref="BG57">
    <cfRule type="cellIs" dxfId="12746" priority="3814" operator="lessThan">
      <formula>$C$4</formula>
    </cfRule>
  </conditionalFormatting>
  <conditionalFormatting sqref="BG58">
    <cfRule type="cellIs" dxfId="12745" priority="3815" operator="lessThan">
      <formula>$C$4</formula>
    </cfRule>
  </conditionalFormatting>
  <conditionalFormatting sqref="BG58">
    <cfRule type="cellIs" dxfId="12744" priority="3816" operator="lessThan">
      <formula>$C$4</formula>
    </cfRule>
  </conditionalFormatting>
  <conditionalFormatting sqref="BG59">
    <cfRule type="cellIs" dxfId="12743" priority="3817" operator="lessThan">
      <formula>$C$4</formula>
    </cfRule>
  </conditionalFormatting>
  <conditionalFormatting sqref="BG59">
    <cfRule type="cellIs" dxfId="12742" priority="3818" operator="lessThan">
      <formula>$C$4</formula>
    </cfRule>
  </conditionalFormatting>
  <conditionalFormatting sqref="BG60">
    <cfRule type="cellIs" dxfId="12741" priority="3819" operator="lessThan">
      <formula>$C$4</formula>
    </cfRule>
  </conditionalFormatting>
  <conditionalFormatting sqref="BG60">
    <cfRule type="cellIs" dxfId="12740" priority="3820" operator="lessThan">
      <formula>$C$4</formula>
    </cfRule>
  </conditionalFormatting>
  <conditionalFormatting sqref="BH11">
    <cfRule type="cellIs" dxfId="12739" priority="3821" operator="lessThan">
      <formula>$C$4</formula>
    </cfRule>
  </conditionalFormatting>
  <conditionalFormatting sqref="BH11">
    <cfRule type="cellIs" dxfId="12738" priority="3822" operator="lessThan">
      <formula>$C$4</formula>
    </cfRule>
  </conditionalFormatting>
  <conditionalFormatting sqref="BH12">
    <cfRule type="cellIs" dxfId="12737" priority="3823" operator="lessThan">
      <formula>$C$4</formula>
    </cfRule>
  </conditionalFormatting>
  <conditionalFormatting sqref="BH12">
    <cfRule type="cellIs" dxfId="12736" priority="3824" operator="lessThan">
      <formula>$C$4</formula>
    </cfRule>
  </conditionalFormatting>
  <conditionalFormatting sqref="BH13">
    <cfRule type="cellIs" dxfId="12735" priority="3825" operator="lessThan">
      <formula>$C$4</formula>
    </cfRule>
  </conditionalFormatting>
  <conditionalFormatting sqref="BH13">
    <cfRule type="cellIs" dxfId="12734" priority="3826" operator="lessThan">
      <formula>$C$4</formula>
    </cfRule>
  </conditionalFormatting>
  <conditionalFormatting sqref="BH14">
    <cfRule type="cellIs" dxfId="12733" priority="3827" operator="lessThan">
      <formula>$C$4</formula>
    </cfRule>
  </conditionalFormatting>
  <conditionalFormatting sqref="BH14">
    <cfRule type="cellIs" dxfId="12732" priority="3828" operator="lessThan">
      <formula>$C$4</formula>
    </cfRule>
  </conditionalFormatting>
  <conditionalFormatting sqref="BH15">
    <cfRule type="cellIs" dxfId="12731" priority="3829" operator="lessThan">
      <formula>$C$4</formula>
    </cfRule>
  </conditionalFormatting>
  <conditionalFormatting sqref="BH15">
    <cfRule type="cellIs" dxfId="12730" priority="3830" operator="lessThan">
      <formula>$C$4</formula>
    </cfRule>
  </conditionalFormatting>
  <conditionalFormatting sqref="BH16">
    <cfRule type="cellIs" dxfId="12729" priority="3831" operator="lessThan">
      <formula>$C$4</formula>
    </cfRule>
  </conditionalFormatting>
  <conditionalFormatting sqref="BH16">
    <cfRule type="cellIs" dxfId="12728" priority="3832" operator="lessThan">
      <formula>$C$4</formula>
    </cfRule>
  </conditionalFormatting>
  <conditionalFormatting sqref="BH17">
    <cfRule type="cellIs" dxfId="12727" priority="3833" operator="lessThan">
      <formula>$C$4</formula>
    </cfRule>
  </conditionalFormatting>
  <conditionalFormatting sqref="BH17">
    <cfRule type="cellIs" dxfId="12726" priority="3834" operator="lessThan">
      <formula>$C$4</formula>
    </cfRule>
  </conditionalFormatting>
  <conditionalFormatting sqref="BH18">
    <cfRule type="cellIs" dxfId="12725" priority="3835" operator="lessThan">
      <formula>$C$4</formula>
    </cfRule>
  </conditionalFormatting>
  <conditionalFormatting sqref="BH18">
    <cfRule type="cellIs" dxfId="12724" priority="3836" operator="lessThan">
      <formula>$C$4</formula>
    </cfRule>
  </conditionalFormatting>
  <conditionalFormatting sqref="BH19">
    <cfRule type="cellIs" dxfId="12723" priority="3837" operator="lessThan">
      <formula>$C$4</formula>
    </cfRule>
  </conditionalFormatting>
  <conditionalFormatting sqref="BH19">
    <cfRule type="cellIs" dxfId="12722" priority="3838" operator="lessThan">
      <formula>$C$4</formula>
    </cfRule>
  </conditionalFormatting>
  <conditionalFormatting sqref="BH20">
    <cfRule type="cellIs" dxfId="12721" priority="3839" operator="lessThan">
      <formula>$C$4</formula>
    </cfRule>
  </conditionalFormatting>
  <conditionalFormatting sqref="BH20">
    <cfRule type="cellIs" dxfId="12720" priority="3840" operator="lessThan">
      <formula>$C$4</formula>
    </cfRule>
  </conditionalFormatting>
  <conditionalFormatting sqref="BH21">
    <cfRule type="cellIs" dxfId="12719" priority="3841" operator="lessThan">
      <formula>$C$4</formula>
    </cfRule>
  </conditionalFormatting>
  <conditionalFormatting sqref="BH21">
    <cfRule type="cellIs" dxfId="12718" priority="3842" operator="lessThan">
      <formula>$C$4</formula>
    </cfRule>
  </conditionalFormatting>
  <conditionalFormatting sqref="BH22">
    <cfRule type="cellIs" dxfId="12717" priority="3843" operator="lessThan">
      <formula>$C$4</formula>
    </cfRule>
  </conditionalFormatting>
  <conditionalFormatting sqref="BH22">
    <cfRule type="cellIs" dxfId="12716" priority="3844" operator="lessThan">
      <formula>$C$4</formula>
    </cfRule>
  </conditionalFormatting>
  <conditionalFormatting sqref="BH23">
    <cfRule type="cellIs" dxfId="12715" priority="3845" operator="lessThan">
      <formula>$C$4</formula>
    </cfRule>
  </conditionalFormatting>
  <conditionalFormatting sqref="BH23">
    <cfRule type="cellIs" dxfId="12714" priority="3846" operator="lessThan">
      <formula>$C$4</formula>
    </cfRule>
  </conditionalFormatting>
  <conditionalFormatting sqref="BH24">
    <cfRule type="cellIs" dxfId="12713" priority="3847" operator="lessThan">
      <formula>$C$4</formula>
    </cfRule>
  </conditionalFormatting>
  <conditionalFormatting sqref="BH24">
    <cfRule type="cellIs" dxfId="12712" priority="3848" operator="lessThan">
      <formula>$C$4</formula>
    </cfRule>
  </conditionalFormatting>
  <conditionalFormatting sqref="BH25">
    <cfRule type="cellIs" dxfId="12711" priority="3849" operator="lessThan">
      <formula>$C$4</formula>
    </cfRule>
  </conditionalFormatting>
  <conditionalFormatting sqref="BH25">
    <cfRule type="cellIs" dxfId="12710" priority="3850" operator="lessThan">
      <formula>$C$4</formula>
    </cfRule>
  </conditionalFormatting>
  <conditionalFormatting sqref="BH26">
    <cfRule type="cellIs" dxfId="12709" priority="3851" operator="lessThan">
      <formula>$C$4</formula>
    </cfRule>
  </conditionalFormatting>
  <conditionalFormatting sqref="BH26">
    <cfRule type="cellIs" dxfId="12708" priority="3852" operator="lessThan">
      <formula>$C$4</formula>
    </cfRule>
  </conditionalFormatting>
  <conditionalFormatting sqref="BH27">
    <cfRule type="cellIs" dxfId="12707" priority="3853" operator="lessThan">
      <formula>$C$4</formula>
    </cfRule>
  </conditionalFormatting>
  <conditionalFormatting sqref="BH27">
    <cfRule type="cellIs" dxfId="12706" priority="3854" operator="lessThan">
      <formula>$C$4</formula>
    </cfRule>
  </conditionalFormatting>
  <conditionalFormatting sqref="BH28">
    <cfRule type="cellIs" dxfId="12705" priority="3855" operator="lessThan">
      <formula>$C$4</formula>
    </cfRule>
  </conditionalFormatting>
  <conditionalFormatting sqref="BH28">
    <cfRule type="cellIs" dxfId="12704" priority="3856" operator="lessThan">
      <formula>$C$4</formula>
    </cfRule>
  </conditionalFormatting>
  <conditionalFormatting sqref="BH29">
    <cfRule type="cellIs" dxfId="12703" priority="3857" operator="lessThan">
      <formula>$C$4</formula>
    </cfRule>
  </conditionalFormatting>
  <conditionalFormatting sqref="BH29">
    <cfRule type="cellIs" dxfId="12702" priority="3858" operator="lessThan">
      <formula>$C$4</formula>
    </cfRule>
  </conditionalFormatting>
  <conditionalFormatting sqref="BH30">
    <cfRule type="cellIs" dxfId="12701" priority="3859" operator="lessThan">
      <formula>$C$4</formula>
    </cfRule>
  </conditionalFormatting>
  <conditionalFormatting sqref="BH30">
    <cfRule type="cellIs" dxfId="12700" priority="3860" operator="lessThan">
      <formula>$C$4</formula>
    </cfRule>
  </conditionalFormatting>
  <conditionalFormatting sqref="BH31">
    <cfRule type="cellIs" dxfId="12699" priority="3861" operator="lessThan">
      <formula>$C$4</formula>
    </cfRule>
  </conditionalFormatting>
  <conditionalFormatting sqref="BH31">
    <cfRule type="cellIs" dxfId="12698" priority="3862" operator="lessThan">
      <formula>$C$4</formula>
    </cfRule>
  </conditionalFormatting>
  <conditionalFormatting sqref="BH32">
    <cfRule type="cellIs" dxfId="12697" priority="3863" operator="lessThan">
      <formula>$C$4</formula>
    </cfRule>
  </conditionalFormatting>
  <conditionalFormatting sqref="BH32">
    <cfRule type="cellIs" dxfId="12696" priority="3864" operator="lessThan">
      <formula>$C$4</formula>
    </cfRule>
  </conditionalFormatting>
  <conditionalFormatting sqref="BH33">
    <cfRule type="cellIs" dxfId="12695" priority="3865" operator="lessThan">
      <formula>$C$4</formula>
    </cfRule>
  </conditionalFormatting>
  <conditionalFormatting sqref="BH33">
    <cfRule type="cellIs" dxfId="12694" priority="3866" operator="lessThan">
      <formula>$C$4</formula>
    </cfRule>
  </conditionalFormatting>
  <conditionalFormatting sqref="BH34">
    <cfRule type="cellIs" dxfId="12693" priority="3867" operator="lessThan">
      <formula>$C$4</formula>
    </cfRule>
  </conditionalFormatting>
  <conditionalFormatting sqref="BH34">
    <cfRule type="cellIs" dxfId="12692" priority="3868" operator="lessThan">
      <formula>$C$4</formula>
    </cfRule>
  </conditionalFormatting>
  <conditionalFormatting sqref="BH35">
    <cfRule type="cellIs" dxfId="12691" priority="3869" operator="lessThan">
      <formula>$C$4</formula>
    </cfRule>
  </conditionalFormatting>
  <conditionalFormatting sqref="BH35">
    <cfRule type="cellIs" dxfId="12690" priority="3870" operator="lessThan">
      <formula>$C$4</formula>
    </cfRule>
  </conditionalFormatting>
  <conditionalFormatting sqref="BH36">
    <cfRule type="cellIs" dxfId="12689" priority="3871" operator="lessThan">
      <formula>$C$4</formula>
    </cfRule>
  </conditionalFormatting>
  <conditionalFormatting sqref="BH36">
    <cfRule type="cellIs" dxfId="12688" priority="3872" operator="lessThan">
      <formula>$C$4</formula>
    </cfRule>
  </conditionalFormatting>
  <conditionalFormatting sqref="BH37">
    <cfRule type="cellIs" dxfId="12687" priority="3873" operator="lessThan">
      <formula>$C$4</formula>
    </cfRule>
  </conditionalFormatting>
  <conditionalFormatting sqref="BH37">
    <cfRule type="cellIs" dxfId="12686" priority="3874" operator="lessThan">
      <formula>$C$4</formula>
    </cfRule>
  </conditionalFormatting>
  <conditionalFormatting sqref="BH38">
    <cfRule type="cellIs" dxfId="12685" priority="3875" operator="lessThan">
      <formula>$C$4</formula>
    </cfRule>
  </conditionalFormatting>
  <conditionalFormatting sqref="BH38">
    <cfRule type="cellIs" dxfId="12684" priority="3876" operator="lessThan">
      <formula>$C$4</formula>
    </cfRule>
  </conditionalFormatting>
  <conditionalFormatting sqref="BH39">
    <cfRule type="cellIs" dxfId="12683" priority="3877" operator="lessThan">
      <formula>$C$4</formula>
    </cfRule>
  </conditionalFormatting>
  <conditionalFormatting sqref="BH39">
    <cfRule type="cellIs" dxfId="12682" priority="3878" operator="lessThan">
      <formula>$C$4</formula>
    </cfRule>
  </conditionalFormatting>
  <conditionalFormatting sqref="BH40">
    <cfRule type="cellIs" dxfId="12681" priority="3879" operator="lessThan">
      <formula>$C$4</formula>
    </cfRule>
  </conditionalFormatting>
  <conditionalFormatting sqref="BH40">
    <cfRule type="cellIs" dxfId="12680" priority="3880" operator="lessThan">
      <formula>$C$4</formula>
    </cfRule>
  </conditionalFormatting>
  <conditionalFormatting sqref="BH41">
    <cfRule type="cellIs" dxfId="12679" priority="3881" operator="lessThan">
      <formula>$C$4</formula>
    </cfRule>
  </conditionalFormatting>
  <conditionalFormatting sqref="BH41">
    <cfRule type="cellIs" dxfId="12678" priority="3882" operator="lessThan">
      <formula>$C$4</formula>
    </cfRule>
  </conditionalFormatting>
  <conditionalFormatting sqref="BH42">
    <cfRule type="cellIs" dxfId="12677" priority="3883" operator="lessThan">
      <formula>$C$4</formula>
    </cfRule>
  </conditionalFormatting>
  <conditionalFormatting sqref="BH42">
    <cfRule type="cellIs" dxfId="12676" priority="3884" operator="lessThan">
      <formula>$C$4</formula>
    </cfRule>
  </conditionalFormatting>
  <conditionalFormatting sqref="BH43">
    <cfRule type="cellIs" dxfId="12675" priority="3885" operator="lessThan">
      <formula>$C$4</formula>
    </cfRule>
  </conditionalFormatting>
  <conditionalFormatting sqref="BH43">
    <cfRule type="cellIs" dxfId="12674" priority="3886" operator="lessThan">
      <formula>$C$4</formula>
    </cfRule>
  </conditionalFormatting>
  <conditionalFormatting sqref="BH44">
    <cfRule type="cellIs" dxfId="12673" priority="3887" operator="lessThan">
      <formula>$C$4</formula>
    </cfRule>
  </conditionalFormatting>
  <conditionalFormatting sqref="BH44">
    <cfRule type="cellIs" dxfId="12672" priority="3888" operator="lessThan">
      <formula>$C$4</formula>
    </cfRule>
  </conditionalFormatting>
  <conditionalFormatting sqref="BH45">
    <cfRule type="cellIs" dxfId="12671" priority="3889" operator="lessThan">
      <formula>$C$4</formula>
    </cfRule>
  </conditionalFormatting>
  <conditionalFormatting sqref="BH45">
    <cfRule type="cellIs" dxfId="12670" priority="3890" operator="lessThan">
      <formula>$C$4</formula>
    </cfRule>
  </conditionalFormatting>
  <conditionalFormatting sqref="BH46">
    <cfRule type="cellIs" dxfId="12669" priority="3891" operator="lessThan">
      <formula>$C$4</formula>
    </cfRule>
  </conditionalFormatting>
  <conditionalFormatting sqref="BH46">
    <cfRule type="cellIs" dxfId="12668" priority="3892" operator="lessThan">
      <formula>$C$4</formula>
    </cfRule>
  </conditionalFormatting>
  <conditionalFormatting sqref="BH47">
    <cfRule type="cellIs" dxfId="12667" priority="3893" operator="lessThan">
      <formula>$C$4</formula>
    </cfRule>
  </conditionalFormatting>
  <conditionalFormatting sqref="BH47">
    <cfRule type="cellIs" dxfId="12666" priority="3894" operator="lessThan">
      <formula>$C$4</formula>
    </cfRule>
  </conditionalFormatting>
  <conditionalFormatting sqref="BH48">
    <cfRule type="cellIs" dxfId="12665" priority="3895" operator="lessThan">
      <formula>$C$4</formula>
    </cfRule>
  </conditionalFormatting>
  <conditionalFormatting sqref="BH48">
    <cfRule type="cellIs" dxfId="12664" priority="3896" operator="lessThan">
      <formula>$C$4</formula>
    </cfRule>
  </conditionalFormatting>
  <conditionalFormatting sqref="BH49">
    <cfRule type="cellIs" dxfId="12663" priority="3897" operator="lessThan">
      <formula>$C$4</formula>
    </cfRule>
  </conditionalFormatting>
  <conditionalFormatting sqref="BH49">
    <cfRule type="cellIs" dxfId="12662" priority="3898" operator="lessThan">
      <formula>$C$4</formula>
    </cfRule>
  </conditionalFormatting>
  <conditionalFormatting sqref="BH50">
    <cfRule type="cellIs" dxfId="12661" priority="3899" operator="lessThan">
      <formula>$C$4</formula>
    </cfRule>
  </conditionalFormatting>
  <conditionalFormatting sqref="BH50">
    <cfRule type="cellIs" dxfId="12660" priority="3900" operator="lessThan">
      <formula>$C$4</formula>
    </cfRule>
  </conditionalFormatting>
  <conditionalFormatting sqref="BH51">
    <cfRule type="cellIs" dxfId="12659" priority="3901" operator="lessThan">
      <formula>$C$4</formula>
    </cfRule>
  </conditionalFormatting>
  <conditionalFormatting sqref="BH51">
    <cfRule type="cellIs" dxfId="12658" priority="3902" operator="lessThan">
      <formula>$C$4</formula>
    </cfRule>
  </conditionalFormatting>
  <conditionalFormatting sqref="BH52">
    <cfRule type="cellIs" dxfId="12657" priority="3903" operator="lessThan">
      <formula>$C$4</formula>
    </cfRule>
  </conditionalFormatting>
  <conditionalFormatting sqref="BH52">
    <cfRule type="cellIs" dxfId="12656" priority="3904" operator="lessThan">
      <formula>$C$4</formula>
    </cfRule>
  </conditionalFormatting>
  <conditionalFormatting sqref="BH53">
    <cfRule type="cellIs" dxfId="12655" priority="3905" operator="lessThan">
      <formula>$C$4</formula>
    </cfRule>
  </conditionalFormatting>
  <conditionalFormatting sqref="BH53">
    <cfRule type="cellIs" dxfId="12654" priority="3906" operator="lessThan">
      <formula>$C$4</formula>
    </cfRule>
  </conditionalFormatting>
  <conditionalFormatting sqref="BH54">
    <cfRule type="cellIs" dxfId="12653" priority="3907" operator="lessThan">
      <formula>$C$4</formula>
    </cfRule>
  </conditionalFormatting>
  <conditionalFormatting sqref="BH54">
    <cfRule type="cellIs" dxfId="12652" priority="3908" operator="lessThan">
      <formula>$C$4</formula>
    </cfRule>
  </conditionalFormatting>
  <conditionalFormatting sqref="BH55">
    <cfRule type="cellIs" dxfId="12651" priority="3909" operator="lessThan">
      <formula>$C$4</formula>
    </cfRule>
  </conditionalFormatting>
  <conditionalFormatting sqref="BH55">
    <cfRule type="cellIs" dxfId="12650" priority="3910" operator="lessThan">
      <formula>$C$4</formula>
    </cfRule>
  </conditionalFormatting>
  <conditionalFormatting sqref="BH56">
    <cfRule type="cellIs" dxfId="12649" priority="3911" operator="lessThan">
      <formula>$C$4</formula>
    </cfRule>
  </conditionalFormatting>
  <conditionalFormatting sqref="BH56">
    <cfRule type="cellIs" dxfId="12648" priority="3912" operator="lessThan">
      <formula>$C$4</formula>
    </cfRule>
  </conditionalFormatting>
  <conditionalFormatting sqref="BH57">
    <cfRule type="cellIs" dxfId="12647" priority="3913" operator="lessThan">
      <formula>$C$4</formula>
    </cfRule>
  </conditionalFormatting>
  <conditionalFormatting sqref="BH57">
    <cfRule type="cellIs" dxfId="12646" priority="3914" operator="lessThan">
      <formula>$C$4</formula>
    </cfRule>
  </conditionalFormatting>
  <conditionalFormatting sqref="BH58">
    <cfRule type="cellIs" dxfId="12645" priority="3915" operator="lessThan">
      <formula>$C$4</formula>
    </cfRule>
  </conditionalFormatting>
  <conditionalFormatting sqref="BH58">
    <cfRule type="cellIs" dxfId="12644" priority="3916" operator="lessThan">
      <formula>$C$4</formula>
    </cfRule>
  </conditionalFormatting>
  <conditionalFormatting sqref="BH59">
    <cfRule type="cellIs" dxfId="12643" priority="3917" operator="lessThan">
      <formula>$C$4</formula>
    </cfRule>
  </conditionalFormatting>
  <conditionalFormatting sqref="BH59">
    <cfRule type="cellIs" dxfId="12642" priority="3918" operator="lessThan">
      <formula>$C$4</formula>
    </cfRule>
  </conditionalFormatting>
  <conditionalFormatting sqref="BH60">
    <cfRule type="cellIs" dxfId="12641" priority="3919" operator="lessThan">
      <formula>$C$4</formula>
    </cfRule>
  </conditionalFormatting>
  <conditionalFormatting sqref="BH60">
    <cfRule type="cellIs" dxfId="12640" priority="3920" operator="lessThan">
      <formula>$C$4</formula>
    </cfRule>
  </conditionalFormatting>
  <conditionalFormatting sqref="BI11">
    <cfRule type="cellIs" dxfId="12639" priority="3921" operator="lessThan">
      <formula>$C$4</formula>
    </cfRule>
  </conditionalFormatting>
  <conditionalFormatting sqref="BI11">
    <cfRule type="cellIs" dxfId="12638" priority="3922" operator="lessThan">
      <formula>$C$4</formula>
    </cfRule>
  </conditionalFormatting>
  <conditionalFormatting sqref="BI12">
    <cfRule type="cellIs" dxfId="12637" priority="3923" operator="lessThan">
      <formula>$C$4</formula>
    </cfRule>
  </conditionalFormatting>
  <conditionalFormatting sqref="BI12">
    <cfRule type="cellIs" dxfId="12636" priority="3924" operator="lessThan">
      <formula>$C$4</formula>
    </cfRule>
  </conditionalFormatting>
  <conditionalFormatting sqref="BI13">
    <cfRule type="cellIs" dxfId="12635" priority="3925" operator="lessThan">
      <formula>$C$4</formula>
    </cfRule>
  </conditionalFormatting>
  <conditionalFormatting sqref="BI13">
    <cfRule type="cellIs" dxfId="12634" priority="3926" operator="lessThan">
      <formula>$C$4</formula>
    </cfRule>
  </conditionalFormatting>
  <conditionalFormatting sqref="BI14">
    <cfRule type="cellIs" dxfId="12633" priority="3927" operator="lessThan">
      <formula>$C$4</formula>
    </cfRule>
  </conditionalFormatting>
  <conditionalFormatting sqref="BI14">
    <cfRule type="cellIs" dxfId="12632" priority="3928" operator="lessThan">
      <formula>$C$4</formula>
    </cfRule>
  </conditionalFormatting>
  <conditionalFormatting sqref="BI15">
    <cfRule type="cellIs" dxfId="12631" priority="3929" operator="lessThan">
      <formula>$C$4</formula>
    </cfRule>
  </conditionalFormatting>
  <conditionalFormatting sqref="BI15">
    <cfRule type="cellIs" dxfId="12630" priority="3930" operator="lessThan">
      <formula>$C$4</formula>
    </cfRule>
  </conditionalFormatting>
  <conditionalFormatting sqref="BI16">
    <cfRule type="cellIs" dxfId="12629" priority="3931" operator="lessThan">
      <formula>$C$4</formula>
    </cfRule>
  </conditionalFormatting>
  <conditionalFormatting sqref="BI16">
    <cfRule type="cellIs" dxfId="12628" priority="3932" operator="lessThan">
      <formula>$C$4</formula>
    </cfRule>
  </conditionalFormatting>
  <conditionalFormatting sqref="BI17">
    <cfRule type="cellIs" dxfId="12627" priority="3933" operator="lessThan">
      <formula>$C$4</formula>
    </cfRule>
  </conditionalFormatting>
  <conditionalFormatting sqref="BI17">
    <cfRule type="cellIs" dxfId="12626" priority="3934" operator="lessThan">
      <formula>$C$4</formula>
    </cfRule>
  </conditionalFormatting>
  <conditionalFormatting sqref="BI18">
    <cfRule type="cellIs" dxfId="12625" priority="3935" operator="lessThan">
      <formula>$C$4</formula>
    </cfRule>
  </conditionalFormatting>
  <conditionalFormatting sqref="BI18">
    <cfRule type="cellIs" dxfId="12624" priority="3936" operator="lessThan">
      <formula>$C$4</formula>
    </cfRule>
  </conditionalFormatting>
  <conditionalFormatting sqref="BI19">
    <cfRule type="cellIs" dxfId="12623" priority="3937" operator="lessThan">
      <formula>$C$4</formula>
    </cfRule>
  </conditionalFormatting>
  <conditionalFormatting sqref="BI19">
    <cfRule type="cellIs" dxfId="12622" priority="3938" operator="lessThan">
      <formula>$C$4</formula>
    </cfRule>
  </conditionalFormatting>
  <conditionalFormatting sqref="BI20">
    <cfRule type="cellIs" dxfId="12621" priority="3939" operator="lessThan">
      <formula>$C$4</formula>
    </cfRule>
  </conditionalFormatting>
  <conditionalFormatting sqref="BI20">
    <cfRule type="cellIs" dxfId="12620" priority="3940" operator="lessThan">
      <formula>$C$4</formula>
    </cfRule>
  </conditionalFormatting>
  <conditionalFormatting sqref="BI21">
    <cfRule type="cellIs" dxfId="12619" priority="3941" operator="lessThan">
      <formula>$C$4</formula>
    </cfRule>
  </conditionalFormatting>
  <conditionalFormatting sqref="BI21">
    <cfRule type="cellIs" dxfId="12618" priority="3942" operator="lessThan">
      <formula>$C$4</formula>
    </cfRule>
  </conditionalFormatting>
  <conditionalFormatting sqref="BI22">
    <cfRule type="cellIs" dxfId="12617" priority="3943" operator="lessThan">
      <formula>$C$4</formula>
    </cfRule>
  </conditionalFormatting>
  <conditionalFormatting sqref="BI22">
    <cfRule type="cellIs" dxfId="12616" priority="3944" operator="lessThan">
      <formula>$C$4</formula>
    </cfRule>
  </conditionalFormatting>
  <conditionalFormatting sqref="BI23">
    <cfRule type="cellIs" dxfId="12615" priority="3945" operator="lessThan">
      <formula>$C$4</formula>
    </cfRule>
  </conditionalFormatting>
  <conditionalFormatting sqref="BI23">
    <cfRule type="cellIs" dxfId="12614" priority="3946" operator="lessThan">
      <formula>$C$4</formula>
    </cfRule>
  </conditionalFormatting>
  <conditionalFormatting sqref="BI24">
    <cfRule type="cellIs" dxfId="12613" priority="3947" operator="lessThan">
      <formula>$C$4</formula>
    </cfRule>
  </conditionalFormatting>
  <conditionalFormatting sqref="BI24">
    <cfRule type="cellIs" dxfId="12612" priority="3948" operator="lessThan">
      <formula>$C$4</formula>
    </cfRule>
  </conditionalFormatting>
  <conditionalFormatting sqref="BI25">
    <cfRule type="cellIs" dxfId="12611" priority="3949" operator="lessThan">
      <formula>$C$4</formula>
    </cfRule>
  </conditionalFormatting>
  <conditionalFormatting sqref="BI25">
    <cfRule type="cellIs" dxfId="12610" priority="3950" operator="lessThan">
      <formula>$C$4</formula>
    </cfRule>
  </conditionalFormatting>
  <conditionalFormatting sqref="BI26">
    <cfRule type="cellIs" dxfId="12609" priority="3951" operator="lessThan">
      <formula>$C$4</formula>
    </cfRule>
  </conditionalFormatting>
  <conditionalFormatting sqref="BI26">
    <cfRule type="cellIs" dxfId="12608" priority="3952" operator="lessThan">
      <formula>$C$4</formula>
    </cfRule>
  </conditionalFormatting>
  <conditionalFormatting sqref="BI27">
    <cfRule type="cellIs" dxfId="12607" priority="3953" operator="lessThan">
      <formula>$C$4</formula>
    </cfRule>
  </conditionalFormatting>
  <conditionalFormatting sqref="BI27">
    <cfRule type="cellIs" dxfId="12606" priority="3954" operator="lessThan">
      <formula>$C$4</formula>
    </cfRule>
  </conditionalFormatting>
  <conditionalFormatting sqref="BI28">
    <cfRule type="cellIs" dxfId="12605" priority="3955" operator="lessThan">
      <formula>$C$4</formula>
    </cfRule>
  </conditionalFormatting>
  <conditionalFormatting sqref="BI28">
    <cfRule type="cellIs" dxfId="12604" priority="3956" operator="lessThan">
      <formula>$C$4</formula>
    </cfRule>
  </conditionalFormatting>
  <conditionalFormatting sqref="BI29">
    <cfRule type="cellIs" dxfId="12603" priority="3957" operator="lessThan">
      <formula>$C$4</formula>
    </cfRule>
  </conditionalFormatting>
  <conditionalFormatting sqref="BI29">
    <cfRule type="cellIs" dxfId="12602" priority="3958" operator="lessThan">
      <formula>$C$4</formula>
    </cfRule>
  </conditionalFormatting>
  <conditionalFormatting sqref="BI30">
    <cfRule type="cellIs" dxfId="12601" priority="3959" operator="lessThan">
      <formula>$C$4</formula>
    </cfRule>
  </conditionalFormatting>
  <conditionalFormatting sqref="BI30">
    <cfRule type="cellIs" dxfId="12600" priority="3960" operator="lessThan">
      <formula>$C$4</formula>
    </cfRule>
  </conditionalFormatting>
  <conditionalFormatting sqref="BI31">
    <cfRule type="cellIs" dxfId="12599" priority="3961" operator="lessThan">
      <formula>$C$4</formula>
    </cfRule>
  </conditionalFormatting>
  <conditionalFormatting sqref="BI31">
    <cfRule type="cellIs" dxfId="12598" priority="3962" operator="lessThan">
      <formula>$C$4</formula>
    </cfRule>
  </conditionalFormatting>
  <conditionalFormatting sqref="BI32">
    <cfRule type="cellIs" dxfId="12597" priority="3963" operator="lessThan">
      <formula>$C$4</formula>
    </cfRule>
  </conditionalFormatting>
  <conditionalFormatting sqref="BI32">
    <cfRule type="cellIs" dxfId="12596" priority="3964" operator="lessThan">
      <formula>$C$4</formula>
    </cfRule>
  </conditionalFormatting>
  <conditionalFormatting sqref="BI33">
    <cfRule type="cellIs" dxfId="12595" priority="3965" operator="lessThan">
      <formula>$C$4</formula>
    </cfRule>
  </conditionalFormatting>
  <conditionalFormatting sqref="BI33">
    <cfRule type="cellIs" dxfId="12594" priority="3966" operator="lessThan">
      <formula>$C$4</formula>
    </cfRule>
  </conditionalFormatting>
  <conditionalFormatting sqref="BI34">
    <cfRule type="cellIs" dxfId="12593" priority="3967" operator="lessThan">
      <formula>$C$4</formula>
    </cfRule>
  </conditionalFormatting>
  <conditionalFormatting sqref="BI34">
    <cfRule type="cellIs" dxfId="12592" priority="3968" operator="lessThan">
      <formula>$C$4</formula>
    </cfRule>
  </conditionalFormatting>
  <conditionalFormatting sqref="BI35">
    <cfRule type="cellIs" dxfId="12591" priority="3969" operator="lessThan">
      <formula>$C$4</formula>
    </cfRule>
  </conditionalFormatting>
  <conditionalFormatting sqref="BI35">
    <cfRule type="cellIs" dxfId="12590" priority="3970" operator="lessThan">
      <formula>$C$4</formula>
    </cfRule>
  </conditionalFormatting>
  <conditionalFormatting sqref="BI36">
    <cfRule type="cellIs" dxfId="12589" priority="3971" operator="lessThan">
      <formula>$C$4</formula>
    </cfRule>
  </conditionalFormatting>
  <conditionalFormatting sqref="BI36">
    <cfRule type="cellIs" dxfId="12588" priority="3972" operator="lessThan">
      <formula>$C$4</formula>
    </cfRule>
  </conditionalFormatting>
  <conditionalFormatting sqref="BI37">
    <cfRule type="cellIs" dxfId="12587" priority="3973" operator="lessThan">
      <formula>$C$4</formula>
    </cfRule>
  </conditionalFormatting>
  <conditionalFormatting sqref="BI37">
    <cfRule type="cellIs" dxfId="12586" priority="3974" operator="lessThan">
      <formula>$C$4</formula>
    </cfRule>
  </conditionalFormatting>
  <conditionalFormatting sqref="BI38">
    <cfRule type="cellIs" dxfId="12585" priority="3975" operator="lessThan">
      <formula>$C$4</formula>
    </cfRule>
  </conditionalFormatting>
  <conditionalFormatting sqref="BI38">
    <cfRule type="cellIs" dxfId="12584" priority="3976" operator="lessThan">
      <formula>$C$4</formula>
    </cfRule>
  </conditionalFormatting>
  <conditionalFormatting sqref="BI39">
    <cfRule type="cellIs" dxfId="12583" priority="3977" operator="lessThan">
      <formula>$C$4</formula>
    </cfRule>
  </conditionalFormatting>
  <conditionalFormatting sqref="BI39">
    <cfRule type="cellIs" dxfId="12582" priority="3978" operator="lessThan">
      <formula>$C$4</formula>
    </cfRule>
  </conditionalFormatting>
  <conditionalFormatting sqref="BI40">
    <cfRule type="cellIs" dxfId="12581" priority="3979" operator="lessThan">
      <formula>$C$4</formula>
    </cfRule>
  </conditionalFormatting>
  <conditionalFormatting sqref="BI40">
    <cfRule type="cellIs" dxfId="12580" priority="3980" operator="lessThan">
      <formula>$C$4</formula>
    </cfRule>
  </conditionalFormatting>
  <conditionalFormatting sqref="BI41">
    <cfRule type="cellIs" dxfId="12579" priority="3981" operator="lessThan">
      <formula>$C$4</formula>
    </cfRule>
  </conditionalFormatting>
  <conditionalFormatting sqref="BI41">
    <cfRule type="cellIs" dxfId="12578" priority="3982" operator="lessThan">
      <formula>$C$4</formula>
    </cfRule>
  </conditionalFormatting>
  <conditionalFormatting sqref="BI42">
    <cfRule type="cellIs" dxfId="12577" priority="3983" operator="lessThan">
      <formula>$C$4</formula>
    </cfRule>
  </conditionalFormatting>
  <conditionalFormatting sqref="BI42">
    <cfRule type="cellIs" dxfId="12576" priority="3984" operator="lessThan">
      <formula>$C$4</formula>
    </cfRule>
  </conditionalFormatting>
  <conditionalFormatting sqref="BI43">
    <cfRule type="cellIs" dxfId="12575" priority="3985" operator="lessThan">
      <formula>$C$4</formula>
    </cfRule>
  </conditionalFormatting>
  <conditionalFormatting sqref="BI43">
    <cfRule type="cellIs" dxfId="12574" priority="3986" operator="lessThan">
      <formula>$C$4</formula>
    </cfRule>
  </conditionalFormatting>
  <conditionalFormatting sqref="BI44">
    <cfRule type="cellIs" dxfId="12573" priority="3987" operator="lessThan">
      <formula>$C$4</formula>
    </cfRule>
  </conditionalFormatting>
  <conditionalFormatting sqref="BI44">
    <cfRule type="cellIs" dxfId="12572" priority="3988" operator="lessThan">
      <formula>$C$4</formula>
    </cfRule>
  </conditionalFormatting>
  <conditionalFormatting sqref="BI45">
    <cfRule type="cellIs" dxfId="12571" priority="3989" operator="lessThan">
      <formula>$C$4</formula>
    </cfRule>
  </conditionalFormatting>
  <conditionalFormatting sqref="BI45">
    <cfRule type="cellIs" dxfId="12570" priority="3990" operator="lessThan">
      <formula>$C$4</formula>
    </cfRule>
  </conditionalFormatting>
  <conditionalFormatting sqref="BI46">
    <cfRule type="cellIs" dxfId="12569" priority="3991" operator="lessThan">
      <formula>$C$4</formula>
    </cfRule>
  </conditionalFormatting>
  <conditionalFormatting sqref="BI46">
    <cfRule type="cellIs" dxfId="12568" priority="3992" operator="lessThan">
      <formula>$C$4</formula>
    </cfRule>
  </conditionalFormatting>
  <conditionalFormatting sqref="BI47">
    <cfRule type="cellIs" dxfId="12567" priority="3993" operator="lessThan">
      <formula>$C$4</formula>
    </cfRule>
  </conditionalFormatting>
  <conditionalFormatting sqref="BI47">
    <cfRule type="cellIs" dxfId="12566" priority="3994" operator="lessThan">
      <formula>$C$4</formula>
    </cfRule>
  </conditionalFormatting>
  <conditionalFormatting sqref="BI48">
    <cfRule type="cellIs" dxfId="12565" priority="3995" operator="lessThan">
      <formula>$C$4</formula>
    </cfRule>
  </conditionalFormatting>
  <conditionalFormatting sqref="BI48">
    <cfRule type="cellIs" dxfId="12564" priority="3996" operator="lessThan">
      <formula>$C$4</formula>
    </cfRule>
  </conditionalFormatting>
  <conditionalFormatting sqref="BI49">
    <cfRule type="cellIs" dxfId="12563" priority="3997" operator="lessThan">
      <formula>$C$4</formula>
    </cfRule>
  </conditionalFormatting>
  <conditionalFormatting sqref="BI49">
    <cfRule type="cellIs" dxfId="12562" priority="3998" operator="lessThan">
      <formula>$C$4</formula>
    </cfRule>
  </conditionalFormatting>
  <conditionalFormatting sqref="BI50">
    <cfRule type="cellIs" dxfId="12561" priority="3999" operator="lessThan">
      <formula>$C$4</formula>
    </cfRule>
  </conditionalFormatting>
  <conditionalFormatting sqref="BI50">
    <cfRule type="cellIs" dxfId="12560" priority="4000" operator="lessThan">
      <formula>$C$4</formula>
    </cfRule>
  </conditionalFormatting>
  <conditionalFormatting sqref="BI51">
    <cfRule type="cellIs" dxfId="12559" priority="4001" operator="lessThan">
      <formula>$C$4</formula>
    </cfRule>
  </conditionalFormatting>
  <conditionalFormatting sqref="BI51">
    <cfRule type="cellIs" dxfId="12558" priority="4002" operator="lessThan">
      <formula>$C$4</formula>
    </cfRule>
  </conditionalFormatting>
  <conditionalFormatting sqref="BI52">
    <cfRule type="cellIs" dxfId="12557" priority="4003" operator="lessThan">
      <formula>$C$4</formula>
    </cfRule>
  </conditionalFormatting>
  <conditionalFormatting sqref="BI52">
    <cfRule type="cellIs" dxfId="12556" priority="4004" operator="lessThan">
      <formula>$C$4</formula>
    </cfRule>
  </conditionalFormatting>
  <conditionalFormatting sqref="BI53">
    <cfRule type="cellIs" dxfId="12555" priority="4005" operator="lessThan">
      <formula>$C$4</formula>
    </cfRule>
  </conditionalFormatting>
  <conditionalFormatting sqref="BI53">
    <cfRule type="cellIs" dxfId="12554" priority="4006" operator="lessThan">
      <formula>$C$4</formula>
    </cfRule>
  </conditionalFormatting>
  <conditionalFormatting sqref="BI54">
    <cfRule type="cellIs" dxfId="12553" priority="4007" operator="lessThan">
      <formula>$C$4</formula>
    </cfRule>
  </conditionalFormatting>
  <conditionalFormatting sqref="BI54">
    <cfRule type="cellIs" dxfId="12552" priority="4008" operator="lessThan">
      <formula>$C$4</formula>
    </cfRule>
  </conditionalFormatting>
  <conditionalFormatting sqref="BI55">
    <cfRule type="cellIs" dxfId="12551" priority="4009" operator="lessThan">
      <formula>$C$4</formula>
    </cfRule>
  </conditionalFormatting>
  <conditionalFormatting sqref="BI55">
    <cfRule type="cellIs" dxfId="12550" priority="4010" operator="lessThan">
      <formula>$C$4</formula>
    </cfRule>
  </conditionalFormatting>
  <conditionalFormatting sqref="BI56">
    <cfRule type="cellIs" dxfId="12549" priority="4011" operator="lessThan">
      <formula>$C$4</formula>
    </cfRule>
  </conditionalFormatting>
  <conditionalFormatting sqref="BI56">
    <cfRule type="cellIs" dxfId="12548" priority="4012" operator="lessThan">
      <formula>$C$4</formula>
    </cfRule>
  </conditionalFormatting>
  <conditionalFormatting sqref="BI57">
    <cfRule type="cellIs" dxfId="12547" priority="4013" operator="lessThan">
      <formula>$C$4</formula>
    </cfRule>
  </conditionalFormatting>
  <conditionalFormatting sqref="BI57">
    <cfRule type="cellIs" dxfId="12546" priority="4014" operator="lessThan">
      <formula>$C$4</formula>
    </cfRule>
  </conditionalFormatting>
  <conditionalFormatting sqref="BI58">
    <cfRule type="cellIs" dxfId="12545" priority="4015" operator="lessThan">
      <formula>$C$4</formula>
    </cfRule>
  </conditionalFormatting>
  <conditionalFormatting sqref="BI58">
    <cfRule type="cellIs" dxfId="12544" priority="4016" operator="lessThan">
      <formula>$C$4</formula>
    </cfRule>
  </conditionalFormatting>
  <conditionalFormatting sqref="BI59">
    <cfRule type="cellIs" dxfId="12543" priority="4017" operator="lessThan">
      <formula>$C$4</formula>
    </cfRule>
  </conditionalFormatting>
  <conditionalFormatting sqref="BI59">
    <cfRule type="cellIs" dxfId="12542" priority="4018" operator="lessThan">
      <formula>$C$4</formula>
    </cfRule>
  </conditionalFormatting>
  <conditionalFormatting sqref="BI60">
    <cfRule type="cellIs" dxfId="12541" priority="4019" operator="lessThan">
      <formula>$C$4</formula>
    </cfRule>
  </conditionalFormatting>
  <conditionalFormatting sqref="BI60">
    <cfRule type="cellIs" dxfId="12540" priority="4020" operator="lessThan">
      <formula>$C$4</formula>
    </cfRule>
  </conditionalFormatting>
  <conditionalFormatting sqref="BJ11">
    <cfRule type="cellIs" dxfId="12539" priority="4021" operator="lessThan">
      <formula>$C$4</formula>
    </cfRule>
  </conditionalFormatting>
  <conditionalFormatting sqref="BJ11">
    <cfRule type="cellIs" dxfId="12538" priority="4022" operator="lessThan">
      <formula>$C$4</formula>
    </cfRule>
  </conditionalFormatting>
  <conditionalFormatting sqref="BJ12">
    <cfRule type="cellIs" dxfId="12537" priority="4023" operator="lessThan">
      <formula>$C$4</formula>
    </cfRule>
  </conditionalFormatting>
  <conditionalFormatting sqref="BJ12">
    <cfRule type="cellIs" dxfId="12536" priority="4024" operator="lessThan">
      <formula>$C$4</formula>
    </cfRule>
  </conditionalFormatting>
  <conditionalFormatting sqref="BJ13">
    <cfRule type="cellIs" dxfId="12535" priority="4025" operator="lessThan">
      <formula>$C$4</formula>
    </cfRule>
  </conditionalFormatting>
  <conditionalFormatting sqref="BJ13">
    <cfRule type="cellIs" dxfId="12534" priority="4026" operator="lessThan">
      <formula>$C$4</formula>
    </cfRule>
  </conditionalFormatting>
  <conditionalFormatting sqref="BJ14">
    <cfRule type="cellIs" dxfId="12533" priority="4027" operator="lessThan">
      <formula>$C$4</formula>
    </cfRule>
  </conditionalFormatting>
  <conditionalFormatting sqref="BJ14">
    <cfRule type="cellIs" dxfId="12532" priority="4028" operator="lessThan">
      <formula>$C$4</formula>
    </cfRule>
  </conditionalFormatting>
  <conditionalFormatting sqref="BJ15">
    <cfRule type="cellIs" dxfId="12531" priority="4029" operator="lessThan">
      <formula>$C$4</formula>
    </cfRule>
  </conditionalFormatting>
  <conditionalFormatting sqref="BJ15">
    <cfRule type="cellIs" dxfId="12530" priority="4030" operator="lessThan">
      <formula>$C$4</formula>
    </cfRule>
  </conditionalFormatting>
  <conditionalFormatting sqref="BJ16">
    <cfRule type="cellIs" dxfId="12529" priority="4031" operator="lessThan">
      <formula>$C$4</formula>
    </cfRule>
  </conditionalFormatting>
  <conditionalFormatting sqref="BJ16">
    <cfRule type="cellIs" dxfId="12528" priority="4032" operator="lessThan">
      <formula>$C$4</formula>
    </cfRule>
  </conditionalFormatting>
  <conditionalFormatting sqref="BJ17">
    <cfRule type="cellIs" dxfId="12527" priority="4033" operator="lessThan">
      <formula>$C$4</formula>
    </cfRule>
  </conditionalFormatting>
  <conditionalFormatting sqref="BJ17">
    <cfRule type="cellIs" dxfId="12526" priority="4034" operator="lessThan">
      <formula>$C$4</formula>
    </cfRule>
  </conditionalFormatting>
  <conditionalFormatting sqref="BJ18">
    <cfRule type="cellIs" dxfId="12525" priority="4035" operator="lessThan">
      <formula>$C$4</formula>
    </cfRule>
  </conditionalFormatting>
  <conditionalFormatting sqref="BJ18">
    <cfRule type="cellIs" dxfId="12524" priority="4036" operator="lessThan">
      <formula>$C$4</formula>
    </cfRule>
  </conditionalFormatting>
  <conditionalFormatting sqref="BJ19">
    <cfRule type="cellIs" dxfId="12523" priority="4037" operator="lessThan">
      <formula>$C$4</formula>
    </cfRule>
  </conditionalFormatting>
  <conditionalFormatting sqref="BJ19">
    <cfRule type="cellIs" dxfId="12522" priority="4038" operator="lessThan">
      <formula>$C$4</formula>
    </cfRule>
  </conditionalFormatting>
  <conditionalFormatting sqref="BJ20">
    <cfRule type="cellIs" dxfId="12521" priority="4039" operator="lessThan">
      <formula>$C$4</formula>
    </cfRule>
  </conditionalFormatting>
  <conditionalFormatting sqref="BJ20">
    <cfRule type="cellIs" dxfId="12520" priority="4040" operator="lessThan">
      <formula>$C$4</formula>
    </cfRule>
  </conditionalFormatting>
  <conditionalFormatting sqref="BJ21">
    <cfRule type="cellIs" dxfId="12519" priority="4041" operator="lessThan">
      <formula>$C$4</formula>
    </cfRule>
  </conditionalFormatting>
  <conditionalFormatting sqref="BJ21">
    <cfRule type="cellIs" dxfId="12518" priority="4042" operator="lessThan">
      <formula>$C$4</formula>
    </cfRule>
  </conditionalFormatting>
  <conditionalFormatting sqref="BJ22">
    <cfRule type="cellIs" dxfId="12517" priority="4043" operator="lessThan">
      <formula>$C$4</formula>
    </cfRule>
  </conditionalFormatting>
  <conditionalFormatting sqref="BJ22">
    <cfRule type="cellIs" dxfId="12516" priority="4044" operator="lessThan">
      <formula>$C$4</formula>
    </cfRule>
  </conditionalFormatting>
  <conditionalFormatting sqref="BJ23">
    <cfRule type="cellIs" dxfId="12515" priority="4045" operator="lessThan">
      <formula>$C$4</formula>
    </cfRule>
  </conditionalFormatting>
  <conditionalFormatting sqref="BJ23">
    <cfRule type="cellIs" dxfId="12514" priority="4046" operator="lessThan">
      <formula>$C$4</formula>
    </cfRule>
  </conditionalFormatting>
  <conditionalFormatting sqref="BJ24">
    <cfRule type="cellIs" dxfId="12513" priority="4047" operator="lessThan">
      <formula>$C$4</formula>
    </cfRule>
  </conditionalFormatting>
  <conditionalFormatting sqref="BJ24">
    <cfRule type="cellIs" dxfId="12512" priority="4048" operator="lessThan">
      <formula>$C$4</formula>
    </cfRule>
  </conditionalFormatting>
  <conditionalFormatting sqref="BJ25">
    <cfRule type="cellIs" dxfId="12511" priority="4049" operator="lessThan">
      <formula>$C$4</formula>
    </cfRule>
  </conditionalFormatting>
  <conditionalFormatting sqref="BJ25">
    <cfRule type="cellIs" dxfId="12510" priority="4050" operator="lessThan">
      <formula>$C$4</formula>
    </cfRule>
  </conditionalFormatting>
  <conditionalFormatting sqref="BJ26">
    <cfRule type="cellIs" dxfId="12509" priority="4051" operator="lessThan">
      <formula>$C$4</formula>
    </cfRule>
  </conditionalFormatting>
  <conditionalFormatting sqref="BJ26">
    <cfRule type="cellIs" dxfId="12508" priority="4052" operator="lessThan">
      <formula>$C$4</formula>
    </cfRule>
  </conditionalFormatting>
  <conditionalFormatting sqref="BJ27">
    <cfRule type="cellIs" dxfId="12507" priority="4053" operator="lessThan">
      <formula>$C$4</formula>
    </cfRule>
  </conditionalFormatting>
  <conditionalFormatting sqref="BJ27">
    <cfRule type="cellIs" dxfId="12506" priority="4054" operator="lessThan">
      <formula>$C$4</formula>
    </cfRule>
  </conditionalFormatting>
  <conditionalFormatting sqref="BJ28">
    <cfRule type="cellIs" dxfId="12505" priority="4055" operator="lessThan">
      <formula>$C$4</formula>
    </cfRule>
  </conditionalFormatting>
  <conditionalFormatting sqref="BJ28">
    <cfRule type="cellIs" dxfId="12504" priority="4056" operator="lessThan">
      <formula>$C$4</formula>
    </cfRule>
  </conditionalFormatting>
  <conditionalFormatting sqref="BJ29">
    <cfRule type="cellIs" dxfId="12503" priority="4057" operator="lessThan">
      <formula>$C$4</formula>
    </cfRule>
  </conditionalFormatting>
  <conditionalFormatting sqref="BJ29">
    <cfRule type="cellIs" dxfId="12502" priority="4058" operator="lessThan">
      <formula>$C$4</formula>
    </cfRule>
  </conditionalFormatting>
  <conditionalFormatting sqref="BJ30">
    <cfRule type="cellIs" dxfId="12501" priority="4059" operator="lessThan">
      <formula>$C$4</formula>
    </cfRule>
  </conditionalFormatting>
  <conditionalFormatting sqref="BJ30">
    <cfRule type="cellIs" dxfId="12500" priority="4060" operator="lessThan">
      <formula>$C$4</formula>
    </cfRule>
  </conditionalFormatting>
  <conditionalFormatting sqref="BJ31">
    <cfRule type="cellIs" dxfId="12499" priority="4061" operator="lessThan">
      <formula>$C$4</formula>
    </cfRule>
  </conditionalFormatting>
  <conditionalFormatting sqref="BJ31">
    <cfRule type="cellIs" dxfId="12498" priority="4062" operator="lessThan">
      <formula>$C$4</formula>
    </cfRule>
  </conditionalFormatting>
  <conditionalFormatting sqref="BJ32">
    <cfRule type="cellIs" dxfId="12497" priority="4063" operator="lessThan">
      <formula>$C$4</formula>
    </cfRule>
  </conditionalFormatting>
  <conditionalFormatting sqref="BJ32">
    <cfRule type="cellIs" dxfId="12496" priority="4064" operator="lessThan">
      <formula>$C$4</formula>
    </cfRule>
  </conditionalFormatting>
  <conditionalFormatting sqref="BJ33">
    <cfRule type="cellIs" dxfId="12495" priority="4065" operator="lessThan">
      <formula>$C$4</formula>
    </cfRule>
  </conditionalFormatting>
  <conditionalFormatting sqref="BJ33">
    <cfRule type="cellIs" dxfId="12494" priority="4066" operator="lessThan">
      <formula>$C$4</formula>
    </cfRule>
  </conditionalFormatting>
  <conditionalFormatting sqref="BJ34">
    <cfRule type="cellIs" dxfId="12493" priority="4067" operator="lessThan">
      <formula>$C$4</formula>
    </cfRule>
  </conditionalFormatting>
  <conditionalFormatting sqref="BJ34">
    <cfRule type="cellIs" dxfId="12492" priority="4068" operator="lessThan">
      <formula>$C$4</formula>
    </cfRule>
  </conditionalFormatting>
  <conditionalFormatting sqref="BJ35">
    <cfRule type="cellIs" dxfId="12491" priority="4069" operator="lessThan">
      <formula>$C$4</formula>
    </cfRule>
  </conditionalFormatting>
  <conditionalFormatting sqref="BJ35">
    <cfRule type="cellIs" dxfId="12490" priority="4070" operator="lessThan">
      <formula>$C$4</formula>
    </cfRule>
  </conditionalFormatting>
  <conditionalFormatting sqref="BJ36">
    <cfRule type="cellIs" dxfId="12489" priority="4071" operator="lessThan">
      <formula>$C$4</formula>
    </cfRule>
  </conditionalFormatting>
  <conditionalFormatting sqref="BJ36">
    <cfRule type="cellIs" dxfId="12488" priority="4072" operator="lessThan">
      <formula>$C$4</formula>
    </cfRule>
  </conditionalFormatting>
  <conditionalFormatting sqref="BJ37">
    <cfRule type="cellIs" dxfId="12487" priority="4073" operator="lessThan">
      <formula>$C$4</formula>
    </cfRule>
  </conditionalFormatting>
  <conditionalFormatting sqref="BJ37">
    <cfRule type="cellIs" dxfId="12486" priority="4074" operator="lessThan">
      <formula>$C$4</formula>
    </cfRule>
  </conditionalFormatting>
  <conditionalFormatting sqref="BJ38">
    <cfRule type="cellIs" dxfId="12485" priority="4075" operator="lessThan">
      <formula>$C$4</formula>
    </cfRule>
  </conditionalFormatting>
  <conditionalFormatting sqref="BJ38">
    <cfRule type="cellIs" dxfId="12484" priority="4076" operator="lessThan">
      <formula>$C$4</formula>
    </cfRule>
  </conditionalFormatting>
  <conditionalFormatting sqref="BJ39">
    <cfRule type="cellIs" dxfId="12483" priority="4077" operator="lessThan">
      <formula>$C$4</formula>
    </cfRule>
  </conditionalFormatting>
  <conditionalFormatting sqref="BJ39">
    <cfRule type="cellIs" dxfId="12482" priority="4078" operator="lessThan">
      <formula>$C$4</formula>
    </cfRule>
  </conditionalFormatting>
  <conditionalFormatting sqref="BJ40">
    <cfRule type="cellIs" dxfId="12481" priority="4079" operator="lessThan">
      <formula>$C$4</formula>
    </cfRule>
  </conditionalFormatting>
  <conditionalFormatting sqref="BJ40">
    <cfRule type="cellIs" dxfId="12480" priority="4080" operator="lessThan">
      <formula>$C$4</formula>
    </cfRule>
  </conditionalFormatting>
  <conditionalFormatting sqref="BJ41">
    <cfRule type="cellIs" dxfId="12479" priority="4081" operator="lessThan">
      <formula>$C$4</formula>
    </cfRule>
  </conditionalFormatting>
  <conditionalFormatting sqref="BJ41">
    <cfRule type="cellIs" dxfId="12478" priority="4082" operator="lessThan">
      <formula>$C$4</formula>
    </cfRule>
  </conditionalFormatting>
  <conditionalFormatting sqref="BJ42">
    <cfRule type="cellIs" dxfId="12477" priority="4083" operator="lessThan">
      <formula>$C$4</formula>
    </cfRule>
  </conditionalFormatting>
  <conditionalFormatting sqref="BJ42">
    <cfRule type="cellIs" dxfId="12476" priority="4084" operator="lessThan">
      <formula>$C$4</formula>
    </cfRule>
  </conditionalFormatting>
  <conditionalFormatting sqref="BJ43">
    <cfRule type="cellIs" dxfId="12475" priority="4085" operator="lessThan">
      <formula>$C$4</formula>
    </cfRule>
  </conditionalFormatting>
  <conditionalFormatting sqref="BJ43">
    <cfRule type="cellIs" dxfId="12474" priority="4086" operator="lessThan">
      <formula>$C$4</formula>
    </cfRule>
  </conditionalFormatting>
  <conditionalFormatting sqref="BJ44">
    <cfRule type="cellIs" dxfId="12473" priority="4087" operator="lessThan">
      <formula>$C$4</formula>
    </cfRule>
  </conditionalFormatting>
  <conditionalFormatting sqref="BJ44">
    <cfRule type="cellIs" dxfId="12472" priority="4088" operator="lessThan">
      <formula>$C$4</formula>
    </cfRule>
  </conditionalFormatting>
  <conditionalFormatting sqref="BJ45">
    <cfRule type="cellIs" dxfId="12471" priority="4089" operator="lessThan">
      <formula>$C$4</formula>
    </cfRule>
  </conditionalFormatting>
  <conditionalFormatting sqref="BJ45">
    <cfRule type="cellIs" dxfId="12470" priority="4090" operator="lessThan">
      <formula>$C$4</formula>
    </cfRule>
  </conditionalFormatting>
  <conditionalFormatting sqref="BJ46">
    <cfRule type="cellIs" dxfId="12469" priority="4091" operator="lessThan">
      <formula>$C$4</formula>
    </cfRule>
  </conditionalFormatting>
  <conditionalFormatting sqref="BJ46">
    <cfRule type="cellIs" dxfId="12468" priority="4092" operator="lessThan">
      <formula>$C$4</formula>
    </cfRule>
  </conditionalFormatting>
  <conditionalFormatting sqref="BJ47">
    <cfRule type="cellIs" dxfId="12467" priority="4093" operator="lessThan">
      <formula>$C$4</formula>
    </cfRule>
  </conditionalFormatting>
  <conditionalFormatting sqref="BJ47">
    <cfRule type="cellIs" dxfId="12466" priority="4094" operator="lessThan">
      <formula>$C$4</formula>
    </cfRule>
  </conditionalFormatting>
  <conditionalFormatting sqref="BJ48">
    <cfRule type="cellIs" dxfId="12465" priority="4095" operator="lessThan">
      <formula>$C$4</formula>
    </cfRule>
  </conditionalFormatting>
  <conditionalFormatting sqref="BJ48">
    <cfRule type="cellIs" dxfId="12464" priority="4096" operator="lessThan">
      <formula>$C$4</formula>
    </cfRule>
  </conditionalFormatting>
  <conditionalFormatting sqref="BJ49">
    <cfRule type="cellIs" dxfId="12463" priority="4097" operator="lessThan">
      <formula>$C$4</formula>
    </cfRule>
  </conditionalFormatting>
  <conditionalFormatting sqref="BJ49">
    <cfRule type="cellIs" dxfId="12462" priority="4098" operator="lessThan">
      <formula>$C$4</formula>
    </cfRule>
  </conditionalFormatting>
  <conditionalFormatting sqref="BJ50">
    <cfRule type="cellIs" dxfId="12461" priority="4099" operator="lessThan">
      <formula>$C$4</formula>
    </cfRule>
  </conditionalFormatting>
  <conditionalFormatting sqref="BJ50">
    <cfRule type="cellIs" dxfId="12460" priority="4100" operator="lessThan">
      <formula>$C$4</formula>
    </cfRule>
  </conditionalFormatting>
  <conditionalFormatting sqref="BJ51">
    <cfRule type="cellIs" dxfId="12459" priority="4101" operator="lessThan">
      <formula>$C$4</formula>
    </cfRule>
  </conditionalFormatting>
  <conditionalFormatting sqref="BJ51">
    <cfRule type="cellIs" dxfId="12458" priority="4102" operator="lessThan">
      <formula>$C$4</formula>
    </cfRule>
  </conditionalFormatting>
  <conditionalFormatting sqref="BJ52">
    <cfRule type="cellIs" dxfId="12457" priority="4103" operator="lessThan">
      <formula>$C$4</formula>
    </cfRule>
  </conditionalFormatting>
  <conditionalFormatting sqref="BJ52">
    <cfRule type="cellIs" dxfId="12456" priority="4104" operator="lessThan">
      <formula>$C$4</formula>
    </cfRule>
  </conditionalFormatting>
  <conditionalFormatting sqref="BJ53">
    <cfRule type="cellIs" dxfId="12455" priority="4105" operator="lessThan">
      <formula>$C$4</formula>
    </cfRule>
  </conditionalFormatting>
  <conditionalFormatting sqref="BJ53">
    <cfRule type="cellIs" dxfId="12454" priority="4106" operator="lessThan">
      <formula>$C$4</formula>
    </cfRule>
  </conditionalFormatting>
  <conditionalFormatting sqref="BJ54">
    <cfRule type="cellIs" dxfId="12453" priority="4107" operator="lessThan">
      <formula>$C$4</formula>
    </cfRule>
  </conditionalFormatting>
  <conditionalFormatting sqref="BJ54">
    <cfRule type="cellIs" dxfId="12452" priority="4108" operator="lessThan">
      <formula>$C$4</formula>
    </cfRule>
  </conditionalFormatting>
  <conditionalFormatting sqref="BJ55">
    <cfRule type="cellIs" dxfId="12451" priority="4109" operator="lessThan">
      <formula>$C$4</formula>
    </cfRule>
  </conditionalFormatting>
  <conditionalFormatting sqref="BJ55">
    <cfRule type="cellIs" dxfId="12450" priority="4110" operator="lessThan">
      <formula>$C$4</formula>
    </cfRule>
  </conditionalFormatting>
  <conditionalFormatting sqref="BJ56">
    <cfRule type="cellIs" dxfId="12449" priority="4111" operator="lessThan">
      <formula>$C$4</formula>
    </cfRule>
  </conditionalFormatting>
  <conditionalFormatting sqref="BJ56">
    <cfRule type="cellIs" dxfId="12448" priority="4112" operator="lessThan">
      <formula>$C$4</formula>
    </cfRule>
  </conditionalFormatting>
  <conditionalFormatting sqref="BJ57">
    <cfRule type="cellIs" dxfId="12447" priority="4113" operator="lessThan">
      <formula>$C$4</formula>
    </cfRule>
  </conditionalFormatting>
  <conditionalFormatting sqref="BJ57">
    <cfRule type="cellIs" dxfId="12446" priority="4114" operator="lessThan">
      <formula>$C$4</formula>
    </cfRule>
  </conditionalFormatting>
  <conditionalFormatting sqref="BJ58">
    <cfRule type="cellIs" dxfId="12445" priority="4115" operator="lessThan">
      <formula>$C$4</formula>
    </cfRule>
  </conditionalFormatting>
  <conditionalFormatting sqref="BJ58">
    <cfRule type="cellIs" dxfId="12444" priority="4116" operator="lessThan">
      <formula>$C$4</formula>
    </cfRule>
  </conditionalFormatting>
  <conditionalFormatting sqref="BJ59">
    <cfRule type="cellIs" dxfId="12443" priority="4117" operator="lessThan">
      <formula>$C$4</formula>
    </cfRule>
  </conditionalFormatting>
  <conditionalFormatting sqref="BJ59">
    <cfRule type="cellIs" dxfId="12442" priority="4118" operator="lessThan">
      <formula>$C$4</formula>
    </cfRule>
  </conditionalFormatting>
  <conditionalFormatting sqref="BJ60">
    <cfRule type="cellIs" dxfId="12441" priority="4119" operator="lessThan">
      <formula>$C$4</formula>
    </cfRule>
  </conditionalFormatting>
  <conditionalFormatting sqref="BJ60">
    <cfRule type="cellIs" dxfId="12440" priority="4120" operator="lessThan">
      <formula>$C$4</formula>
    </cfRule>
  </conditionalFormatting>
  <conditionalFormatting sqref="BK11">
    <cfRule type="cellIs" dxfId="12439" priority="4121" operator="lessThan">
      <formula>$C$4</formula>
    </cfRule>
  </conditionalFormatting>
  <conditionalFormatting sqref="BK11">
    <cfRule type="cellIs" dxfId="12438" priority="4122" operator="lessThan">
      <formula>$C$4</formula>
    </cfRule>
  </conditionalFormatting>
  <conditionalFormatting sqref="BK12">
    <cfRule type="cellIs" dxfId="12437" priority="4123" operator="lessThan">
      <formula>$C$4</formula>
    </cfRule>
  </conditionalFormatting>
  <conditionalFormatting sqref="BK12">
    <cfRule type="cellIs" dxfId="12436" priority="4124" operator="lessThan">
      <formula>$C$4</formula>
    </cfRule>
  </conditionalFormatting>
  <conditionalFormatting sqref="BK13">
    <cfRule type="cellIs" dxfId="12435" priority="4125" operator="lessThan">
      <formula>$C$4</formula>
    </cfRule>
  </conditionalFormatting>
  <conditionalFormatting sqref="BK13">
    <cfRule type="cellIs" dxfId="12434" priority="4126" operator="lessThan">
      <formula>$C$4</formula>
    </cfRule>
  </conditionalFormatting>
  <conditionalFormatting sqref="BK14">
    <cfRule type="cellIs" dxfId="12433" priority="4127" operator="lessThan">
      <formula>$C$4</formula>
    </cfRule>
  </conditionalFormatting>
  <conditionalFormatting sqref="BK14">
    <cfRule type="cellIs" dxfId="12432" priority="4128" operator="lessThan">
      <formula>$C$4</formula>
    </cfRule>
  </conditionalFormatting>
  <conditionalFormatting sqref="BK15">
    <cfRule type="cellIs" dxfId="12431" priority="4129" operator="lessThan">
      <formula>$C$4</formula>
    </cfRule>
  </conditionalFormatting>
  <conditionalFormatting sqref="BK15">
    <cfRule type="cellIs" dxfId="12430" priority="4130" operator="lessThan">
      <formula>$C$4</formula>
    </cfRule>
  </conditionalFormatting>
  <conditionalFormatting sqref="BK16">
    <cfRule type="cellIs" dxfId="12429" priority="4131" operator="lessThan">
      <formula>$C$4</formula>
    </cfRule>
  </conditionalFormatting>
  <conditionalFormatting sqref="BK16">
    <cfRule type="cellIs" dxfId="12428" priority="4132" operator="lessThan">
      <formula>$C$4</formula>
    </cfRule>
  </conditionalFormatting>
  <conditionalFormatting sqref="BK17">
    <cfRule type="cellIs" dxfId="12427" priority="4133" operator="lessThan">
      <formula>$C$4</formula>
    </cfRule>
  </conditionalFormatting>
  <conditionalFormatting sqref="BK17">
    <cfRule type="cellIs" dxfId="12426" priority="4134" operator="lessThan">
      <formula>$C$4</formula>
    </cfRule>
  </conditionalFormatting>
  <conditionalFormatting sqref="BK18">
    <cfRule type="cellIs" dxfId="12425" priority="4135" operator="lessThan">
      <formula>$C$4</formula>
    </cfRule>
  </conditionalFormatting>
  <conditionalFormatting sqref="BK18">
    <cfRule type="cellIs" dxfId="12424" priority="4136" operator="lessThan">
      <formula>$C$4</formula>
    </cfRule>
  </conditionalFormatting>
  <conditionalFormatting sqref="BK19">
    <cfRule type="cellIs" dxfId="12423" priority="4137" operator="lessThan">
      <formula>$C$4</formula>
    </cfRule>
  </conditionalFormatting>
  <conditionalFormatting sqref="BK19">
    <cfRule type="cellIs" dxfId="12422" priority="4138" operator="lessThan">
      <formula>$C$4</formula>
    </cfRule>
  </conditionalFormatting>
  <conditionalFormatting sqref="BK20">
    <cfRule type="cellIs" dxfId="12421" priority="4139" operator="lessThan">
      <formula>$C$4</formula>
    </cfRule>
  </conditionalFormatting>
  <conditionalFormatting sqref="BK20">
    <cfRule type="cellIs" dxfId="12420" priority="4140" operator="lessThan">
      <formula>$C$4</formula>
    </cfRule>
  </conditionalFormatting>
  <conditionalFormatting sqref="BK21">
    <cfRule type="cellIs" dxfId="12419" priority="4141" operator="lessThan">
      <formula>$C$4</formula>
    </cfRule>
  </conditionalFormatting>
  <conditionalFormatting sqref="BK21">
    <cfRule type="cellIs" dxfId="12418" priority="4142" operator="lessThan">
      <formula>$C$4</formula>
    </cfRule>
  </conditionalFormatting>
  <conditionalFormatting sqref="BK22">
    <cfRule type="cellIs" dxfId="12417" priority="4143" operator="lessThan">
      <formula>$C$4</formula>
    </cfRule>
  </conditionalFormatting>
  <conditionalFormatting sqref="BK22">
    <cfRule type="cellIs" dxfId="12416" priority="4144" operator="lessThan">
      <formula>$C$4</formula>
    </cfRule>
  </conditionalFormatting>
  <conditionalFormatting sqref="BK23">
    <cfRule type="cellIs" dxfId="12415" priority="4145" operator="lessThan">
      <formula>$C$4</formula>
    </cfRule>
  </conditionalFormatting>
  <conditionalFormatting sqref="BK23">
    <cfRule type="cellIs" dxfId="12414" priority="4146" operator="lessThan">
      <formula>$C$4</formula>
    </cfRule>
  </conditionalFormatting>
  <conditionalFormatting sqref="BK24">
    <cfRule type="cellIs" dxfId="12413" priority="4147" operator="lessThan">
      <formula>$C$4</formula>
    </cfRule>
  </conditionalFormatting>
  <conditionalFormatting sqref="BK24">
    <cfRule type="cellIs" dxfId="12412" priority="4148" operator="lessThan">
      <formula>$C$4</formula>
    </cfRule>
  </conditionalFormatting>
  <conditionalFormatting sqref="BK25">
    <cfRule type="cellIs" dxfId="12411" priority="4149" operator="lessThan">
      <formula>$C$4</formula>
    </cfRule>
  </conditionalFormatting>
  <conditionalFormatting sqref="BK25">
    <cfRule type="cellIs" dxfId="12410" priority="4150" operator="lessThan">
      <formula>$C$4</formula>
    </cfRule>
  </conditionalFormatting>
  <conditionalFormatting sqref="BK26">
    <cfRule type="cellIs" dxfId="12409" priority="4151" operator="lessThan">
      <formula>$C$4</formula>
    </cfRule>
  </conditionalFormatting>
  <conditionalFormatting sqref="BK26">
    <cfRule type="cellIs" dxfId="12408" priority="4152" operator="lessThan">
      <formula>$C$4</formula>
    </cfRule>
  </conditionalFormatting>
  <conditionalFormatting sqref="BK27">
    <cfRule type="cellIs" dxfId="12407" priority="4153" operator="lessThan">
      <formula>$C$4</formula>
    </cfRule>
  </conditionalFormatting>
  <conditionalFormatting sqref="BK27">
    <cfRule type="cellIs" dxfId="12406" priority="4154" operator="lessThan">
      <formula>$C$4</formula>
    </cfRule>
  </conditionalFormatting>
  <conditionalFormatting sqref="BK28">
    <cfRule type="cellIs" dxfId="12405" priority="4155" operator="lessThan">
      <formula>$C$4</formula>
    </cfRule>
  </conditionalFormatting>
  <conditionalFormatting sqref="BK28">
    <cfRule type="cellIs" dxfId="12404" priority="4156" operator="lessThan">
      <formula>$C$4</formula>
    </cfRule>
  </conditionalFormatting>
  <conditionalFormatting sqref="BK29">
    <cfRule type="cellIs" dxfId="12403" priority="4157" operator="lessThan">
      <formula>$C$4</formula>
    </cfRule>
  </conditionalFormatting>
  <conditionalFormatting sqref="BK29">
    <cfRule type="cellIs" dxfId="12402" priority="4158" operator="lessThan">
      <formula>$C$4</formula>
    </cfRule>
  </conditionalFormatting>
  <conditionalFormatting sqref="BK30">
    <cfRule type="cellIs" dxfId="12401" priority="4159" operator="lessThan">
      <formula>$C$4</formula>
    </cfRule>
  </conditionalFormatting>
  <conditionalFormatting sqref="BK30">
    <cfRule type="cellIs" dxfId="12400" priority="4160" operator="lessThan">
      <formula>$C$4</formula>
    </cfRule>
  </conditionalFormatting>
  <conditionalFormatting sqref="BK31">
    <cfRule type="cellIs" dxfId="12399" priority="4161" operator="lessThan">
      <formula>$C$4</formula>
    </cfRule>
  </conditionalFormatting>
  <conditionalFormatting sqref="BK31">
    <cfRule type="cellIs" dxfId="12398" priority="4162" operator="lessThan">
      <formula>$C$4</formula>
    </cfRule>
  </conditionalFormatting>
  <conditionalFormatting sqref="BK32">
    <cfRule type="cellIs" dxfId="12397" priority="4163" operator="lessThan">
      <formula>$C$4</formula>
    </cfRule>
  </conditionalFormatting>
  <conditionalFormatting sqref="BK32">
    <cfRule type="cellIs" dxfId="12396" priority="4164" operator="lessThan">
      <formula>$C$4</formula>
    </cfRule>
  </conditionalFormatting>
  <conditionalFormatting sqref="BK33">
    <cfRule type="cellIs" dxfId="12395" priority="4165" operator="lessThan">
      <formula>$C$4</formula>
    </cfRule>
  </conditionalFormatting>
  <conditionalFormatting sqref="BK33">
    <cfRule type="cellIs" dxfId="12394" priority="4166" operator="lessThan">
      <formula>$C$4</formula>
    </cfRule>
  </conditionalFormatting>
  <conditionalFormatting sqref="BK34">
    <cfRule type="cellIs" dxfId="12393" priority="4167" operator="lessThan">
      <formula>$C$4</formula>
    </cfRule>
  </conditionalFormatting>
  <conditionalFormatting sqref="BK34">
    <cfRule type="cellIs" dxfId="12392" priority="4168" operator="lessThan">
      <formula>$C$4</formula>
    </cfRule>
  </conditionalFormatting>
  <conditionalFormatting sqref="BK35">
    <cfRule type="cellIs" dxfId="12391" priority="4169" operator="lessThan">
      <formula>$C$4</formula>
    </cfRule>
  </conditionalFormatting>
  <conditionalFormatting sqref="BK35">
    <cfRule type="cellIs" dxfId="12390" priority="4170" operator="lessThan">
      <formula>$C$4</formula>
    </cfRule>
  </conditionalFormatting>
  <conditionalFormatting sqref="BK36">
    <cfRule type="cellIs" dxfId="12389" priority="4171" operator="lessThan">
      <formula>$C$4</formula>
    </cfRule>
  </conditionalFormatting>
  <conditionalFormatting sqref="BK36">
    <cfRule type="cellIs" dxfId="12388" priority="4172" operator="lessThan">
      <formula>$C$4</formula>
    </cfRule>
  </conditionalFormatting>
  <conditionalFormatting sqref="BK37">
    <cfRule type="cellIs" dxfId="12387" priority="4173" operator="lessThan">
      <formula>$C$4</formula>
    </cfRule>
  </conditionalFormatting>
  <conditionalFormatting sqref="BK37">
    <cfRule type="cellIs" dxfId="12386" priority="4174" operator="lessThan">
      <formula>$C$4</formula>
    </cfRule>
  </conditionalFormatting>
  <conditionalFormatting sqref="BK38">
    <cfRule type="cellIs" dxfId="12385" priority="4175" operator="lessThan">
      <formula>$C$4</formula>
    </cfRule>
  </conditionalFormatting>
  <conditionalFormatting sqref="BK38">
    <cfRule type="cellIs" dxfId="12384" priority="4176" operator="lessThan">
      <formula>$C$4</formula>
    </cfRule>
  </conditionalFormatting>
  <conditionalFormatting sqref="BK39">
    <cfRule type="cellIs" dxfId="12383" priority="4177" operator="lessThan">
      <formula>$C$4</formula>
    </cfRule>
  </conditionalFormatting>
  <conditionalFormatting sqref="BK39">
    <cfRule type="cellIs" dxfId="12382" priority="4178" operator="lessThan">
      <formula>$C$4</formula>
    </cfRule>
  </conditionalFormatting>
  <conditionalFormatting sqref="BK40">
    <cfRule type="cellIs" dxfId="12381" priority="4179" operator="lessThan">
      <formula>$C$4</formula>
    </cfRule>
  </conditionalFormatting>
  <conditionalFormatting sqref="BK40">
    <cfRule type="cellIs" dxfId="12380" priority="4180" operator="lessThan">
      <formula>$C$4</formula>
    </cfRule>
  </conditionalFormatting>
  <conditionalFormatting sqref="BK41">
    <cfRule type="cellIs" dxfId="12379" priority="4181" operator="lessThan">
      <formula>$C$4</formula>
    </cfRule>
  </conditionalFormatting>
  <conditionalFormatting sqref="BK41">
    <cfRule type="cellIs" dxfId="12378" priority="4182" operator="lessThan">
      <formula>$C$4</formula>
    </cfRule>
  </conditionalFormatting>
  <conditionalFormatting sqref="BK42">
    <cfRule type="cellIs" dxfId="12377" priority="4183" operator="lessThan">
      <formula>$C$4</formula>
    </cfRule>
  </conditionalFormatting>
  <conditionalFormatting sqref="BK42">
    <cfRule type="cellIs" dxfId="12376" priority="4184" operator="lessThan">
      <formula>$C$4</formula>
    </cfRule>
  </conditionalFormatting>
  <conditionalFormatting sqref="BK43">
    <cfRule type="cellIs" dxfId="12375" priority="4185" operator="lessThan">
      <formula>$C$4</formula>
    </cfRule>
  </conditionalFormatting>
  <conditionalFormatting sqref="BK43">
    <cfRule type="cellIs" dxfId="12374" priority="4186" operator="lessThan">
      <formula>$C$4</formula>
    </cfRule>
  </conditionalFormatting>
  <conditionalFormatting sqref="BK44">
    <cfRule type="cellIs" dxfId="12373" priority="4187" operator="lessThan">
      <formula>$C$4</formula>
    </cfRule>
  </conditionalFormatting>
  <conditionalFormatting sqref="BK44">
    <cfRule type="cellIs" dxfId="12372" priority="4188" operator="lessThan">
      <formula>$C$4</formula>
    </cfRule>
  </conditionalFormatting>
  <conditionalFormatting sqref="BK45">
    <cfRule type="cellIs" dxfId="12371" priority="4189" operator="lessThan">
      <formula>$C$4</formula>
    </cfRule>
  </conditionalFormatting>
  <conditionalFormatting sqref="BK45">
    <cfRule type="cellIs" dxfId="12370" priority="4190" operator="lessThan">
      <formula>$C$4</formula>
    </cfRule>
  </conditionalFormatting>
  <conditionalFormatting sqref="BK46">
    <cfRule type="cellIs" dxfId="12369" priority="4191" operator="lessThan">
      <formula>$C$4</formula>
    </cfRule>
  </conditionalFormatting>
  <conditionalFormatting sqref="BK46">
    <cfRule type="cellIs" dxfId="12368" priority="4192" operator="lessThan">
      <formula>$C$4</formula>
    </cfRule>
  </conditionalFormatting>
  <conditionalFormatting sqref="BK47">
    <cfRule type="cellIs" dxfId="12367" priority="4193" operator="lessThan">
      <formula>$C$4</formula>
    </cfRule>
  </conditionalFormatting>
  <conditionalFormatting sqref="BK47">
    <cfRule type="cellIs" dxfId="12366" priority="4194" operator="lessThan">
      <formula>$C$4</formula>
    </cfRule>
  </conditionalFormatting>
  <conditionalFormatting sqref="BK48">
    <cfRule type="cellIs" dxfId="12365" priority="4195" operator="lessThan">
      <formula>$C$4</formula>
    </cfRule>
  </conditionalFormatting>
  <conditionalFormatting sqref="BK48">
    <cfRule type="cellIs" dxfId="12364" priority="4196" operator="lessThan">
      <formula>$C$4</formula>
    </cfRule>
  </conditionalFormatting>
  <conditionalFormatting sqref="BK49">
    <cfRule type="cellIs" dxfId="12363" priority="4197" operator="lessThan">
      <formula>$C$4</formula>
    </cfRule>
  </conditionalFormatting>
  <conditionalFormatting sqref="BK49">
    <cfRule type="cellIs" dxfId="12362" priority="4198" operator="lessThan">
      <formula>$C$4</formula>
    </cfRule>
  </conditionalFormatting>
  <conditionalFormatting sqref="BK50">
    <cfRule type="cellIs" dxfId="12361" priority="4199" operator="lessThan">
      <formula>$C$4</formula>
    </cfRule>
  </conditionalFormatting>
  <conditionalFormatting sqref="BK50">
    <cfRule type="cellIs" dxfId="12360" priority="4200" operator="lessThan">
      <formula>$C$4</formula>
    </cfRule>
  </conditionalFormatting>
  <conditionalFormatting sqref="BK51">
    <cfRule type="cellIs" dxfId="12359" priority="4201" operator="lessThan">
      <formula>$C$4</formula>
    </cfRule>
  </conditionalFormatting>
  <conditionalFormatting sqref="BK51">
    <cfRule type="cellIs" dxfId="12358" priority="4202" operator="lessThan">
      <formula>$C$4</formula>
    </cfRule>
  </conditionalFormatting>
  <conditionalFormatting sqref="BK52">
    <cfRule type="cellIs" dxfId="12357" priority="4203" operator="lessThan">
      <formula>$C$4</formula>
    </cfRule>
  </conditionalFormatting>
  <conditionalFormatting sqref="BK52">
    <cfRule type="cellIs" dxfId="12356" priority="4204" operator="lessThan">
      <formula>$C$4</formula>
    </cfRule>
  </conditionalFormatting>
  <conditionalFormatting sqref="BK53">
    <cfRule type="cellIs" dxfId="12355" priority="4205" operator="lessThan">
      <formula>$C$4</formula>
    </cfRule>
  </conditionalFormatting>
  <conditionalFormatting sqref="BK53">
    <cfRule type="cellIs" dxfId="12354" priority="4206" operator="lessThan">
      <formula>$C$4</formula>
    </cfRule>
  </conditionalFormatting>
  <conditionalFormatting sqref="BK54">
    <cfRule type="cellIs" dxfId="12353" priority="4207" operator="lessThan">
      <formula>$C$4</formula>
    </cfRule>
  </conditionalFormatting>
  <conditionalFormatting sqref="BK54">
    <cfRule type="cellIs" dxfId="12352" priority="4208" operator="lessThan">
      <formula>$C$4</formula>
    </cfRule>
  </conditionalFormatting>
  <conditionalFormatting sqref="BK55">
    <cfRule type="cellIs" dxfId="12351" priority="4209" operator="lessThan">
      <formula>$C$4</formula>
    </cfRule>
  </conditionalFormatting>
  <conditionalFormatting sqref="BK55">
    <cfRule type="cellIs" dxfId="12350" priority="4210" operator="lessThan">
      <formula>$C$4</formula>
    </cfRule>
  </conditionalFormatting>
  <conditionalFormatting sqref="BK56">
    <cfRule type="cellIs" dxfId="12349" priority="4211" operator="lessThan">
      <formula>$C$4</formula>
    </cfRule>
  </conditionalFormatting>
  <conditionalFormatting sqref="BK56">
    <cfRule type="cellIs" dxfId="12348" priority="4212" operator="lessThan">
      <formula>$C$4</formula>
    </cfRule>
  </conditionalFormatting>
  <conditionalFormatting sqref="BK57">
    <cfRule type="cellIs" dxfId="12347" priority="4213" operator="lessThan">
      <formula>$C$4</formula>
    </cfRule>
  </conditionalFormatting>
  <conditionalFormatting sqref="BK57">
    <cfRule type="cellIs" dxfId="12346" priority="4214" operator="lessThan">
      <formula>$C$4</formula>
    </cfRule>
  </conditionalFormatting>
  <conditionalFormatting sqref="BK58">
    <cfRule type="cellIs" dxfId="12345" priority="4215" operator="lessThan">
      <formula>$C$4</formula>
    </cfRule>
  </conditionalFormatting>
  <conditionalFormatting sqref="BK58">
    <cfRule type="cellIs" dxfId="12344" priority="4216" operator="lessThan">
      <formula>$C$4</formula>
    </cfRule>
  </conditionalFormatting>
  <conditionalFormatting sqref="BK59">
    <cfRule type="cellIs" dxfId="12343" priority="4217" operator="lessThan">
      <formula>$C$4</formula>
    </cfRule>
  </conditionalFormatting>
  <conditionalFormatting sqref="BK59">
    <cfRule type="cellIs" dxfId="12342" priority="4218" operator="lessThan">
      <formula>$C$4</formula>
    </cfRule>
  </conditionalFormatting>
  <conditionalFormatting sqref="BK60">
    <cfRule type="cellIs" dxfId="12341" priority="4219" operator="lessThan">
      <formula>$C$4</formula>
    </cfRule>
  </conditionalFormatting>
  <conditionalFormatting sqref="BK60">
    <cfRule type="cellIs" dxfId="12340" priority="4220" operator="lessThan">
      <formula>$C$4</formula>
    </cfRule>
  </conditionalFormatting>
  <conditionalFormatting sqref="BL11">
    <cfRule type="cellIs" dxfId="12339" priority="4221" operator="lessThan">
      <formula>$C$4</formula>
    </cfRule>
  </conditionalFormatting>
  <conditionalFormatting sqref="BL11">
    <cfRule type="cellIs" dxfId="12338" priority="4222" operator="lessThan">
      <formula>$C$4</formula>
    </cfRule>
  </conditionalFormatting>
  <conditionalFormatting sqref="BL12">
    <cfRule type="cellIs" dxfId="12337" priority="4223" operator="lessThan">
      <formula>$C$4</formula>
    </cfRule>
  </conditionalFormatting>
  <conditionalFormatting sqref="BL12">
    <cfRule type="cellIs" dxfId="12336" priority="4224" operator="lessThan">
      <formula>$C$4</formula>
    </cfRule>
  </conditionalFormatting>
  <conditionalFormatting sqref="BL13">
    <cfRule type="cellIs" dxfId="12335" priority="4225" operator="lessThan">
      <formula>$C$4</formula>
    </cfRule>
  </conditionalFormatting>
  <conditionalFormatting sqref="BL13">
    <cfRule type="cellIs" dxfId="12334" priority="4226" operator="lessThan">
      <formula>$C$4</formula>
    </cfRule>
  </conditionalFormatting>
  <conditionalFormatting sqref="BL14">
    <cfRule type="cellIs" dxfId="12333" priority="4227" operator="lessThan">
      <formula>$C$4</formula>
    </cfRule>
  </conditionalFormatting>
  <conditionalFormatting sqref="BL14">
    <cfRule type="cellIs" dxfId="12332" priority="4228" operator="lessThan">
      <formula>$C$4</formula>
    </cfRule>
  </conditionalFormatting>
  <conditionalFormatting sqref="BL15">
    <cfRule type="cellIs" dxfId="12331" priority="4229" operator="lessThan">
      <formula>$C$4</formula>
    </cfRule>
  </conditionalFormatting>
  <conditionalFormatting sqref="BL15">
    <cfRule type="cellIs" dxfId="12330" priority="4230" operator="lessThan">
      <formula>$C$4</formula>
    </cfRule>
  </conditionalFormatting>
  <conditionalFormatting sqref="BL16">
    <cfRule type="cellIs" dxfId="12329" priority="4231" operator="lessThan">
      <formula>$C$4</formula>
    </cfRule>
  </conditionalFormatting>
  <conditionalFormatting sqref="BL16">
    <cfRule type="cellIs" dxfId="12328" priority="4232" operator="lessThan">
      <formula>$C$4</formula>
    </cfRule>
  </conditionalFormatting>
  <conditionalFormatting sqref="BL17">
    <cfRule type="cellIs" dxfId="12327" priority="4233" operator="lessThan">
      <formula>$C$4</formula>
    </cfRule>
  </conditionalFormatting>
  <conditionalFormatting sqref="BL17">
    <cfRule type="cellIs" dxfId="12326" priority="4234" operator="lessThan">
      <formula>$C$4</formula>
    </cfRule>
  </conditionalFormatting>
  <conditionalFormatting sqref="BL18">
    <cfRule type="cellIs" dxfId="12325" priority="4235" operator="lessThan">
      <formula>$C$4</formula>
    </cfRule>
  </conditionalFormatting>
  <conditionalFormatting sqref="BL18">
    <cfRule type="cellIs" dxfId="12324" priority="4236" operator="lessThan">
      <formula>$C$4</formula>
    </cfRule>
  </conditionalFormatting>
  <conditionalFormatting sqref="BL19">
    <cfRule type="cellIs" dxfId="12323" priority="4237" operator="lessThan">
      <formula>$C$4</formula>
    </cfRule>
  </conditionalFormatting>
  <conditionalFormatting sqref="BL19">
    <cfRule type="cellIs" dxfId="12322" priority="4238" operator="lessThan">
      <formula>$C$4</formula>
    </cfRule>
  </conditionalFormatting>
  <conditionalFormatting sqref="BL20">
    <cfRule type="cellIs" dxfId="12321" priority="4239" operator="lessThan">
      <formula>$C$4</formula>
    </cfRule>
  </conditionalFormatting>
  <conditionalFormatting sqref="BL20">
    <cfRule type="cellIs" dxfId="12320" priority="4240" operator="lessThan">
      <formula>$C$4</formula>
    </cfRule>
  </conditionalFormatting>
  <conditionalFormatting sqref="BL21">
    <cfRule type="cellIs" dxfId="12319" priority="4241" operator="lessThan">
      <formula>$C$4</formula>
    </cfRule>
  </conditionalFormatting>
  <conditionalFormatting sqref="BL21">
    <cfRule type="cellIs" dxfId="12318" priority="4242" operator="lessThan">
      <formula>$C$4</formula>
    </cfRule>
  </conditionalFormatting>
  <conditionalFormatting sqref="BL22">
    <cfRule type="cellIs" dxfId="12317" priority="4243" operator="lessThan">
      <formula>$C$4</formula>
    </cfRule>
  </conditionalFormatting>
  <conditionalFormatting sqref="BL22">
    <cfRule type="cellIs" dxfId="12316" priority="4244" operator="lessThan">
      <formula>$C$4</formula>
    </cfRule>
  </conditionalFormatting>
  <conditionalFormatting sqref="BL23">
    <cfRule type="cellIs" dxfId="12315" priority="4245" operator="lessThan">
      <formula>$C$4</formula>
    </cfRule>
  </conditionalFormatting>
  <conditionalFormatting sqref="BL23">
    <cfRule type="cellIs" dxfId="12314" priority="4246" operator="lessThan">
      <formula>$C$4</formula>
    </cfRule>
  </conditionalFormatting>
  <conditionalFormatting sqref="BL24">
    <cfRule type="cellIs" dxfId="12313" priority="4247" operator="lessThan">
      <formula>$C$4</formula>
    </cfRule>
  </conditionalFormatting>
  <conditionalFormatting sqref="BL24">
    <cfRule type="cellIs" dxfId="12312" priority="4248" operator="lessThan">
      <formula>$C$4</formula>
    </cfRule>
  </conditionalFormatting>
  <conditionalFormatting sqref="BL25">
    <cfRule type="cellIs" dxfId="12311" priority="4249" operator="lessThan">
      <formula>$C$4</formula>
    </cfRule>
  </conditionalFormatting>
  <conditionalFormatting sqref="BL25">
    <cfRule type="cellIs" dxfId="12310" priority="4250" operator="lessThan">
      <formula>$C$4</formula>
    </cfRule>
  </conditionalFormatting>
  <conditionalFormatting sqref="BL26">
    <cfRule type="cellIs" dxfId="12309" priority="4251" operator="lessThan">
      <formula>$C$4</formula>
    </cfRule>
  </conditionalFormatting>
  <conditionalFormatting sqref="BL26">
    <cfRule type="cellIs" dxfId="12308" priority="4252" operator="lessThan">
      <formula>$C$4</formula>
    </cfRule>
  </conditionalFormatting>
  <conditionalFormatting sqref="BL27">
    <cfRule type="cellIs" dxfId="12307" priority="4253" operator="lessThan">
      <formula>$C$4</formula>
    </cfRule>
  </conditionalFormatting>
  <conditionalFormatting sqref="BL27">
    <cfRule type="cellIs" dxfId="12306" priority="4254" operator="lessThan">
      <formula>$C$4</formula>
    </cfRule>
  </conditionalFormatting>
  <conditionalFormatting sqref="BL28">
    <cfRule type="cellIs" dxfId="12305" priority="4255" operator="lessThan">
      <formula>$C$4</formula>
    </cfRule>
  </conditionalFormatting>
  <conditionalFormatting sqref="BL28">
    <cfRule type="cellIs" dxfId="12304" priority="4256" operator="lessThan">
      <formula>$C$4</formula>
    </cfRule>
  </conditionalFormatting>
  <conditionalFormatting sqref="BL29">
    <cfRule type="cellIs" dxfId="12303" priority="4257" operator="lessThan">
      <formula>$C$4</formula>
    </cfRule>
  </conditionalFormatting>
  <conditionalFormatting sqref="BL29">
    <cfRule type="cellIs" dxfId="12302" priority="4258" operator="lessThan">
      <formula>$C$4</formula>
    </cfRule>
  </conditionalFormatting>
  <conditionalFormatting sqref="BL30">
    <cfRule type="cellIs" dxfId="12301" priority="4259" operator="lessThan">
      <formula>$C$4</formula>
    </cfRule>
  </conditionalFormatting>
  <conditionalFormatting sqref="BL30">
    <cfRule type="cellIs" dxfId="12300" priority="4260" operator="lessThan">
      <formula>$C$4</formula>
    </cfRule>
  </conditionalFormatting>
  <conditionalFormatting sqref="BL31">
    <cfRule type="cellIs" dxfId="12299" priority="4261" operator="lessThan">
      <formula>$C$4</formula>
    </cfRule>
  </conditionalFormatting>
  <conditionalFormatting sqref="BL31">
    <cfRule type="cellIs" dxfId="12298" priority="4262" operator="lessThan">
      <formula>$C$4</formula>
    </cfRule>
  </conditionalFormatting>
  <conditionalFormatting sqref="BL32">
    <cfRule type="cellIs" dxfId="12297" priority="4263" operator="lessThan">
      <formula>$C$4</formula>
    </cfRule>
  </conditionalFormatting>
  <conditionalFormatting sqref="BL32">
    <cfRule type="cellIs" dxfId="12296" priority="4264" operator="lessThan">
      <formula>$C$4</formula>
    </cfRule>
  </conditionalFormatting>
  <conditionalFormatting sqref="BL33">
    <cfRule type="cellIs" dxfId="12295" priority="4265" operator="lessThan">
      <formula>$C$4</formula>
    </cfRule>
  </conditionalFormatting>
  <conditionalFormatting sqref="BL33">
    <cfRule type="cellIs" dxfId="12294" priority="4266" operator="lessThan">
      <formula>$C$4</formula>
    </cfRule>
  </conditionalFormatting>
  <conditionalFormatting sqref="BL34">
    <cfRule type="cellIs" dxfId="12293" priority="4267" operator="lessThan">
      <formula>$C$4</formula>
    </cfRule>
  </conditionalFormatting>
  <conditionalFormatting sqref="BL34">
    <cfRule type="cellIs" dxfId="12292" priority="4268" operator="lessThan">
      <formula>$C$4</formula>
    </cfRule>
  </conditionalFormatting>
  <conditionalFormatting sqref="BL35">
    <cfRule type="cellIs" dxfId="12291" priority="4269" operator="lessThan">
      <formula>$C$4</formula>
    </cfRule>
  </conditionalFormatting>
  <conditionalFormatting sqref="BL35">
    <cfRule type="cellIs" dxfId="12290" priority="4270" operator="lessThan">
      <formula>$C$4</formula>
    </cfRule>
  </conditionalFormatting>
  <conditionalFormatting sqref="BL36">
    <cfRule type="cellIs" dxfId="12289" priority="4271" operator="lessThan">
      <formula>$C$4</formula>
    </cfRule>
  </conditionalFormatting>
  <conditionalFormatting sqref="BL36">
    <cfRule type="cellIs" dxfId="12288" priority="4272" operator="lessThan">
      <formula>$C$4</formula>
    </cfRule>
  </conditionalFormatting>
  <conditionalFormatting sqref="BL37">
    <cfRule type="cellIs" dxfId="12287" priority="4273" operator="lessThan">
      <formula>$C$4</formula>
    </cfRule>
  </conditionalFormatting>
  <conditionalFormatting sqref="BL37">
    <cfRule type="cellIs" dxfId="12286" priority="4274" operator="lessThan">
      <formula>$C$4</formula>
    </cfRule>
  </conditionalFormatting>
  <conditionalFormatting sqref="BL38">
    <cfRule type="cellIs" dxfId="12285" priority="4275" operator="lessThan">
      <formula>$C$4</formula>
    </cfRule>
  </conditionalFormatting>
  <conditionalFormatting sqref="BL38">
    <cfRule type="cellIs" dxfId="12284" priority="4276" operator="lessThan">
      <formula>$C$4</formula>
    </cfRule>
  </conditionalFormatting>
  <conditionalFormatting sqref="BL39">
    <cfRule type="cellIs" dxfId="12283" priority="4277" operator="lessThan">
      <formula>$C$4</formula>
    </cfRule>
  </conditionalFormatting>
  <conditionalFormatting sqref="BL39">
    <cfRule type="cellIs" dxfId="12282" priority="4278" operator="lessThan">
      <formula>$C$4</formula>
    </cfRule>
  </conditionalFormatting>
  <conditionalFormatting sqref="BL40">
    <cfRule type="cellIs" dxfId="12281" priority="4279" operator="lessThan">
      <formula>$C$4</formula>
    </cfRule>
  </conditionalFormatting>
  <conditionalFormatting sqref="BL40">
    <cfRule type="cellIs" dxfId="12280" priority="4280" operator="lessThan">
      <formula>$C$4</formula>
    </cfRule>
  </conditionalFormatting>
  <conditionalFormatting sqref="BL41">
    <cfRule type="cellIs" dxfId="12279" priority="4281" operator="lessThan">
      <formula>$C$4</formula>
    </cfRule>
  </conditionalFormatting>
  <conditionalFormatting sqref="BL41">
    <cfRule type="cellIs" dxfId="12278" priority="4282" operator="lessThan">
      <formula>$C$4</formula>
    </cfRule>
  </conditionalFormatting>
  <conditionalFormatting sqref="BL42">
    <cfRule type="cellIs" dxfId="12277" priority="4283" operator="lessThan">
      <formula>$C$4</formula>
    </cfRule>
  </conditionalFormatting>
  <conditionalFormatting sqref="BL42">
    <cfRule type="cellIs" dxfId="12276" priority="4284" operator="lessThan">
      <formula>$C$4</formula>
    </cfRule>
  </conditionalFormatting>
  <conditionalFormatting sqref="BL43">
    <cfRule type="cellIs" dxfId="12275" priority="4285" operator="lessThan">
      <formula>$C$4</formula>
    </cfRule>
  </conditionalFormatting>
  <conditionalFormatting sqref="BL43">
    <cfRule type="cellIs" dxfId="12274" priority="4286" operator="lessThan">
      <formula>$C$4</formula>
    </cfRule>
  </conditionalFormatting>
  <conditionalFormatting sqref="BL44">
    <cfRule type="cellIs" dxfId="12273" priority="4287" operator="lessThan">
      <formula>$C$4</formula>
    </cfRule>
  </conditionalFormatting>
  <conditionalFormatting sqref="BL44">
    <cfRule type="cellIs" dxfId="12272" priority="4288" operator="lessThan">
      <formula>$C$4</formula>
    </cfRule>
  </conditionalFormatting>
  <conditionalFormatting sqref="BL45">
    <cfRule type="cellIs" dxfId="12271" priority="4289" operator="lessThan">
      <formula>$C$4</formula>
    </cfRule>
  </conditionalFormatting>
  <conditionalFormatting sqref="BL45">
    <cfRule type="cellIs" dxfId="12270" priority="4290" operator="lessThan">
      <formula>$C$4</formula>
    </cfRule>
  </conditionalFormatting>
  <conditionalFormatting sqref="BL46">
    <cfRule type="cellIs" dxfId="12269" priority="4291" operator="lessThan">
      <formula>$C$4</formula>
    </cfRule>
  </conditionalFormatting>
  <conditionalFormatting sqref="BL46">
    <cfRule type="cellIs" dxfId="12268" priority="4292" operator="lessThan">
      <formula>$C$4</formula>
    </cfRule>
  </conditionalFormatting>
  <conditionalFormatting sqref="BL47">
    <cfRule type="cellIs" dxfId="12267" priority="4293" operator="lessThan">
      <formula>$C$4</formula>
    </cfRule>
  </conditionalFormatting>
  <conditionalFormatting sqref="BL47">
    <cfRule type="cellIs" dxfId="12266" priority="4294" operator="lessThan">
      <formula>$C$4</formula>
    </cfRule>
  </conditionalFormatting>
  <conditionalFormatting sqref="BL48">
    <cfRule type="cellIs" dxfId="12265" priority="4295" operator="lessThan">
      <formula>$C$4</formula>
    </cfRule>
  </conditionalFormatting>
  <conditionalFormatting sqref="BL48">
    <cfRule type="cellIs" dxfId="12264" priority="4296" operator="lessThan">
      <formula>$C$4</formula>
    </cfRule>
  </conditionalFormatting>
  <conditionalFormatting sqref="BL49">
    <cfRule type="cellIs" dxfId="12263" priority="4297" operator="lessThan">
      <formula>$C$4</formula>
    </cfRule>
  </conditionalFormatting>
  <conditionalFormatting sqref="BL49">
    <cfRule type="cellIs" dxfId="12262" priority="4298" operator="lessThan">
      <formula>$C$4</formula>
    </cfRule>
  </conditionalFormatting>
  <conditionalFormatting sqref="BL50">
    <cfRule type="cellIs" dxfId="12261" priority="4299" operator="lessThan">
      <formula>$C$4</formula>
    </cfRule>
  </conditionalFormatting>
  <conditionalFormatting sqref="BL50">
    <cfRule type="cellIs" dxfId="12260" priority="4300" operator="lessThan">
      <formula>$C$4</formula>
    </cfRule>
  </conditionalFormatting>
  <conditionalFormatting sqref="BL51">
    <cfRule type="cellIs" dxfId="12259" priority="4301" operator="lessThan">
      <formula>$C$4</formula>
    </cfRule>
  </conditionalFormatting>
  <conditionalFormatting sqref="BL51">
    <cfRule type="cellIs" dxfId="12258" priority="4302" operator="lessThan">
      <formula>$C$4</formula>
    </cfRule>
  </conditionalFormatting>
  <conditionalFormatting sqref="BL52">
    <cfRule type="cellIs" dxfId="12257" priority="4303" operator="lessThan">
      <formula>$C$4</formula>
    </cfRule>
  </conditionalFormatting>
  <conditionalFormatting sqref="BL52">
    <cfRule type="cellIs" dxfId="12256" priority="4304" operator="lessThan">
      <formula>$C$4</formula>
    </cfRule>
  </conditionalFormatting>
  <conditionalFormatting sqref="BL53">
    <cfRule type="cellIs" dxfId="12255" priority="4305" operator="lessThan">
      <formula>$C$4</formula>
    </cfRule>
  </conditionalFormatting>
  <conditionalFormatting sqref="BL53">
    <cfRule type="cellIs" dxfId="12254" priority="4306" operator="lessThan">
      <formula>$C$4</formula>
    </cfRule>
  </conditionalFormatting>
  <conditionalFormatting sqref="BL54">
    <cfRule type="cellIs" dxfId="12253" priority="4307" operator="lessThan">
      <formula>$C$4</formula>
    </cfRule>
  </conditionalFormatting>
  <conditionalFormatting sqref="BL54">
    <cfRule type="cellIs" dxfId="12252" priority="4308" operator="lessThan">
      <formula>$C$4</formula>
    </cfRule>
  </conditionalFormatting>
  <conditionalFormatting sqref="BL55">
    <cfRule type="cellIs" dxfId="12251" priority="4309" operator="lessThan">
      <formula>$C$4</formula>
    </cfRule>
  </conditionalFormatting>
  <conditionalFormatting sqref="BL55">
    <cfRule type="cellIs" dxfId="12250" priority="4310" operator="lessThan">
      <formula>$C$4</formula>
    </cfRule>
  </conditionalFormatting>
  <conditionalFormatting sqref="BL56">
    <cfRule type="cellIs" dxfId="12249" priority="4311" operator="lessThan">
      <formula>$C$4</formula>
    </cfRule>
  </conditionalFormatting>
  <conditionalFormatting sqref="BL56">
    <cfRule type="cellIs" dxfId="12248" priority="4312" operator="lessThan">
      <formula>$C$4</formula>
    </cfRule>
  </conditionalFormatting>
  <conditionalFormatting sqref="BL57">
    <cfRule type="cellIs" dxfId="12247" priority="4313" operator="lessThan">
      <formula>$C$4</formula>
    </cfRule>
  </conditionalFormatting>
  <conditionalFormatting sqref="BL57">
    <cfRule type="cellIs" dxfId="12246" priority="4314" operator="lessThan">
      <formula>$C$4</formula>
    </cfRule>
  </conditionalFormatting>
  <conditionalFormatting sqref="BL58">
    <cfRule type="cellIs" dxfId="12245" priority="4315" operator="lessThan">
      <formula>$C$4</formula>
    </cfRule>
  </conditionalFormatting>
  <conditionalFormatting sqref="BL58">
    <cfRule type="cellIs" dxfId="12244" priority="4316" operator="lessThan">
      <formula>$C$4</formula>
    </cfRule>
  </conditionalFormatting>
  <conditionalFormatting sqref="BL59">
    <cfRule type="cellIs" dxfId="12243" priority="4317" operator="lessThan">
      <formula>$C$4</formula>
    </cfRule>
  </conditionalFormatting>
  <conditionalFormatting sqref="BL59">
    <cfRule type="cellIs" dxfId="12242" priority="4318" operator="lessThan">
      <formula>$C$4</formula>
    </cfRule>
  </conditionalFormatting>
  <conditionalFormatting sqref="BL60">
    <cfRule type="cellIs" dxfId="12241" priority="4319" operator="lessThan">
      <formula>$C$4</formula>
    </cfRule>
  </conditionalFormatting>
  <conditionalFormatting sqref="BL60">
    <cfRule type="cellIs" dxfId="12240" priority="4320" operator="lessThan">
      <formula>$C$4</formula>
    </cfRule>
  </conditionalFormatting>
  <conditionalFormatting sqref="BM11">
    <cfRule type="cellIs" dxfId="12239" priority="4321" operator="lessThan">
      <formula>$C$4</formula>
    </cfRule>
  </conditionalFormatting>
  <conditionalFormatting sqref="BM11">
    <cfRule type="cellIs" dxfId="12238" priority="4322" operator="lessThan">
      <formula>$C$4</formula>
    </cfRule>
  </conditionalFormatting>
  <conditionalFormatting sqref="BM12">
    <cfRule type="cellIs" dxfId="12237" priority="4323" operator="lessThan">
      <formula>$C$4</formula>
    </cfRule>
  </conditionalFormatting>
  <conditionalFormatting sqref="BM12">
    <cfRule type="cellIs" dxfId="12236" priority="4324" operator="lessThan">
      <formula>$C$4</formula>
    </cfRule>
  </conditionalFormatting>
  <conditionalFormatting sqref="BM13">
    <cfRule type="cellIs" dxfId="12235" priority="4325" operator="lessThan">
      <formula>$C$4</formula>
    </cfRule>
  </conditionalFormatting>
  <conditionalFormatting sqref="BM13">
    <cfRule type="cellIs" dxfId="12234" priority="4326" operator="lessThan">
      <formula>$C$4</formula>
    </cfRule>
  </conditionalFormatting>
  <conditionalFormatting sqref="BM14">
    <cfRule type="cellIs" dxfId="12233" priority="4327" operator="lessThan">
      <formula>$C$4</formula>
    </cfRule>
  </conditionalFormatting>
  <conditionalFormatting sqref="BM14">
    <cfRule type="cellIs" dxfId="12232" priority="4328" operator="lessThan">
      <formula>$C$4</formula>
    </cfRule>
  </conditionalFormatting>
  <conditionalFormatting sqref="BM15">
    <cfRule type="cellIs" dxfId="12231" priority="4329" operator="lessThan">
      <formula>$C$4</formula>
    </cfRule>
  </conditionalFormatting>
  <conditionalFormatting sqref="BM15">
    <cfRule type="cellIs" dxfId="12230" priority="4330" operator="lessThan">
      <formula>$C$4</formula>
    </cfRule>
  </conditionalFormatting>
  <conditionalFormatting sqref="BM16">
    <cfRule type="cellIs" dxfId="12229" priority="4331" operator="lessThan">
      <formula>$C$4</formula>
    </cfRule>
  </conditionalFormatting>
  <conditionalFormatting sqref="BM16">
    <cfRule type="cellIs" dxfId="12228" priority="4332" operator="lessThan">
      <formula>$C$4</formula>
    </cfRule>
  </conditionalFormatting>
  <conditionalFormatting sqref="BM17">
    <cfRule type="cellIs" dxfId="12227" priority="4333" operator="lessThan">
      <formula>$C$4</formula>
    </cfRule>
  </conditionalFormatting>
  <conditionalFormatting sqref="BM17">
    <cfRule type="cellIs" dxfId="12226" priority="4334" operator="lessThan">
      <formula>$C$4</formula>
    </cfRule>
  </conditionalFormatting>
  <conditionalFormatting sqref="BM18">
    <cfRule type="cellIs" dxfId="12225" priority="4335" operator="lessThan">
      <formula>$C$4</formula>
    </cfRule>
  </conditionalFormatting>
  <conditionalFormatting sqref="BM18">
    <cfRule type="cellIs" dxfId="12224" priority="4336" operator="lessThan">
      <formula>$C$4</formula>
    </cfRule>
  </conditionalFormatting>
  <conditionalFormatting sqref="BM19">
    <cfRule type="cellIs" dxfId="12223" priority="4337" operator="lessThan">
      <formula>$C$4</formula>
    </cfRule>
  </conditionalFormatting>
  <conditionalFormatting sqref="BM19">
    <cfRule type="cellIs" dxfId="12222" priority="4338" operator="lessThan">
      <formula>$C$4</formula>
    </cfRule>
  </conditionalFormatting>
  <conditionalFormatting sqref="BM20">
    <cfRule type="cellIs" dxfId="12221" priority="4339" operator="lessThan">
      <formula>$C$4</formula>
    </cfRule>
  </conditionalFormatting>
  <conditionalFormatting sqref="BM20">
    <cfRule type="cellIs" dxfId="12220" priority="4340" operator="lessThan">
      <formula>$C$4</formula>
    </cfRule>
  </conditionalFormatting>
  <conditionalFormatting sqref="BM21">
    <cfRule type="cellIs" dxfId="12219" priority="4341" operator="lessThan">
      <formula>$C$4</formula>
    </cfRule>
  </conditionalFormatting>
  <conditionalFormatting sqref="BM21">
    <cfRule type="cellIs" dxfId="12218" priority="4342" operator="lessThan">
      <formula>$C$4</formula>
    </cfRule>
  </conditionalFormatting>
  <conditionalFormatting sqref="BM22">
    <cfRule type="cellIs" dxfId="12217" priority="4343" operator="lessThan">
      <formula>$C$4</formula>
    </cfRule>
  </conditionalFormatting>
  <conditionalFormatting sqref="BM22">
    <cfRule type="cellIs" dxfId="12216" priority="4344" operator="lessThan">
      <formula>$C$4</formula>
    </cfRule>
  </conditionalFormatting>
  <conditionalFormatting sqref="BM23">
    <cfRule type="cellIs" dxfId="12215" priority="4345" operator="lessThan">
      <formula>$C$4</formula>
    </cfRule>
  </conditionalFormatting>
  <conditionalFormatting sqref="BM23">
    <cfRule type="cellIs" dxfId="12214" priority="4346" operator="lessThan">
      <formula>$C$4</formula>
    </cfRule>
  </conditionalFormatting>
  <conditionalFormatting sqref="BM24">
    <cfRule type="cellIs" dxfId="12213" priority="4347" operator="lessThan">
      <formula>$C$4</formula>
    </cfRule>
  </conditionalFormatting>
  <conditionalFormatting sqref="BM24">
    <cfRule type="cellIs" dxfId="12212" priority="4348" operator="lessThan">
      <formula>$C$4</formula>
    </cfRule>
  </conditionalFormatting>
  <conditionalFormatting sqref="BM25">
    <cfRule type="cellIs" dxfId="12211" priority="4349" operator="lessThan">
      <formula>$C$4</formula>
    </cfRule>
  </conditionalFormatting>
  <conditionalFormatting sqref="BM25">
    <cfRule type="cellIs" dxfId="12210" priority="4350" operator="lessThan">
      <formula>$C$4</formula>
    </cfRule>
  </conditionalFormatting>
  <conditionalFormatting sqref="BM26">
    <cfRule type="cellIs" dxfId="12209" priority="4351" operator="lessThan">
      <formula>$C$4</formula>
    </cfRule>
  </conditionalFormatting>
  <conditionalFormatting sqref="BM26">
    <cfRule type="cellIs" dxfId="12208" priority="4352" operator="lessThan">
      <formula>$C$4</formula>
    </cfRule>
  </conditionalFormatting>
  <conditionalFormatting sqref="BM27">
    <cfRule type="cellIs" dxfId="12207" priority="4353" operator="lessThan">
      <formula>$C$4</formula>
    </cfRule>
  </conditionalFormatting>
  <conditionalFormatting sqref="BM27">
    <cfRule type="cellIs" dxfId="12206" priority="4354" operator="lessThan">
      <formula>$C$4</formula>
    </cfRule>
  </conditionalFormatting>
  <conditionalFormatting sqref="BM28">
    <cfRule type="cellIs" dxfId="12205" priority="4355" operator="lessThan">
      <formula>$C$4</formula>
    </cfRule>
  </conditionalFormatting>
  <conditionalFormatting sqref="BM28">
    <cfRule type="cellIs" dxfId="12204" priority="4356" operator="lessThan">
      <formula>$C$4</formula>
    </cfRule>
  </conditionalFormatting>
  <conditionalFormatting sqref="BM29">
    <cfRule type="cellIs" dxfId="12203" priority="4357" operator="lessThan">
      <formula>$C$4</formula>
    </cfRule>
  </conditionalFormatting>
  <conditionalFormatting sqref="BM29">
    <cfRule type="cellIs" dxfId="12202" priority="4358" operator="lessThan">
      <formula>$C$4</formula>
    </cfRule>
  </conditionalFormatting>
  <conditionalFormatting sqref="BM30">
    <cfRule type="cellIs" dxfId="12201" priority="4359" operator="lessThan">
      <formula>$C$4</formula>
    </cfRule>
  </conditionalFormatting>
  <conditionalFormatting sqref="BM30">
    <cfRule type="cellIs" dxfId="12200" priority="4360" operator="lessThan">
      <formula>$C$4</formula>
    </cfRule>
  </conditionalFormatting>
  <conditionalFormatting sqref="BM31">
    <cfRule type="cellIs" dxfId="12199" priority="4361" operator="lessThan">
      <formula>$C$4</formula>
    </cfRule>
  </conditionalFormatting>
  <conditionalFormatting sqref="BM31">
    <cfRule type="cellIs" dxfId="12198" priority="4362" operator="lessThan">
      <formula>$C$4</formula>
    </cfRule>
  </conditionalFormatting>
  <conditionalFormatting sqref="BM32">
    <cfRule type="cellIs" dxfId="12197" priority="4363" operator="lessThan">
      <formula>$C$4</formula>
    </cfRule>
  </conditionalFormatting>
  <conditionalFormatting sqref="BM32">
    <cfRule type="cellIs" dxfId="12196" priority="4364" operator="lessThan">
      <formula>$C$4</formula>
    </cfRule>
  </conditionalFormatting>
  <conditionalFormatting sqref="BM33">
    <cfRule type="cellIs" dxfId="12195" priority="4365" operator="lessThan">
      <formula>$C$4</formula>
    </cfRule>
  </conditionalFormatting>
  <conditionalFormatting sqref="BM33">
    <cfRule type="cellIs" dxfId="12194" priority="4366" operator="lessThan">
      <formula>$C$4</formula>
    </cfRule>
  </conditionalFormatting>
  <conditionalFormatting sqref="BM34">
    <cfRule type="cellIs" dxfId="12193" priority="4367" operator="lessThan">
      <formula>$C$4</formula>
    </cfRule>
  </conditionalFormatting>
  <conditionalFormatting sqref="BM34">
    <cfRule type="cellIs" dxfId="12192" priority="4368" operator="lessThan">
      <formula>$C$4</formula>
    </cfRule>
  </conditionalFormatting>
  <conditionalFormatting sqref="BM35">
    <cfRule type="cellIs" dxfId="12191" priority="4369" operator="lessThan">
      <formula>$C$4</formula>
    </cfRule>
  </conditionalFormatting>
  <conditionalFormatting sqref="BM35">
    <cfRule type="cellIs" dxfId="12190" priority="4370" operator="lessThan">
      <formula>$C$4</formula>
    </cfRule>
  </conditionalFormatting>
  <conditionalFormatting sqref="BM36">
    <cfRule type="cellIs" dxfId="12189" priority="4371" operator="lessThan">
      <formula>$C$4</formula>
    </cfRule>
  </conditionalFormatting>
  <conditionalFormatting sqref="BM36">
    <cfRule type="cellIs" dxfId="12188" priority="4372" operator="lessThan">
      <formula>$C$4</formula>
    </cfRule>
  </conditionalFormatting>
  <conditionalFormatting sqref="BM37">
    <cfRule type="cellIs" dxfId="12187" priority="4373" operator="lessThan">
      <formula>$C$4</formula>
    </cfRule>
  </conditionalFormatting>
  <conditionalFormatting sqref="BM37">
    <cfRule type="cellIs" dxfId="12186" priority="4374" operator="lessThan">
      <formula>$C$4</formula>
    </cfRule>
  </conditionalFormatting>
  <conditionalFormatting sqref="BM38">
    <cfRule type="cellIs" dxfId="12185" priority="4375" operator="lessThan">
      <formula>$C$4</formula>
    </cfRule>
  </conditionalFormatting>
  <conditionalFormatting sqref="BM38">
    <cfRule type="cellIs" dxfId="12184" priority="4376" operator="lessThan">
      <formula>$C$4</formula>
    </cfRule>
  </conditionalFormatting>
  <conditionalFormatting sqref="BM39">
    <cfRule type="cellIs" dxfId="12183" priority="4377" operator="lessThan">
      <formula>$C$4</formula>
    </cfRule>
  </conditionalFormatting>
  <conditionalFormatting sqref="BM39">
    <cfRule type="cellIs" dxfId="12182" priority="4378" operator="lessThan">
      <formula>$C$4</formula>
    </cfRule>
  </conditionalFormatting>
  <conditionalFormatting sqref="BM40">
    <cfRule type="cellIs" dxfId="12181" priority="4379" operator="lessThan">
      <formula>$C$4</formula>
    </cfRule>
  </conditionalFormatting>
  <conditionalFormatting sqref="BM40">
    <cfRule type="cellIs" dxfId="12180" priority="4380" operator="lessThan">
      <formula>$C$4</formula>
    </cfRule>
  </conditionalFormatting>
  <conditionalFormatting sqref="BM41">
    <cfRule type="cellIs" dxfId="12179" priority="4381" operator="lessThan">
      <formula>$C$4</formula>
    </cfRule>
  </conditionalFormatting>
  <conditionalFormatting sqref="BM41">
    <cfRule type="cellIs" dxfId="12178" priority="4382" operator="lessThan">
      <formula>$C$4</formula>
    </cfRule>
  </conditionalFormatting>
  <conditionalFormatting sqref="BM42">
    <cfRule type="cellIs" dxfId="12177" priority="4383" operator="lessThan">
      <formula>$C$4</formula>
    </cfRule>
  </conditionalFormatting>
  <conditionalFormatting sqref="BM42">
    <cfRule type="cellIs" dxfId="12176" priority="4384" operator="lessThan">
      <formula>$C$4</formula>
    </cfRule>
  </conditionalFormatting>
  <conditionalFormatting sqref="BM43">
    <cfRule type="cellIs" dxfId="12175" priority="4385" operator="lessThan">
      <formula>$C$4</formula>
    </cfRule>
  </conditionalFormatting>
  <conditionalFormatting sqref="BM43">
    <cfRule type="cellIs" dxfId="12174" priority="4386" operator="lessThan">
      <formula>$C$4</formula>
    </cfRule>
  </conditionalFormatting>
  <conditionalFormatting sqref="BM44">
    <cfRule type="cellIs" dxfId="12173" priority="4387" operator="lessThan">
      <formula>$C$4</formula>
    </cfRule>
  </conditionalFormatting>
  <conditionalFormatting sqref="BM44">
    <cfRule type="cellIs" dxfId="12172" priority="4388" operator="lessThan">
      <formula>$C$4</formula>
    </cfRule>
  </conditionalFormatting>
  <conditionalFormatting sqref="BM45">
    <cfRule type="cellIs" dxfId="12171" priority="4389" operator="lessThan">
      <formula>$C$4</formula>
    </cfRule>
  </conditionalFormatting>
  <conditionalFormatting sqref="BM45">
    <cfRule type="cellIs" dxfId="12170" priority="4390" operator="lessThan">
      <formula>$C$4</formula>
    </cfRule>
  </conditionalFormatting>
  <conditionalFormatting sqref="BM46">
    <cfRule type="cellIs" dxfId="12169" priority="4391" operator="lessThan">
      <formula>$C$4</formula>
    </cfRule>
  </conditionalFormatting>
  <conditionalFormatting sqref="BM46">
    <cfRule type="cellIs" dxfId="12168" priority="4392" operator="lessThan">
      <formula>$C$4</formula>
    </cfRule>
  </conditionalFormatting>
  <conditionalFormatting sqref="BM47">
    <cfRule type="cellIs" dxfId="12167" priority="4393" operator="lessThan">
      <formula>$C$4</formula>
    </cfRule>
  </conditionalFormatting>
  <conditionalFormatting sqref="BM47">
    <cfRule type="cellIs" dxfId="12166" priority="4394" operator="lessThan">
      <formula>$C$4</formula>
    </cfRule>
  </conditionalFormatting>
  <conditionalFormatting sqref="BM48">
    <cfRule type="cellIs" dxfId="12165" priority="4395" operator="lessThan">
      <formula>$C$4</formula>
    </cfRule>
  </conditionalFormatting>
  <conditionalFormatting sqref="BM48">
    <cfRule type="cellIs" dxfId="12164" priority="4396" operator="lessThan">
      <formula>$C$4</formula>
    </cfRule>
  </conditionalFormatting>
  <conditionalFormatting sqref="BM49">
    <cfRule type="cellIs" dxfId="12163" priority="4397" operator="lessThan">
      <formula>$C$4</formula>
    </cfRule>
  </conditionalFormatting>
  <conditionalFormatting sqref="BM49">
    <cfRule type="cellIs" dxfId="12162" priority="4398" operator="lessThan">
      <formula>$C$4</formula>
    </cfRule>
  </conditionalFormatting>
  <conditionalFormatting sqref="BM50">
    <cfRule type="cellIs" dxfId="12161" priority="4399" operator="lessThan">
      <formula>$C$4</formula>
    </cfRule>
  </conditionalFormatting>
  <conditionalFormatting sqref="BM50">
    <cfRule type="cellIs" dxfId="12160" priority="4400" operator="lessThan">
      <formula>$C$4</formula>
    </cfRule>
  </conditionalFormatting>
  <conditionalFormatting sqref="BM51">
    <cfRule type="cellIs" dxfId="12159" priority="4401" operator="lessThan">
      <formula>$C$4</formula>
    </cfRule>
  </conditionalFormatting>
  <conditionalFormatting sqref="BM51">
    <cfRule type="cellIs" dxfId="12158" priority="4402" operator="lessThan">
      <formula>$C$4</formula>
    </cfRule>
  </conditionalFormatting>
  <conditionalFormatting sqref="BM52">
    <cfRule type="cellIs" dxfId="12157" priority="4403" operator="lessThan">
      <formula>$C$4</formula>
    </cfRule>
  </conditionalFormatting>
  <conditionalFormatting sqref="BM52">
    <cfRule type="cellIs" dxfId="12156" priority="4404" operator="lessThan">
      <formula>$C$4</formula>
    </cfRule>
  </conditionalFormatting>
  <conditionalFormatting sqref="BM53">
    <cfRule type="cellIs" dxfId="12155" priority="4405" operator="lessThan">
      <formula>$C$4</formula>
    </cfRule>
  </conditionalFormatting>
  <conditionalFormatting sqref="BM53">
    <cfRule type="cellIs" dxfId="12154" priority="4406" operator="lessThan">
      <formula>$C$4</formula>
    </cfRule>
  </conditionalFormatting>
  <conditionalFormatting sqref="BM54">
    <cfRule type="cellIs" dxfId="12153" priority="4407" operator="lessThan">
      <formula>$C$4</formula>
    </cfRule>
  </conditionalFormatting>
  <conditionalFormatting sqref="BM54">
    <cfRule type="cellIs" dxfId="12152" priority="4408" operator="lessThan">
      <formula>$C$4</formula>
    </cfRule>
  </conditionalFormatting>
  <conditionalFormatting sqref="BM55">
    <cfRule type="cellIs" dxfId="12151" priority="4409" operator="lessThan">
      <formula>$C$4</formula>
    </cfRule>
  </conditionalFormatting>
  <conditionalFormatting sqref="BM55">
    <cfRule type="cellIs" dxfId="12150" priority="4410" operator="lessThan">
      <formula>$C$4</formula>
    </cfRule>
  </conditionalFormatting>
  <conditionalFormatting sqref="BM56">
    <cfRule type="cellIs" dxfId="12149" priority="4411" operator="lessThan">
      <formula>$C$4</formula>
    </cfRule>
  </conditionalFormatting>
  <conditionalFormatting sqref="BM56">
    <cfRule type="cellIs" dxfId="12148" priority="4412" operator="lessThan">
      <formula>$C$4</formula>
    </cfRule>
  </conditionalFormatting>
  <conditionalFormatting sqref="BM57">
    <cfRule type="cellIs" dxfId="12147" priority="4413" operator="lessThan">
      <formula>$C$4</formula>
    </cfRule>
  </conditionalFormatting>
  <conditionalFormatting sqref="BM57">
    <cfRule type="cellIs" dxfId="12146" priority="4414" operator="lessThan">
      <formula>$C$4</formula>
    </cfRule>
  </conditionalFormatting>
  <conditionalFormatting sqref="BM58">
    <cfRule type="cellIs" dxfId="12145" priority="4415" operator="lessThan">
      <formula>$C$4</formula>
    </cfRule>
  </conditionalFormatting>
  <conditionalFormatting sqref="BM58">
    <cfRule type="cellIs" dxfId="12144" priority="4416" operator="lessThan">
      <formula>$C$4</formula>
    </cfRule>
  </conditionalFormatting>
  <conditionalFormatting sqref="BM59">
    <cfRule type="cellIs" dxfId="12143" priority="4417" operator="lessThan">
      <formula>$C$4</formula>
    </cfRule>
  </conditionalFormatting>
  <conditionalFormatting sqref="BM59">
    <cfRule type="cellIs" dxfId="12142" priority="4418" operator="lessThan">
      <formula>$C$4</formula>
    </cfRule>
  </conditionalFormatting>
  <conditionalFormatting sqref="BM60">
    <cfRule type="cellIs" dxfId="12141" priority="4419" operator="lessThan">
      <formula>$C$4</formula>
    </cfRule>
  </conditionalFormatting>
  <conditionalFormatting sqref="BM60">
    <cfRule type="cellIs" dxfId="12140" priority="4420" operator="lessThan">
      <formula>$C$4</formula>
    </cfRule>
  </conditionalFormatting>
  <conditionalFormatting sqref="BN11">
    <cfRule type="cellIs" dxfId="12139" priority="4421" operator="lessThan">
      <formula>$C$4</formula>
    </cfRule>
  </conditionalFormatting>
  <conditionalFormatting sqref="BN11">
    <cfRule type="cellIs" dxfId="12138" priority="4422" operator="lessThan">
      <formula>$C$4</formula>
    </cfRule>
  </conditionalFormatting>
  <conditionalFormatting sqref="BN12">
    <cfRule type="cellIs" dxfId="12137" priority="4423" operator="lessThan">
      <formula>$C$4</formula>
    </cfRule>
  </conditionalFormatting>
  <conditionalFormatting sqref="BN12">
    <cfRule type="cellIs" dxfId="12136" priority="4424" operator="lessThan">
      <formula>$C$4</formula>
    </cfRule>
  </conditionalFormatting>
  <conditionalFormatting sqref="BN13">
    <cfRule type="cellIs" dxfId="12135" priority="4425" operator="lessThan">
      <formula>$C$4</formula>
    </cfRule>
  </conditionalFormatting>
  <conditionalFormatting sqref="BN13">
    <cfRule type="cellIs" dxfId="12134" priority="4426" operator="lessThan">
      <formula>$C$4</formula>
    </cfRule>
  </conditionalFormatting>
  <conditionalFormatting sqref="BN14">
    <cfRule type="cellIs" dxfId="12133" priority="4427" operator="lessThan">
      <formula>$C$4</formula>
    </cfRule>
  </conditionalFormatting>
  <conditionalFormatting sqref="BN14">
    <cfRule type="cellIs" dxfId="12132" priority="4428" operator="lessThan">
      <formula>$C$4</formula>
    </cfRule>
  </conditionalFormatting>
  <conditionalFormatting sqref="BN15">
    <cfRule type="cellIs" dxfId="12131" priority="4429" operator="lessThan">
      <formula>$C$4</formula>
    </cfRule>
  </conditionalFormatting>
  <conditionalFormatting sqref="BN15">
    <cfRule type="cellIs" dxfId="12130" priority="4430" operator="lessThan">
      <formula>$C$4</formula>
    </cfRule>
  </conditionalFormatting>
  <conditionalFormatting sqref="BN16">
    <cfRule type="cellIs" dxfId="12129" priority="4431" operator="lessThan">
      <formula>$C$4</formula>
    </cfRule>
  </conditionalFormatting>
  <conditionalFormatting sqref="BN16">
    <cfRule type="cellIs" dxfId="12128" priority="4432" operator="lessThan">
      <formula>$C$4</formula>
    </cfRule>
  </conditionalFormatting>
  <conditionalFormatting sqref="BN17">
    <cfRule type="cellIs" dxfId="12127" priority="4433" operator="lessThan">
      <formula>$C$4</formula>
    </cfRule>
  </conditionalFormatting>
  <conditionalFormatting sqref="BN17">
    <cfRule type="cellIs" dxfId="12126" priority="4434" operator="lessThan">
      <formula>$C$4</formula>
    </cfRule>
  </conditionalFormatting>
  <conditionalFormatting sqref="BN18">
    <cfRule type="cellIs" dxfId="12125" priority="4435" operator="lessThan">
      <formula>$C$4</formula>
    </cfRule>
  </conditionalFormatting>
  <conditionalFormatting sqref="BN18">
    <cfRule type="cellIs" dxfId="12124" priority="4436" operator="lessThan">
      <formula>$C$4</formula>
    </cfRule>
  </conditionalFormatting>
  <conditionalFormatting sqref="BN19">
    <cfRule type="cellIs" dxfId="12123" priority="4437" operator="lessThan">
      <formula>$C$4</formula>
    </cfRule>
  </conditionalFormatting>
  <conditionalFormatting sqref="BN19">
    <cfRule type="cellIs" dxfId="12122" priority="4438" operator="lessThan">
      <formula>$C$4</formula>
    </cfRule>
  </conditionalFormatting>
  <conditionalFormatting sqref="BN20">
    <cfRule type="cellIs" dxfId="12121" priority="4439" operator="lessThan">
      <formula>$C$4</formula>
    </cfRule>
  </conditionalFormatting>
  <conditionalFormatting sqref="BN20">
    <cfRule type="cellIs" dxfId="12120" priority="4440" operator="lessThan">
      <formula>$C$4</formula>
    </cfRule>
  </conditionalFormatting>
  <conditionalFormatting sqref="BN21">
    <cfRule type="cellIs" dxfId="12119" priority="4441" operator="lessThan">
      <formula>$C$4</formula>
    </cfRule>
  </conditionalFormatting>
  <conditionalFormatting sqref="BN21">
    <cfRule type="cellIs" dxfId="12118" priority="4442" operator="lessThan">
      <formula>$C$4</formula>
    </cfRule>
  </conditionalFormatting>
  <conditionalFormatting sqref="BN22">
    <cfRule type="cellIs" dxfId="12117" priority="4443" operator="lessThan">
      <formula>$C$4</formula>
    </cfRule>
  </conditionalFormatting>
  <conditionalFormatting sqref="BN22">
    <cfRule type="cellIs" dxfId="12116" priority="4444" operator="lessThan">
      <formula>$C$4</formula>
    </cfRule>
  </conditionalFormatting>
  <conditionalFormatting sqref="BN23">
    <cfRule type="cellIs" dxfId="12115" priority="4445" operator="lessThan">
      <formula>$C$4</formula>
    </cfRule>
  </conditionalFormatting>
  <conditionalFormatting sqref="BN23">
    <cfRule type="cellIs" dxfId="12114" priority="4446" operator="lessThan">
      <formula>$C$4</formula>
    </cfRule>
  </conditionalFormatting>
  <conditionalFormatting sqref="BN24">
    <cfRule type="cellIs" dxfId="12113" priority="4447" operator="lessThan">
      <formula>$C$4</formula>
    </cfRule>
  </conditionalFormatting>
  <conditionalFormatting sqref="BN24">
    <cfRule type="cellIs" dxfId="12112" priority="4448" operator="lessThan">
      <formula>$C$4</formula>
    </cfRule>
  </conditionalFormatting>
  <conditionalFormatting sqref="BN25">
    <cfRule type="cellIs" dxfId="12111" priority="4449" operator="lessThan">
      <formula>$C$4</formula>
    </cfRule>
  </conditionalFormatting>
  <conditionalFormatting sqref="BN25">
    <cfRule type="cellIs" dxfId="12110" priority="4450" operator="lessThan">
      <formula>$C$4</formula>
    </cfRule>
  </conditionalFormatting>
  <conditionalFormatting sqref="BN26">
    <cfRule type="cellIs" dxfId="12109" priority="4451" operator="lessThan">
      <formula>$C$4</formula>
    </cfRule>
  </conditionalFormatting>
  <conditionalFormatting sqref="BN26">
    <cfRule type="cellIs" dxfId="12108" priority="4452" operator="lessThan">
      <formula>$C$4</formula>
    </cfRule>
  </conditionalFormatting>
  <conditionalFormatting sqref="BN27">
    <cfRule type="cellIs" dxfId="12107" priority="4453" operator="lessThan">
      <formula>$C$4</formula>
    </cfRule>
  </conditionalFormatting>
  <conditionalFormatting sqref="BN27">
    <cfRule type="cellIs" dxfId="12106" priority="4454" operator="lessThan">
      <formula>$C$4</formula>
    </cfRule>
  </conditionalFormatting>
  <conditionalFormatting sqref="BN28">
    <cfRule type="cellIs" dxfId="12105" priority="4455" operator="lessThan">
      <formula>$C$4</formula>
    </cfRule>
  </conditionalFormatting>
  <conditionalFormatting sqref="BN28">
    <cfRule type="cellIs" dxfId="12104" priority="4456" operator="lessThan">
      <formula>$C$4</formula>
    </cfRule>
  </conditionalFormatting>
  <conditionalFormatting sqref="BN29">
    <cfRule type="cellIs" dxfId="12103" priority="4457" operator="lessThan">
      <formula>$C$4</formula>
    </cfRule>
  </conditionalFormatting>
  <conditionalFormatting sqref="BN29">
    <cfRule type="cellIs" dxfId="12102" priority="4458" operator="lessThan">
      <formula>$C$4</formula>
    </cfRule>
  </conditionalFormatting>
  <conditionalFormatting sqref="BN30">
    <cfRule type="cellIs" dxfId="12101" priority="4459" operator="lessThan">
      <formula>$C$4</formula>
    </cfRule>
  </conditionalFormatting>
  <conditionalFormatting sqref="BN30">
    <cfRule type="cellIs" dxfId="12100" priority="4460" operator="lessThan">
      <formula>$C$4</formula>
    </cfRule>
  </conditionalFormatting>
  <conditionalFormatting sqref="BN31">
    <cfRule type="cellIs" dxfId="12099" priority="4461" operator="lessThan">
      <formula>$C$4</formula>
    </cfRule>
  </conditionalFormatting>
  <conditionalFormatting sqref="BN31">
    <cfRule type="cellIs" dxfId="12098" priority="4462" operator="lessThan">
      <formula>$C$4</formula>
    </cfRule>
  </conditionalFormatting>
  <conditionalFormatting sqref="BN32">
    <cfRule type="cellIs" dxfId="12097" priority="4463" operator="lessThan">
      <formula>$C$4</formula>
    </cfRule>
  </conditionalFormatting>
  <conditionalFormatting sqref="BN32">
    <cfRule type="cellIs" dxfId="12096" priority="4464" operator="lessThan">
      <formula>$C$4</formula>
    </cfRule>
  </conditionalFormatting>
  <conditionalFormatting sqref="BN33">
    <cfRule type="cellIs" dxfId="12095" priority="4465" operator="lessThan">
      <formula>$C$4</formula>
    </cfRule>
  </conditionalFormatting>
  <conditionalFormatting sqref="BN33">
    <cfRule type="cellIs" dxfId="12094" priority="4466" operator="lessThan">
      <formula>$C$4</formula>
    </cfRule>
  </conditionalFormatting>
  <conditionalFormatting sqref="BN34">
    <cfRule type="cellIs" dxfId="12093" priority="4467" operator="lessThan">
      <formula>$C$4</formula>
    </cfRule>
  </conditionalFormatting>
  <conditionalFormatting sqref="BN34">
    <cfRule type="cellIs" dxfId="12092" priority="4468" operator="lessThan">
      <formula>$C$4</formula>
    </cfRule>
  </conditionalFormatting>
  <conditionalFormatting sqref="BN35">
    <cfRule type="cellIs" dxfId="12091" priority="4469" operator="lessThan">
      <formula>$C$4</formula>
    </cfRule>
  </conditionalFormatting>
  <conditionalFormatting sqref="BN35">
    <cfRule type="cellIs" dxfId="12090" priority="4470" operator="lessThan">
      <formula>$C$4</formula>
    </cfRule>
  </conditionalFormatting>
  <conditionalFormatting sqref="BN36">
    <cfRule type="cellIs" dxfId="12089" priority="4471" operator="lessThan">
      <formula>$C$4</formula>
    </cfRule>
  </conditionalFormatting>
  <conditionalFormatting sqref="BN36">
    <cfRule type="cellIs" dxfId="12088" priority="4472" operator="lessThan">
      <formula>$C$4</formula>
    </cfRule>
  </conditionalFormatting>
  <conditionalFormatting sqref="BN37">
    <cfRule type="cellIs" dxfId="12087" priority="4473" operator="lessThan">
      <formula>$C$4</formula>
    </cfRule>
  </conditionalFormatting>
  <conditionalFormatting sqref="BN37">
    <cfRule type="cellIs" dxfId="12086" priority="4474" operator="lessThan">
      <formula>$C$4</formula>
    </cfRule>
  </conditionalFormatting>
  <conditionalFormatting sqref="BN38">
    <cfRule type="cellIs" dxfId="12085" priority="4475" operator="lessThan">
      <formula>$C$4</formula>
    </cfRule>
  </conditionalFormatting>
  <conditionalFormatting sqref="BN38">
    <cfRule type="cellIs" dxfId="12084" priority="4476" operator="lessThan">
      <formula>$C$4</formula>
    </cfRule>
  </conditionalFormatting>
  <conditionalFormatting sqref="BN39">
    <cfRule type="cellIs" dxfId="12083" priority="4477" operator="lessThan">
      <formula>$C$4</formula>
    </cfRule>
  </conditionalFormatting>
  <conditionalFormatting sqref="BN39">
    <cfRule type="cellIs" dxfId="12082" priority="4478" operator="lessThan">
      <formula>$C$4</formula>
    </cfRule>
  </conditionalFormatting>
  <conditionalFormatting sqref="BN40">
    <cfRule type="cellIs" dxfId="12081" priority="4479" operator="lessThan">
      <formula>$C$4</formula>
    </cfRule>
  </conditionalFormatting>
  <conditionalFormatting sqref="BN40">
    <cfRule type="cellIs" dxfId="12080" priority="4480" operator="lessThan">
      <formula>$C$4</formula>
    </cfRule>
  </conditionalFormatting>
  <conditionalFormatting sqref="BN41">
    <cfRule type="cellIs" dxfId="12079" priority="4481" operator="lessThan">
      <formula>$C$4</formula>
    </cfRule>
  </conditionalFormatting>
  <conditionalFormatting sqref="BN41">
    <cfRule type="cellIs" dxfId="12078" priority="4482" operator="lessThan">
      <formula>$C$4</formula>
    </cfRule>
  </conditionalFormatting>
  <conditionalFormatting sqref="BN42">
    <cfRule type="cellIs" dxfId="12077" priority="4483" operator="lessThan">
      <formula>$C$4</formula>
    </cfRule>
  </conditionalFormatting>
  <conditionalFormatting sqref="BN42">
    <cfRule type="cellIs" dxfId="12076" priority="4484" operator="lessThan">
      <formula>$C$4</formula>
    </cfRule>
  </conditionalFormatting>
  <conditionalFormatting sqref="BN43">
    <cfRule type="cellIs" dxfId="12075" priority="4485" operator="lessThan">
      <formula>$C$4</formula>
    </cfRule>
  </conditionalFormatting>
  <conditionalFormatting sqref="BN43">
    <cfRule type="cellIs" dxfId="12074" priority="4486" operator="lessThan">
      <formula>$C$4</formula>
    </cfRule>
  </conditionalFormatting>
  <conditionalFormatting sqref="BN44">
    <cfRule type="cellIs" dxfId="12073" priority="4487" operator="lessThan">
      <formula>$C$4</formula>
    </cfRule>
  </conditionalFormatting>
  <conditionalFormatting sqref="BN44">
    <cfRule type="cellIs" dxfId="12072" priority="4488" operator="lessThan">
      <formula>$C$4</formula>
    </cfRule>
  </conditionalFormatting>
  <conditionalFormatting sqref="BN45">
    <cfRule type="cellIs" dxfId="12071" priority="4489" operator="lessThan">
      <formula>$C$4</formula>
    </cfRule>
  </conditionalFormatting>
  <conditionalFormatting sqref="BN45">
    <cfRule type="cellIs" dxfId="12070" priority="4490" operator="lessThan">
      <formula>$C$4</formula>
    </cfRule>
  </conditionalFormatting>
  <conditionalFormatting sqref="BN46">
    <cfRule type="cellIs" dxfId="12069" priority="4491" operator="lessThan">
      <formula>$C$4</formula>
    </cfRule>
  </conditionalFormatting>
  <conditionalFormatting sqref="BN46">
    <cfRule type="cellIs" dxfId="12068" priority="4492" operator="lessThan">
      <formula>$C$4</formula>
    </cfRule>
  </conditionalFormatting>
  <conditionalFormatting sqref="BN47">
    <cfRule type="cellIs" dxfId="12067" priority="4493" operator="lessThan">
      <formula>$C$4</formula>
    </cfRule>
  </conditionalFormatting>
  <conditionalFormatting sqref="BN47">
    <cfRule type="cellIs" dxfId="12066" priority="4494" operator="lessThan">
      <formula>$C$4</formula>
    </cfRule>
  </conditionalFormatting>
  <conditionalFormatting sqref="BN48">
    <cfRule type="cellIs" dxfId="12065" priority="4495" operator="lessThan">
      <formula>$C$4</formula>
    </cfRule>
  </conditionalFormatting>
  <conditionalFormatting sqref="BN48">
    <cfRule type="cellIs" dxfId="12064" priority="4496" operator="lessThan">
      <formula>$C$4</formula>
    </cfRule>
  </conditionalFormatting>
  <conditionalFormatting sqref="BN49">
    <cfRule type="cellIs" dxfId="12063" priority="4497" operator="lessThan">
      <formula>$C$4</formula>
    </cfRule>
  </conditionalFormatting>
  <conditionalFormatting sqref="BN49">
    <cfRule type="cellIs" dxfId="12062" priority="4498" operator="lessThan">
      <formula>$C$4</formula>
    </cfRule>
  </conditionalFormatting>
  <conditionalFormatting sqref="BN50">
    <cfRule type="cellIs" dxfId="12061" priority="4499" operator="lessThan">
      <formula>$C$4</formula>
    </cfRule>
  </conditionalFormatting>
  <conditionalFormatting sqref="BN50">
    <cfRule type="cellIs" dxfId="12060" priority="4500" operator="lessThan">
      <formula>$C$4</formula>
    </cfRule>
  </conditionalFormatting>
  <conditionalFormatting sqref="BN51">
    <cfRule type="cellIs" dxfId="12059" priority="4501" operator="lessThan">
      <formula>$C$4</formula>
    </cfRule>
  </conditionalFormatting>
  <conditionalFormatting sqref="BN51">
    <cfRule type="cellIs" dxfId="12058" priority="4502" operator="lessThan">
      <formula>$C$4</formula>
    </cfRule>
  </conditionalFormatting>
  <conditionalFormatting sqref="BN52">
    <cfRule type="cellIs" dxfId="12057" priority="4503" operator="lessThan">
      <formula>$C$4</formula>
    </cfRule>
  </conditionalFormatting>
  <conditionalFormatting sqref="BN52">
    <cfRule type="cellIs" dxfId="12056" priority="4504" operator="lessThan">
      <formula>$C$4</formula>
    </cfRule>
  </conditionalFormatting>
  <conditionalFormatting sqref="BN53">
    <cfRule type="cellIs" dxfId="12055" priority="4505" operator="lessThan">
      <formula>$C$4</formula>
    </cfRule>
  </conditionalFormatting>
  <conditionalFormatting sqref="BN53">
    <cfRule type="cellIs" dxfId="12054" priority="4506" operator="lessThan">
      <formula>$C$4</formula>
    </cfRule>
  </conditionalFormatting>
  <conditionalFormatting sqref="BN54">
    <cfRule type="cellIs" dxfId="12053" priority="4507" operator="lessThan">
      <formula>$C$4</formula>
    </cfRule>
  </conditionalFormatting>
  <conditionalFormatting sqref="BN54">
    <cfRule type="cellIs" dxfId="12052" priority="4508" operator="lessThan">
      <formula>$C$4</formula>
    </cfRule>
  </conditionalFormatting>
  <conditionalFormatting sqref="BN55">
    <cfRule type="cellIs" dxfId="12051" priority="4509" operator="lessThan">
      <formula>$C$4</formula>
    </cfRule>
  </conditionalFormatting>
  <conditionalFormatting sqref="BN55">
    <cfRule type="cellIs" dxfId="12050" priority="4510" operator="lessThan">
      <formula>$C$4</formula>
    </cfRule>
  </conditionalFormatting>
  <conditionalFormatting sqref="BN56">
    <cfRule type="cellIs" dxfId="12049" priority="4511" operator="lessThan">
      <formula>$C$4</formula>
    </cfRule>
  </conditionalFormatting>
  <conditionalFormatting sqref="BN56">
    <cfRule type="cellIs" dxfId="12048" priority="4512" operator="lessThan">
      <formula>$C$4</formula>
    </cfRule>
  </conditionalFormatting>
  <conditionalFormatting sqref="BN57">
    <cfRule type="cellIs" dxfId="12047" priority="4513" operator="lessThan">
      <formula>$C$4</formula>
    </cfRule>
  </conditionalFormatting>
  <conditionalFormatting sqref="BN57">
    <cfRule type="cellIs" dxfId="12046" priority="4514" operator="lessThan">
      <formula>$C$4</formula>
    </cfRule>
  </conditionalFormatting>
  <conditionalFormatting sqref="BN58">
    <cfRule type="cellIs" dxfId="12045" priority="4515" operator="lessThan">
      <formula>$C$4</formula>
    </cfRule>
  </conditionalFormatting>
  <conditionalFormatting sqref="BN58">
    <cfRule type="cellIs" dxfId="12044" priority="4516" operator="lessThan">
      <formula>$C$4</formula>
    </cfRule>
  </conditionalFormatting>
  <conditionalFormatting sqref="BN59">
    <cfRule type="cellIs" dxfId="12043" priority="4517" operator="lessThan">
      <formula>$C$4</formula>
    </cfRule>
  </conditionalFormatting>
  <conditionalFormatting sqref="BN59">
    <cfRule type="cellIs" dxfId="12042" priority="4518" operator="lessThan">
      <formula>$C$4</formula>
    </cfRule>
  </conditionalFormatting>
  <conditionalFormatting sqref="BN60">
    <cfRule type="cellIs" dxfId="12041" priority="4519" operator="lessThan">
      <formula>$C$4</formula>
    </cfRule>
  </conditionalFormatting>
  <conditionalFormatting sqref="BN60">
    <cfRule type="cellIs" dxfId="12040" priority="4520" operator="lessThan">
      <formula>$C$4</formula>
    </cfRule>
  </conditionalFormatting>
  <conditionalFormatting sqref="BO11">
    <cfRule type="cellIs" dxfId="12039" priority="4521" operator="lessThan">
      <formula>$C$4</formula>
    </cfRule>
  </conditionalFormatting>
  <conditionalFormatting sqref="BO11">
    <cfRule type="cellIs" dxfId="12038" priority="4522" operator="lessThan">
      <formula>$C$4</formula>
    </cfRule>
  </conditionalFormatting>
  <conditionalFormatting sqref="BO12">
    <cfRule type="cellIs" dxfId="12037" priority="4523" operator="lessThan">
      <formula>$C$4</formula>
    </cfRule>
  </conditionalFormatting>
  <conditionalFormatting sqref="BO12">
    <cfRule type="cellIs" dxfId="12036" priority="4524" operator="lessThan">
      <formula>$C$4</formula>
    </cfRule>
  </conditionalFormatting>
  <conditionalFormatting sqref="BO13">
    <cfRule type="cellIs" dxfId="12035" priority="4525" operator="lessThan">
      <formula>$C$4</formula>
    </cfRule>
  </conditionalFormatting>
  <conditionalFormatting sqref="BO13">
    <cfRule type="cellIs" dxfId="12034" priority="4526" operator="lessThan">
      <formula>$C$4</formula>
    </cfRule>
  </conditionalFormatting>
  <conditionalFormatting sqref="BO14">
    <cfRule type="cellIs" dxfId="12033" priority="4527" operator="lessThan">
      <formula>$C$4</formula>
    </cfRule>
  </conditionalFormatting>
  <conditionalFormatting sqref="BO14">
    <cfRule type="cellIs" dxfId="12032" priority="4528" operator="lessThan">
      <formula>$C$4</formula>
    </cfRule>
  </conditionalFormatting>
  <conditionalFormatting sqref="BO15">
    <cfRule type="cellIs" dxfId="12031" priority="4529" operator="lessThan">
      <formula>$C$4</formula>
    </cfRule>
  </conditionalFormatting>
  <conditionalFormatting sqref="BO15">
    <cfRule type="cellIs" dxfId="12030" priority="4530" operator="lessThan">
      <formula>$C$4</formula>
    </cfRule>
  </conditionalFormatting>
  <conditionalFormatting sqref="BO16">
    <cfRule type="cellIs" dxfId="12029" priority="4531" operator="lessThan">
      <formula>$C$4</formula>
    </cfRule>
  </conditionalFormatting>
  <conditionalFormatting sqref="BO16">
    <cfRule type="cellIs" dxfId="12028" priority="4532" operator="lessThan">
      <formula>$C$4</formula>
    </cfRule>
  </conditionalFormatting>
  <conditionalFormatting sqref="BO17">
    <cfRule type="cellIs" dxfId="12027" priority="4533" operator="lessThan">
      <formula>$C$4</formula>
    </cfRule>
  </conditionalFormatting>
  <conditionalFormatting sqref="BO17">
    <cfRule type="cellIs" dxfId="12026" priority="4534" operator="lessThan">
      <formula>$C$4</formula>
    </cfRule>
  </conditionalFormatting>
  <conditionalFormatting sqref="BO18">
    <cfRule type="cellIs" dxfId="12025" priority="4535" operator="lessThan">
      <formula>$C$4</formula>
    </cfRule>
  </conditionalFormatting>
  <conditionalFormatting sqref="BO18">
    <cfRule type="cellIs" dxfId="12024" priority="4536" operator="lessThan">
      <formula>$C$4</formula>
    </cfRule>
  </conditionalFormatting>
  <conditionalFormatting sqref="BO19">
    <cfRule type="cellIs" dxfId="12023" priority="4537" operator="lessThan">
      <formula>$C$4</formula>
    </cfRule>
  </conditionalFormatting>
  <conditionalFormatting sqref="BO19">
    <cfRule type="cellIs" dxfId="12022" priority="4538" operator="lessThan">
      <formula>$C$4</formula>
    </cfRule>
  </conditionalFormatting>
  <conditionalFormatting sqref="BO20">
    <cfRule type="cellIs" dxfId="12021" priority="4539" operator="lessThan">
      <formula>$C$4</formula>
    </cfRule>
  </conditionalFormatting>
  <conditionalFormatting sqref="BO20">
    <cfRule type="cellIs" dxfId="12020" priority="4540" operator="lessThan">
      <formula>$C$4</formula>
    </cfRule>
  </conditionalFormatting>
  <conditionalFormatting sqref="BO21">
    <cfRule type="cellIs" dxfId="12019" priority="4541" operator="lessThan">
      <formula>$C$4</formula>
    </cfRule>
  </conditionalFormatting>
  <conditionalFormatting sqref="BO21">
    <cfRule type="cellIs" dxfId="12018" priority="4542" operator="lessThan">
      <formula>$C$4</formula>
    </cfRule>
  </conditionalFormatting>
  <conditionalFormatting sqref="BO22">
    <cfRule type="cellIs" dxfId="12017" priority="4543" operator="lessThan">
      <formula>$C$4</formula>
    </cfRule>
  </conditionalFormatting>
  <conditionalFormatting sqref="BO22">
    <cfRule type="cellIs" dxfId="12016" priority="4544" operator="lessThan">
      <formula>$C$4</formula>
    </cfRule>
  </conditionalFormatting>
  <conditionalFormatting sqref="BO23">
    <cfRule type="cellIs" dxfId="12015" priority="4545" operator="lessThan">
      <formula>$C$4</formula>
    </cfRule>
  </conditionalFormatting>
  <conditionalFormatting sqref="BO23">
    <cfRule type="cellIs" dxfId="12014" priority="4546" operator="lessThan">
      <formula>$C$4</formula>
    </cfRule>
  </conditionalFormatting>
  <conditionalFormatting sqref="BO24">
    <cfRule type="cellIs" dxfId="12013" priority="4547" operator="lessThan">
      <formula>$C$4</formula>
    </cfRule>
  </conditionalFormatting>
  <conditionalFormatting sqref="BO24">
    <cfRule type="cellIs" dxfId="12012" priority="4548" operator="lessThan">
      <formula>$C$4</formula>
    </cfRule>
  </conditionalFormatting>
  <conditionalFormatting sqref="BO25">
    <cfRule type="cellIs" dxfId="12011" priority="4549" operator="lessThan">
      <formula>$C$4</formula>
    </cfRule>
  </conditionalFormatting>
  <conditionalFormatting sqref="BO25">
    <cfRule type="cellIs" dxfId="12010" priority="4550" operator="lessThan">
      <formula>$C$4</formula>
    </cfRule>
  </conditionalFormatting>
  <conditionalFormatting sqref="BO26">
    <cfRule type="cellIs" dxfId="12009" priority="4551" operator="lessThan">
      <formula>$C$4</formula>
    </cfRule>
  </conditionalFormatting>
  <conditionalFormatting sqref="BO26">
    <cfRule type="cellIs" dxfId="12008" priority="4552" operator="lessThan">
      <formula>$C$4</formula>
    </cfRule>
  </conditionalFormatting>
  <conditionalFormatting sqref="BO27">
    <cfRule type="cellIs" dxfId="12007" priority="4553" operator="lessThan">
      <formula>$C$4</formula>
    </cfRule>
  </conditionalFormatting>
  <conditionalFormatting sqref="BO27">
    <cfRule type="cellIs" dxfId="12006" priority="4554" operator="lessThan">
      <formula>$C$4</formula>
    </cfRule>
  </conditionalFormatting>
  <conditionalFormatting sqref="BO28">
    <cfRule type="cellIs" dxfId="12005" priority="4555" operator="lessThan">
      <formula>$C$4</formula>
    </cfRule>
  </conditionalFormatting>
  <conditionalFormatting sqref="BO28">
    <cfRule type="cellIs" dxfId="12004" priority="4556" operator="lessThan">
      <formula>$C$4</formula>
    </cfRule>
  </conditionalFormatting>
  <conditionalFormatting sqref="BO29">
    <cfRule type="cellIs" dxfId="12003" priority="4557" operator="lessThan">
      <formula>$C$4</formula>
    </cfRule>
  </conditionalFormatting>
  <conditionalFormatting sqref="BO29">
    <cfRule type="cellIs" dxfId="12002" priority="4558" operator="lessThan">
      <formula>$C$4</formula>
    </cfRule>
  </conditionalFormatting>
  <conditionalFormatting sqref="BO30">
    <cfRule type="cellIs" dxfId="12001" priority="4559" operator="lessThan">
      <formula>$C$4</formula>
    </cfRule>
  </conditionalFormatting>
  <conditionalFormatting sqref="BO30">
    <cfRule type="cellIs" dxfId="12000" priority="4560" operator="lessThan">
      <formula>$C$4</formula>
    </cfRule>
  </conditionalFormatting>
  <conditionalFormatting sqref="BO31">
    <cfRule type="cellIs" dxfId="11999" priority="4561" operator="lessThan">
      <formula>$C$4</formula>
    </cfRule>
  </conditionalFormatting>
  <conditionalFormatting sqref="BO31">
    <cfRule type="cellIs" dxfId="11998" priority="4562" operator="lessThan">
      <formula>$C$4</formula>
    </cfRule>
  </conditionalFormatting>
  <conditionalFormatting sqref="BO32">
    <cfRule type="cellIs" dxfId="11997" priority="4563" operator="lessThan">
      <formula>$C$4</formula>
    </cfRule>
  </conditionalFormatting>
  <conditionalFormatting sqref="BO32">
    <cfRule type="cellIs" dxfId="11996" priority="4564" operator="lessThan">
      <formula>$C$4</formula>
    </cfRule>
  </conditionalFormatting>
  <conditionalFormatting sqref="BO33">
    <cfRule type="cellIs" dxfId="11995" priority="4565" operator="lessThan">
      <formula>$C$4</formula>
    </cfRule>
  </conditionalFormatting>
  <conditionalFormatting sqref="BO33">
    <cfRule type="cellIs" dxfId="11994" priority="4566" operator="lessThan">
      <formula>$C$4</formula>
    </cfRule>
  </conditionalFormatting>
  <conditionalFormatting sqref="BO34">
    <cfRule type="cellIs" dxfId="11993" priority="4567" operator="lessThan">
      <formula>$C$4</formula>
    </cfRule>
  </conditionalFormatting>
  <conditionalFormatting sqref="BO34">
    <cfRule type="cellIs" dxfId="11992" priority="4568" operator="lessThan">
      <formula>$C$4</formula>
    </cfRule>
  </conditionalFormatting>
  <conditionalFormatting sqref="BO35">
    <cfRule type="cellIs" dxfId="11991" priority="4569" operator="lessThan">
      <formula>$C$4</formula>
    </cfRule>
  </conditionalFormatting>
  <conditionalFormatting sqref="BO35">
    <cfRule type="cellIs" dxfId="11990" priority="4570" operator="lessThan">
      <formula>$C$4</formula>
    </cfRule>
  </conditionalFormatting>
  <conditionalFormatting sqref="BO36">
    <cfRule type="cellIs" dxfId="11989" priority="4571" operator="lessThan">
      <formula>$C$4</formula>
    </cfRule>
  </conditionalFormatting>
  <conditionalFormatting sqref="BO36">
    <cfRule type="cellIs" dxfId="11988" priority="4572" operator="lessThan">
      <formula>$C$4</formula>
    </cfRule>
  </conditionalFormatting>
  <conditionalFormatting sqref="BO37">
    <cfRule type="cellIs" dxfId="11987" priority="4573" operator="lessThan">
      <formula>$C$4</formula>
    </cfRule>
  </conditionalFormatting>
  <conditionalFormatting sqref="BO37">
    <cfRule type="cellIs" dxfId="11986" priority="4574" operator="lessThan">
      <formula>$C$4</formula>
    </cfRule>
  </conditionalFormatting>
  <conditionalFormatting sqref="BO38">
    <cfRule type="cellIs" dxfId="11985" priority="4575" operator="lessThan">
      <formula>$C$4</formula>
    </cfRule>
  </conditionalFormatting>
  <conditionalFormatting sqref="BO38">
    <cfRule type="cellIs" dxfId="11984" priority="4576" operator="lessThan">
      <formula>$C$4</formula>
    </cfRule>
  </conditionalFormatting>
  <conditionalFormatting sqref="BO39">
    <cfRule type="cellIs" dxfId="11983" priority="4577" operator="lessThan">
      <formula>$C$4</formula>
    </cfRule>
  </conditionalFormatting>
  <conditionalFormatting sqref="BO39">
    <cfRule type="cellIs" dxfId="11982" priority="4578" operator="lessThan">
      <formula>$C$4</formula>
    </cfRule>
  </conditionalFormatting>
  <conditionalFormatting sqref="BO40">
    <cfRule type="cellIs" dxfId="11981" priority="4579" operator="lessThan">
      <formula>$C$4</formula>
    </cfRule>
  </conditionalFormatting>
  <conditionalFormatting sqref="BO40">
    <cfRule type="cellIs" dxfId="11980" priority="4580" operator="lessThan">
      <formula>$C$4</formula>
    </cfRule>
  </conditionalFormatting>
  <conditionalFormatting sqref="BO41">
    <cfRule type="cellIs" dxfId="11979" priority="4581" operator="lessThan">
      <formula>$C$4</formula>
    </cfRule>
  </conditionalFormatting>
  <conditionalFormatting sqref="BO41">
    <cfRule type="cellIs" dxfId="11978" priority="4582" operator="lessThan">
      <formula>$C$4</formula>
    </cfRule>
  </conditionalFormatting>
  <conditionalFormatting sqref="BO42">
    <cfRule type="cellIs" dxfId="11977" priority="4583" operator="lessThan">
      <formula>$C$4</formula>
    </cfRule>
  </conditionalFormatting>
  <conditionalFormatting sqref="BO42">
    <cfRule type="cellIs" dxfId="11976" priority="4584" operator="lessThan">
      <formula>$C$4</formula>
    </cfRule>
  </conditionalFormatting>
  <conditionalFormatting sqref="BO43">
    <cfRule type="cellIs" dxfId="11975" priority="4585" operator="lessThan">
      <formula>$C$4</formula>
    </cfRule>
  </conditionalFormatting>
  <conditionalFormatting sqref="BO43">
    <cfRule type="cellIs" dxfId="11974" priority="4586" operator="lessThan">
      <formula>$C$4</formula>
    </cfRule>
  </conditionalFormatting>
  <conditionalFormatting sqref="BO44">
    <cfRule type="cellIs" dxfId="11973" priority="4587" operator="lessThan">
      <formula>$C$4</formula>
    </cfRule>
  </conditionalFormatting>
  <conditionalFormatting sqref="BO44">
    <cfRule type="cellIs" dxfId="11972" priority="4588" operator="lessThan">
      <formula>$C$4</formula>
    </cfRule>
  </conditionalFormatting>
  <conditionalFormatting sqref="BO45">
    <cfRule type="cellIs" dxfId="11971" priority="4589" operator="lessThan">
      <formula>$C$4</formula>
    </cfRule>
  </conditionalFormatting>
  <conditionalFormatting sqref="BO45">
    <cfRule type="cellIs" dxfId="11970" priority="4590" operator="lessThan">
      <formula>$C$4</formula>
    </cfRule>
  </conditionalFormatting>
  <conditionalFormatting sqref="BO46">
    <cfRule type="cellIs" dxfId="11969" priority="4591" operator="lessThan">
      <formula>$C$4</formula>
    </cfRule>
  </conditionalFormatting>
  <conditionalFormatting sqref="BO46">
    <cfRule type="cellIs" dxfId="11968" priority="4592" operator="lessThan">
      <formula>$C$4</formula>
    </cfRule>
  </conditionalFormatting>
  <conditionalFormatting sqref="BO47">
    <cfRule type="cellIs" dxfId="11967" priority="4593" operator="lessThan">
      <formula>$C$4</formula>
    </cfRule>
  </conditionalFormatting>
  <conditionalFormatting sqref="BO47">
    <cfRule type="cellIs" dxfId="11966" priority="4594" operator="lessThan">
      <formula>$C$4</formula>
    </cfRule>
  </conditionalFormatting>
  <conditionalFormatting sqref="BO48">
    <cfRule type="cellIs" dxfId="11965" priority="4595" operator="lessThan">
      <formula>$C$4</formula>
    </cfRule>
  </conditionalFormatting>
  <conditionalFormatting sqref="BO48">
    <cfRule type="cellIs" dxfId="11964" priority="4596" operator="lessThan">
      <formula>$C$4</formula>
    </cfRule>
  </conditionalFormatting>
  <conditionalFormatting sqref="BO49">
    <cfRule type="cellIs" dxfId="11963" priority="4597" operator="lessThan">
      <formula>$C$4</formula>
    </cfRule>
  </conditionalFormatting>
  <conditionalFormatting sqref="BO49">
    <cfRule type="cellIs" dxfId="11962" priority="4598" operator="lessThan">
      <formula>$C$4</formula>
    </cfRule>
  </conditionalFormatting>
  <conditionalFormatting sqref="BO50">
    <cfRule type="cellIs" dxfId="11961" priority="4599" operator="lessThan">
      <formula>$C$4</formula>
    </cfRule>
  </conditionalFormatting>
  <conditionalFormatting sqref="BO50">
    <cfRule type="cellIs" dxfId="11960" priority="4600" operator="lessThan">
      <formula>$C$4</formula>
    </cfRule>
  </conditionalFormatting>
  <conditionalFormatting sqref="BO51">
    <cfRule type="cellIs" dxfId="11959" priority="4601" operator="lessThan">
      <formula>$C$4</formula>
    </cfRule>
  </conditionalFormatting>
  <conditionalFormatting sqref="BO51">
    <cfRule type="cellIs" dxfId="11958" priority="4602" operator="lessThan">
      <formula>$C$4</formula>
    </cfRule>
  </conditionalFormatting>
  <conditionalFormatting sqref="BO52">
    <cfRule type="cellIs" dxfId="11957" priority="4603" operator="lessThan">
      <formula>$C$4</formula>
    </cfRule>
  </conditionalFormatting>
  <conditionalFormatting sqref="BO52">
    <cfRule type="cellIs" dxfId="11956" priority="4604" operator="lessThan">
      <formula>$C$4</formula>
    </cfRule>
  </conditionalFormatting>
  <conditionalFormatting sqref="BO53">
    <cfRule type="cellIs" dxfId="11955" priority="4605" operator="lessThan">
      <formula>$C$4</formula>
    </cfRule>
  </conditionalFormatting>
  <conditionalFormatting sqref="BO53">
    <cfRule type="cellIs" dxfId="11954" priority="4606" operator="lessThan">
      <formula>$C$4</formula>
    </cfRule>
  </conditionalFormatting>
  <conditionalFormatting sqref="BO54">
    <cfRule type="cellIs" dxfId="11953" priority="4607" operator="lessThan">
      <formula>$C$4</formula>
    </cfRule>
  </conditionalFormatting>
  <conditionalFormatting sqref="BO54">
    <cfRule type="cellIs" dxfId="11952" priority="4608" operator="lessThan">
      <formula>$C$4</formula>
    </cfRule>
  </conditionalFormatting>
  <conditionalFormatting sqref="BO55">
    <cfRule type="cellIs" dxfId="11951" priority="4609" operator="lessThan">
      <formula>$C$4</formula>
    </cfRule>
  </conditionalFormatting>
  <conditionalFormatting sqref="BO55">
    <cfRule type="cellIs" dxfId="11950" priority="4610" operator="lessThan">
      <formula>$C$4</formula>
    </cfRule>
  </conditionalFormatting>
  <conditionalFormatting sqref="BO56">
    <cfRule type="cellIs" dxfId="11949" priority="4611" operator="lessThan">
      <formula>$C$4</formula>
    </cfRule>
  </conditionalFormatting>
  <conditionalFormatting sqref="BO56">
    <cfRule type="cellIs" dxfId="11948" priority="4612" operator="lessThan">
      <formula>$C$4</formula>
    </cfRule>
  </conditionalFormatting>
  <conditionalFormatting sqref="BO57">
    <cfRule type="cellIs" dxfId="11947" priority="4613" operator="lessThan">
      <formula>$C$4</formula>
    </cfRule>
  </conditionalFormatting>
  <conditionalFormatting sqref="BO57">
    <cfRule type="cellIs" dxfId="11946" priority="4614" operator="lessThan">
      <formula>$C$4</formula>
    </cfRule>
  </conditionalFormatting>
  <conditionalFormatting sqref="BO58">
    <cfRule type="cellIs" dxfId="11945" priority="4615" operator="lessThan">
      <formula>$C$4</formula>
    </cfRule>
  </conditionalFormatting>
  <conditionalFormatting sqref="BO58">
    <cfRule type="cellIs" dxfId="11944" priority="4616" operator="lessThan">
      <formula>$C$4</formula>
    </cfRule>
  </conditionalFormatting>
  <conditionalFormatting sqref="BO59">
    <cfRule type="cellIs" dxfId="11943" priority="4617" operator="lessThan">
      <formula>$C$4</formula>
    </cfRule>
  </conditionalFormatting>
  <conditionalFormatting sqref="BO59">
    <cfRule type="cellIs" dxfId="11942" priority="4618" operator="lessThan">
      <formula>$C$4</formula>
    </cfRule>
  </conditionalFormatting>
  <conditionalFormatting sqref="BO60">
    <cfRule type="cellIs" dxfId="11941" priority="4619" operator="lessThan">
      <formula>$C$4</formula>
    </cfRule>
  </conditionalFormatting>
  <conditionalFormatting sqref="BO60">
    <cfRule type="cellIs" dxfId="11940" priority="4620" operator="lessThan">
      <formula>$C$4</formula>
    </cfRule>
  </conditionalFormatting>
  <conditionalFormatting sqref="BP11">
    <cfRule type="cellIs" dxfId="11939" priority="4621" operator="lessThan">
      <formula>$C$4</formula>
    </cfRule>
  </conditionalFormatting>
  <conditionalFormatting sqref="BP11">
    <cfRule type="cellIs" dxfId="11938" priority="4622" operator="lessThan">
      <formula>$C$4</formula>
    </cfRule>
  </conditionalFormatting>
  <conditionalFormatting sqref="BP12">
    <cfRule type="cellIs" dxfId="11937" priority="4623" operator="lessThan">
      <formula>$C$4</formula>
    </cfRule>
  </conditionalFormatting>
  <conditionalFormatting sqref="BP12">
    <cfRule type="cellIs" dxfId="11936" priority="4624" operator="lessThan">
      <formula>$C$4</formula>
    </cfRule>
  </conditionalFormatting>
  <conditionalFormatting sqref="BP13">
    <cfRule type="cellIs" dxfId="11935" priority="4625" operator="lessThan">
      <formula>$C$4</formula>
    </cfRule>
  </conditionalFormatting>
  <conditionalFormatting sqref="BP13">
    <cfRule type="cellIs" dxfId="11934" priority="4626" operator="lessThan">
      <formula>$C$4</formula>
    </cfRule>
  </conditionalFormatting>
  <conditionalFormatting sqref="BP14">
    <cfRule type="cellIs" dxfId="11933" priority="4627" operator="lessThan">
      <formula>$C$4</formula>
    </cfRule>
  </conditionalFormatting>
  <conditionalFormatting sqref="BP14">
    <cfRule type="cellIs" dxfId="11932" priority="4628" operator="lessThan">
      <formula>$C$4</formula>
    </cfRule>
  </conditionalFormatting>
  <conditionalFormatting sqref="BP15">
    <cfRule type="cellIs" dxfId="11931" priority="4629" operator="lessThan">
      <formula>$C$4</formula>
    </cfRule>
  </conditionalFormatting>
  <conditionalFormatting sqref="BP15">
    <cfRule type="cellIs" dxfId="11930" priority="4630" operator="lessThan">
      <formula>$C$4</formula>
    </cfRule>
  </conditionalFormatting>
  <conditionalFormatting sqref="BP16">
    <cfRule type="cellIs" dxfId="11929" priority="4631" operator="lessThan">
      <formula>$C$4</formula>
    </cfRule>
  </conditionalFormatting>
  <conditionalFormatting sqref="BP16">
    <cfRule type="cellIs" dxfId="11928" priority="4632" operator="lessThan">
      <formula>$C$4</formula>
    </cfRule>
  </conditionalFormatting>
  <conditionalFormatting sqref="BP17">
    <cfRule type="cellIs" dxfId="11927" priority="4633" operator="lessThan">
      <formula>$C$4</formula>
    </cfRule>
  </conditionalFormatting>
  <conditionalFormatting sqref="BP17">
    <cfRule type="cellIs" dxfId="11926" priority="4634" operator="lessThan">
      <formula>$C$4</formula>
    </cfRule>
  </conditionalFormatting>
  <conditionalFormatting sqref="BP18">
    <cfRule type="cellIs" dxfId="11925" priority="4635" operator="lessThan">
      <formula>$C$4</formula>
    </cfRule>
  </conditionalFormatting>
  <conditionalFormatting sqref="BP18">
    <cfRule type="cellIs" dxfId="11924" priority="4636" operator="lessThan">
      <formula>$C$4</formula>
    </cfRule>
  </conditionalFormatting>
  <conditionalFormatting sqref="BP19">
    <cfRule type="cellIs" dxfId="11923" priority="4637" operator="lessThan">
      <formula>$C$4</formula>
    </cfRule>
  </conditionalFormatting>
  <conditionalFormatting sqref="BP19">
    <cfRule type="cellIs" dxfId="11922" priority="4638" operator="lessThan">
      <formula>$C$4</formula>
    </cfRule>
  </conditionalFormatting>
  <conditionalFormatting sqref="BP20">
    <cfRule type="cellIs" dxfId="11921" priority="4639" operator="lessThan">
      <formula>$C$4</formula>
    </cfRule>
  </conditionalFormatting>
  <conditionalFormatting sqref="BP20">
    <cfRule type="cellIs" dxfId="11920" priority="4640" operator="lessThan">
      <formula>$C$4</formula>
    </cfRule>
  </conditionalFormatting>
  <conditionalFormatting sqref="BP21">
    <cfRule type="cellIs" dxfId="11919" priority="4641" operator="lessThan">
      <formula>$C$4</formula>
    </cfRule>
  </conditionalFormatting>
  <conditionalFormatting sqref="BP21">
    <cfRule type="cellIs" dxfId="11918" priority="4642" operator="lessThan">
      <formula>$C$4</formula>
    </cfRule>
  </conditionalFormatting>
  <conditionalFormatting sqref="BP22">
    <cfRule type="cellIs" dxfId="11917" priority="4643" operator="lessThan">
      <formula>$C$4</formula>
    </cfRule>
  </conditionalFormatting>
  <conditionalFormatting sqref="BP22">
    <cfRule type="cellIs" dxfId="11916" priority="4644" operator="lessThan">
      <formula>$C$4</formula>
    </cfRule>
  </conditionalFormatting>
  <conditionalFormatting sqref="BP23">
    <cfRule type="cellIs" dxfId="11915" priority="4645" operator="lessThan">
      <formula>$C$4</formula>
    </cfRule>
  </conditionalFormatting>
  <conditionalFormatting sqref="BP23">
    <cfRule type="cellIs" dxfId="11914" priority="4646" operator="lessThan">
      <formula>$C$4</formula>
    </cfRule>
  </conditionalFormatting>
  <conditionalFormatting sqref="BP24">
    <cfRule type="cellIs" dxfId="11913" priority="4647" operator="lessThan">
      <formula>$C$4</formula>
    </cfRule>
  </conditionalFormatting>
  <conditionalFormatting sqref="BP24">
    <cfRule type="cellIs" dxfId="11912" priority="4648" operator="lessThan">
      <formula>$C$4</formula>
    </cfRule>
  </conditionalFormatting>
  <conditionalFormatting sqref="BP25">
    <cfRule type="cellIs" dxfId="11911" priority="4649" operator="lessThan">
      <formula>$C$4</formula>
    </cfRule>
  </conditionalFormatting>
  <conditionalFormatting sqref="BP25">
    <cfRule type="cellIs" dxfId="11910" priority="4650" operator="lessThan">
      <formula>$C$4</formula>
    </cfRule>
  </conditionalFormatting>
  <conditionalFormatting sqref="BP26">
    <cfRule type="cellIs" dxfId="11909" priority="4651" operator="lessThan">
      <formula>$C$4</formula>
    </cfRule>
  </conditionalFormatting>
  <conditionalFormatting sqref="BP26">
    <cfRule type="cellIs" dxfId="11908" priority="4652" operator="lessThan">
      <formula>$C$4</formula>
    </cfRule>
  </conditionalFormatting>
  <conditionalFormatting sqref="BP27">
    <cfRule type="cellIs" dxfId="11907" priority="4653" operator="lessThan">
      <formula>$C$4</formula>
    </cfRule>
  </conditionalFormatting>
  <conditionalFormatting sqref="BP27">
    <cfRule type="cellIs" dxfId="11906" priority="4654" operator="lessThan">
      <formula>$C$4</formula>
    </cfRule>
  </conditionalFormatting>
  <conditionalFormatting sqref="BP28">
    <cfRule type="cellIs" dxfId="11905" priority="4655" operator="lessThan">
      <formula>$C$4</formula>
    </cfRule>
  </conditionalFormatting>
  <conditionalFormatting sqref="BP28">
    <cfRule type="cellIs" dxfId="11904" priority="4656" operator="lessThan">
      <formula>$C$4</formula>
    </cfRule>
  </conditionalFormatting>
  <conditionalFormatting sqref="BP29">
    <cfRule type="cellIs" dxfId="11903" priority="4657" operator="lessThan">
      <formula>$C$4</formula>
    </cfRule>
  </conditionalFormatting>
  <conditionalFormatting sqref="BP29">
    <cfRule type="cellIs" dxfId="11902" priority="4658" operator="lessThan">
      <formula>$C$4</formula>
    </cfRule>
  </conditionalFormatting>
  <conditionalFormatting sqref="BP30">
    <cfRule type="cellIs" dxfId="11901" priority="4659" operator="lessThan">
      <formula>$C$4</formula>
    </cfRule>
  </conditionalFormatting>
  <conditionalFormatting sqref="BP30">
    <cfRule type="cellIs" dxfId="11900" priority="4660" operator="lessThan">
      <formula>$C$4</formula>
    </cfRule>
  </conditionalFormatting>
  <conditionalFormatting sqref="BP31">
    <cfRule type="cellIs" dxfId="11899" priority="4661" operator="lessThan">
      <formula>$C$4</formula>
    </cfRule>
  </conditionalFormatting>
  <conditionalFormatting sqref="BP31">
    <cfRule type="cellIs" dxfId="11898" priority="4662" operator="lessThan">
      <formula>$C$4</formula>
    </cfRule>
  </conditionalFormatting>
  <conditionalFormatting sqref="BP32">
    <cfRule type="cellIs" dxfId="11897" priority="4663" operator="lessThan">
      <formula>$C$4</formula>
    </cfRule>
  </conditionalFormatting>
  <conditionalFormatting sqref="BP32">
    <cfRule type="cellIs" dxfId="11896" priority="4664" operator="lessThan">
      <formula>$C$4</formula>
    </cfRule>
  </conditionalFormatting>
  <conditionalFormatting sqref="BP33">
    <cfRule type="cellIs" dxfId="11895" priority="4665" operator="lessThan">
      <formula>$C$4</formula>
    </cfRule>
  </conditionalFormatting>
  <conditionalFormatting sqref="BP33">
    <cfRule type="cellIs" dxfId="11894" priority="4666" operator="lessThan">
      <formula>$C$4</formula>
    </cfRule>
  </conditionalFormatting>
  <conditionalFormatting sqref="BP34">
    <cfRule type="cellIs" dxfId="11893" priority="4667" operator="lessThan">
      <formula>$C$4</formula>
    </cfRule>
  </conditionalFormatting>
  <conditionalFormatting sqref="BP34">
    <cfRule type="cellIs" dxfId="11892" priority="4668" operator="lessThan">
      <formula>$C$4</formula>
    </cfRule>
  </conditionalFormatting>
  <conditionalFormatting sqref="BP35">
    <cfRule type="cellIs" dxfId="11891" priority="4669" operator="lessThan">
      <formula>$C$4</formula>
    </cfRule>
  </conditionalFormatting>
  <conditionalFormatting sqref="BP35">
    <cfRule type="cellIs" dxfId="11890" priority="4670" operator="lessThan">
      <formula>$C$4</formula>
    </cfRule>
  </conditionalFormatting>
  <conditionalFormatting sqref="BP36">
    <cfRule type="cellIs" dxfId="11889" priority="4671" operator="lessThan">
      <formula>$C$4</formula>
    </cfRule>
  </conditionalFormatting>
  <conditionalFormatting sqref="BP36">
    <cfRule type="cellIs" dxfId="11888" priority="4672" operator="lessThan">
      <formula>$C$4</formula>
    </cfRule>
  </conditionalFormatting>
  <conditionalFormatting sqref="BP37">
    <cfRule type="cellIs" dxfId="11887" priority="4673" operator="lessThan">
      <formula>$C$4</formula>
    </cfRule>
  </conditionalFormatting>
  <conditionalFormatting sqref="BP37">
    <cfRule type="cellIs" dxfId="11886" priority="4674" operator="lessThan">
      <formula>$C$4</formula>
    </cfRule>
  </conditionalFormatting>
  <conditionalFormatting sqref="BP38">
    <cfRule type="cellIs" dxfId="11885" priority="4675" operator="lessThan">
      <formula>$C$4</formula>
    </cfRule>
  </conditionalFormatting>
  <conditionalFormatting sqref="BP38">
    <cfRule type="cellIs" dxfId="11884" priority="4676" operator="lessThan">
      <formula>$C$4</formula>
    </cfRule>
  </conditionalFormatting>
  <conditionalFormatting sqref="BP39">
    <cfRule type="cellIs" dxfId="11883" priority="4677" operator="lessThan">
      <formula>$C$4</formula>
    </cfRule>
  </conditionalFormatting>
  <conditionalFormatting sqref="BP39">
    <cfRule type="cellIs" dxfId="11882" priority="4678" operator="lessThan">
      <formula>$C$4</formula>
    </cfRule>
  </conditionalFormatting>
  <conditionalFormatting sqref="BP40">
    <cfRule type="cellIs" dxfId="11881" priority="4679" operator="lessThan">
      <formula>$C$4</formula>
    </cfRule>
  </conditionalFormatting>
  <conditionalFormatting sqref="BP40">
    <cfRule type="cellIs" dxfId="11880" priority="4680" operator="lessThan">
      <formula>$C$4</formula>
    </cfRule>
  </conditionalFormatting>
  <conditionalFormatting sqref="BP41">
    <cfRule type="cellIs" dxfId="11879" priority="4681" operator="lessThan">
      <formula>$C$4</formula>
    </cfRule>
  </conditionalFormatting>
  <conditionalFormatting sqref="BP41">
    <cfRule type="cellIs" dxfId="11878" priority="4682" operator="lessThan">
      <formula>$C$4</formula>
    </cfRule>
  </conditionalFormatting>
  <conditionalFormatting sqref="BP42">
    <cfRule type="cellIs" dxfId="11877" priority="4683" operator="lessThan">
      <formula>$C$4</formula>
    </cfRule>
  </conditionalFormatting>
  <conditionalFormatting sqref="BP42">
    <cfRule type="cellIs" dxfId="11876" priority="4684" operator="lessThan">
      <formula>$C$4</formula>
    </cfRule>
  </conditionalFormatting>
  <conditionalFormatting sqref="BP43">
    <cfRule type="cellIs" dxfId="11875" priority="4685" operator="lessThan">
      <formula>$C$4</formula>
    </cfRule>
  </conditionalFormatting>
  <conditionalFormatting sqref="BP43">
    <cfRule type="cellIs" dxfId="11874" priority="4686" operator="lessThan">
      <formula>$C$4</formula>
    </cfRule>
  </conditionalFormatting>
  <conditionalFormatting sqref="BP44">
    <cfRule type="cellIs" dxfId="11873" priority="4687" operator="lessThan">
      <formula>$C$4</formula>
    </cfRule>
  </conditionalFormatting>
  <conditionalFormatting sqref="BP44">
    <cfRule type="cellIs" dxfId="11872" priority="4688" operator="lessThan">
      <formula>$C$4</formula>
    </cfRule>
  </conditionalFormatting>
  <conditionalFormatting sqref="BP45">
    <cfRule type="cellIs" dxfId="11871" priority="4689" operator="lessThan">
      <formula>$C$4</formula>
    </cfRule>
  </conditionalFormatting>
  <conditionalFormatting sqref="BP45">
    <cfRule type="cellIs" dxfId="11870" priority="4690" operator="lessThan">
      <formula>$C$4</formula>
    </cfRule>
  </conditionalFormatting>
  <conditionalFormatting sqref="BP46">
    <cfRule type="cellIs" dxfId="11869" priority="4691" operator="lessThan">
      <formula>$C$4</formula>
    </cfRule>
  </conditionalFormatting>
  <conditionalFormatting sqref="BP46">
    <cfRule type="cellIs" dxfId="11868" priority="4692" operator="lessThan">
      <formula>$C$4</formula>
    </cfRule>
  </conditionalFormatting>
  <conditionalFormatting sqref="BP47">
    <cfRule type="cellIs" dxfId="11867" priority="4693" operator="lessThan">
      <formula>$C$4</formula>
    </cfRule>
  </conditionalFormatting>
  <conditionalFormatting sqref="BP47">
    <cfRule type="cellIs" dxfId="11866" priority="4694" operator="lessThan">
      <formula>$C$4</formula>
    </cfRule>
  </conditionalFormatting>
  <conditionalFormatting sqref="BP48">
    <cfRule type="cellIs" dxfId="11865" priority="4695" operator="lessThan">
      <formula>$C$4</formula>
    </cfRule>
  </conditionalFormatting>
  <conditionalFormatting sqref="BP48">
    <cfRule type="cellIs" dxfId="11864" priority="4696" operator="lessThan">
      <formula>$C$4</formula>
    </cfRule>
  </conditionalFormatting>
  <conditionalFormatting sqref="BP49">
    <cfRule type="cellIs" dxfId="11863" priority="4697" operator="lessThan">
      <formula>$C$4</formula>
    </cfRule>
  </conditionalFormatting>
  <conditionalFormatting sqref="BP49">
    <cfRule type="cellIs" dxfId="11862" priority="4698" operator="lessThan">
      <formula>$C$4</formula>
    </cfRule>
  </conditionalFormatting>
  <conditionalFormatting sqref="BP50">
    <cfRule type="cellIs" dxfId="11861" priority="4699" operator="lessThan">
      <formula>$C$4</formula>
    </cfRule>
  </conditionalFormatting>
  <conditionalFormatting sqref="BP50">
    <cfRule type="cellIs" dxfId="11860" priority="4700" operator="lessThan">
      <formula>$C$4</formula>
    </cfRule>
  </conditionalFormatting>
  <conditionalFormatting sqref="BP51">
    <cfRule type="cellIs" dxfId="11859" priority="4701" operator="lessThan">
      <formula>$C$4</formula>
    </cfRule>
  </conditionalFormatting>
  <conditionalFormatting sqref="BP51">
    <cfRule type="cellIs" dxfId="11858" priority="4702" operator="lessThan">
      <formula>$C$4</formula>
    </cfRule>
  </conditionalFormatting>
  <conditionalFormatting sqref="BP52">
    <cfRule type="cellIs" dxfId="11857" priority="4703" operator="lessThan">
      <formula>$C$4</formula>
    </cfRule>
  </conditionalFormatting>
  <conditionalFormatting sqref="BP52">
    <cfRule type="cellIs" dxfId="11856" priority="4704" operator="lessThan">
      <formula>$C$4</formula>
    </cfRule>
  </conditionalFormatting>
  <conditionalFormatting sqref="BP53">
    <cfRule type="cellIs" dxfId="11855" priority="4705" operator="lessThan">
      <formula>$C$4</formula>
    </cfRule>
  </conditionalFormatting>
  <conditionalFormatting sqref="BP53">
    <cfRule type="cellIs" dxfId="11854" priority="4706" operator="lessThan">
      <formula>$C$4</formula>
    </cfRule>
  </conditionalFormatting>
  <conditionalFormatting sqref="BP54">
    <cfRule type="cellIs" dxfId="11853" priority="4707" operator="lessThan">
      <formula>$C$4</formula>
    </cfRule>
  </conditionalFormatting>
  <conditionalFormatting sqref="BP54">
    <cfRule type="cellIs" dxfId="11852" priority="4708" operator="lessThan">
      <formula>$C$4</formula>
    </cfRule>
  </conditionalFormatting>
  <conditionalFormatting sqref="BP55">
    <cfRule type="cellIs" dxfId="11851" priority="4709" operator="lessThan">
      <formula>$C$4</formula>
    </cfRule>
  </conditionalFormatting>
  <conditionalFormatting sqref="BP55">
    <cfRule type="cellIs" dxfId="11850" priority="4710" operator="lessThan">
      <formula>$C$4</formula>
    </cfRule>
  </conditionalFormatting>
  <conditionalFormatting sqref="BP56">
    <cfRule type="cellIs" dxfId="11849" priority="4711" operator="lessThan">
      <formula>$C$4</formula>
    </cfRule>
  </conditionalFormatting>
  <conditionalFormatting sqref="BP56">
    <cfRule type="cellIs" dxfId="11848" priority="4712" operator="lessThan">
      <formula>$C$4</formula>
    </cfRule>
  </conditionalFormatting>
  <conditionalFormatting sqref="BP57">
    <cfRule type="cellIs" dxfId="11847" priority="4713" operator="lessThan">
      <formula>$C$4</formula>
    </cfRule>
  </conditionalFormatting>
  <conditionalFormatting sqref="BP57">
    <cfRule type="cellIs" dxfId="11846" priority="4714" operator="lessThan">
      <formula>$C$4</formula>
    </cfRule>
  </conditionalFormatting>
  <conditionalFormatting sqref="BP58">
    <cfRule type="cellIs" dxfId="11845" priority="4715" operator="lessThan">
      <formula>$C$4</formula>
    </cfRule>
  </conditionalFormatting>
  <conditionalFormatting sqref="BP58">
    <cfRule type="cellIs" dxfId="11844" priority="4716" operator="lessThan">
      <formula>$C$4</formula>
    </cfRule>
  </conditionalFormatting>
  <conditionalFormatting sqref="BP59">
    <cfRule type="cellIs" dxfId="11843" priority="4717" operator="lessThan">
      <formula>$C$4</formula>
    </cfRule>
  </conditionalFormatting>
  <conditionalFormatting sqref="BP59">
    <cfRule type="cellIs" dxfId="11842" priority="4718" operator="lessThan">
      <formula>$C$4</formula>
    </cfRule>
  </conditionalFormatting>
  <conditionalFormatting sqref="BP60">
    <cfRule type="cellIs" dxfId="11841" priority="4719" operator="lessThan">
      <formula>$C$4</formula>
    </cfRule>
  </conditionalFormatting>
  <conditionalFormatting sqref="BP60">
    <cfRule type="cellIs" dxfId="11840" priority="4720" operator="lessThan">
      <formula>$C$4</formula>
    </cfRule>
  </conditionalFormatting>
  <conditionalFormatting sqref="BQ11">
    <cfRule type="cellIs" dxfId="11839" priority="4721" operator="lessThan">
      <formula>$C$4</formula>
    </cfRule>
  </conditionalFormatting>
  <conditionalFormatting sqref="BQ11">
    <cfRule type="cellIs" dxfId="11838" priority="4722" operator="lessThan">
      <formula>$C$4</formula>
    </cfRule>
  </conditionalFormatting>
  <conditionalFormatting sqref="BQ12">
    <cfRule type="cellIs" dxfId="11837" priority="4723" operator="lessThan">
      <formula>$C$4</formula>
    </cfRule>
  </conditionalFormatting>
  <conditionalFormatting sqref="BQ12">
    <cfRule type="cellIs" dxfId="11836" priority="4724" operator="lessThan">
      <formula>$C$4</formula>
    </cfRule>
  </conditionalFormatting>
  <conditionalFormatting sqref="BQ13">
    <cfRule type="cellIs" dxfId="11835" priority="4725" operator="lessThan">
      <formula>$C$4</formula>
    </cfRule>
  </conditionalFormatting>
  <conditionalFormatting sqref="BQ13">
    <cfRule type="cellIs" dxfId="11834" priority="4726" operator="lessThan">
      <formula>$C$4</formula>
    </cfRule>
  </conditionalFormatting>
  <conditionalFormatting sqref="BQ14">
    <cfRule type="cellIs" dxfId="11833" priority="4727" operator="lessThan">
      <formula>$C$4</formula>
    </cfRule>
  </conditionalFormatting>
  <conditionalFormatting sqref="BQ14">
    <cfRule type="cellIs" dxfId="11832" priority="4728" operator="lessThan">
      <formula>$C$4</formula>
    </cfRule>
  </conditionalFormatting>
  <conditionalFormatting sqref="BQ15">
    <cfRule type="cellIs" dxfId="11831" priority="4729" operator="lessThan">
      <formula>$C$4</formula>
    </cfRule>
  </conditionalFormatting>
  <conditionalFormatting sqref="BQ15">
    <cfRule type="cellIs" dxfId="11830" priority="4730" operator="lessThan">
      <formula>$C$4</formula>
    </cfRule>
  </conditionalFormatting>
  <conditionalFormatting sqref="BQ16">
    <cfRule type="cellIs" dxfId="11829" priority="4731" operator="lessThan">
      <formula>$C$4</formula>
    </cfRule>
  </conditionalFormatting>
  <conditionalFormatting sqref="BQ16">
    <cfRule type="cellIs" dxfId="11828" priority="4732" operator="lessThan">
      <formula>$C$4</formula>
    </cfRule>
  </conditionalFormatting>
  <conditionalFormatting sqref="BQ17">
    <cfRule type="cellIs" dxfId="11827" priority="4733" operator="lessThan">
      <formula>$C$4</formula>
    </cfRule>
  </conditionalFormatting>
  <conditionalFormatting sqref="BQ17">
    <cfRule type="cellIs" dxfId="11826" priority="4734" operator="lessThan">
      <formula>$C$4</formula>
    </cfRule>
  </conditionalFormatting>
  <conditionalFormatting sqref="BQ18">
    <cfRule type="cellIs" dxfId="11825" priority="4735" operator="lessThan">
      <formula>$C$4</formula>
    </cfRule>
  </conditionalFormatting>
  <conditionalFormatting sqref="BQ18">
    <cfRule type="cellIs" dxfId="11824" priority="4736" operator="lessThan">
      <formula>$C$4</formula>
    </cfRule>
  </conditionalFormatting>
  <conditionalFormatting sqref="BQ19">
    <cfRule type="cellIs" dxfId="11823" priority="4737" operator="lessThan">
      <formula>$C$4</formula>
    </cfRule>
  </conditionalFormatting>
  <conditionalFormatting sqref="BQ19">
    <cfRule type="cellIs" dxfId="11822" priority="4738" operator="lessThan">
      <formula>$C$4</formula>
    </cfRule>
  </conditionalFormatting>
  <conditionalFormatting sqref="BQ20">
    <cfRule type="cellIs" dxfId="11821" priority="4739" operator="lessThan">
      <formula>$C$4</formula>
    </cfRule>
  </conditionalFormatting>
  <conditionalFormatting sqref="BQ20">
    <cfRule type="cellIs" dxfId="11820" priority="4740" operator="lessThan">
      <formula>$C$4</formula>
    </cfRule>
  </conditionalFormatting>
  <conditionalFormatting sqref="BQ21">
    <cfRule type="cellIs" dxfId="11819" priority="4741" operator="lessThan">
      <formula>$C$4</formula>
    </cfRule>
  </conditionalFormatting>
  <conditionalFormatting sqref="BQ21">
    <cfRule type="cellIs" dxfId="11818" priority="4742" operator="lessThan">
      <formula>$C$4</formula>
    </cfRule>
  </conditionalFormatting>
  <conditionalFormatting sqref="BQ22">
    <cfRule type="cellIs" dxfId="11817" priority="4743" operator="lessThan">
      <formula>$C$4</formula>
    </cfRule>
  </conditionalFormatting>
  <conditionalFormatting sqref="BQ22">
    <cfRule type="cellIs" dxfId="11816" priority="4744" operator="lessThan">
      <formula>$C$4</formula>
    </cfRule>
  </conditionalFormatting>
  <conditionalFormatting sqref="BQ23">
    <cfRule type="cellIs" dxfId="11815" priority="4745" operator="lessThan">
      <formula>$C$4</formula>
    </cfRule>
  </conditionalFormatting>
  <conditionalFormatting sqref="BQ23">
    <cfRule type="cellIs" dxfId="11814" priority="4746" operator="lessThan">
      <formula>$C$4</formula>
    </cfRule>
  </conditionalFormatting>
  <conditionalFormatting sqref="BQ24">
    <cfRule type="cellIs" dxfId="11813" priority="4747" operator="lessThan">
      <formula>$C$4</formula>
    </cfRule>
  </conditionalFormatting>
  <conditionalFormatting sqref="BQ24">
    <cfRule type="cellIs" dxfId="11812" priority="4748" operator="lessThan">
      <formula>$C$4</formula>
    </cfRule>
  </conditionalFormatting>
  <conditionalFormatting sqref="BQ25">
    <cfRule type="cellIs" dxfId="11811" priority="4749" operator="lessThan">
      <formula>$C$4</formula>
    </cfRule>
  </conditionalFormatting>
  <conditionalFormatting sqref="BQ25">
    <cfRule type="cellIs" dxfId="11810" priority="4750" operator="lessThan">
      <formula>$C$4</formula>
    </cfRule>
  </conditionalFormatting>
  <conditionalFormatting sqref="BQ26">
    <cfRule type="cellIs" dxfId="11809" priority="4751" operator="lessThan">
      <formula>$C$4</formula>
    </cfRule>
  </conditionalFormatting>
  <conditionalFormatting sqref="BQ26">
    <cfRule type="cellIs" dxfId="11808" priority="4752" operator="lessThan">
      <formula>$C$4</formula>
    </cfRule>
  </conditionalFormatting>
  <conditionalFormatting sqref="BQ27">
    <cfRule type="cellIs" dxfId="11807" priority="4753" operator="lessThan">
      <formula>$C$4</formula>
    </cfRule>
  </conditionalFormatting>
  <conditionalFormatting sqref="BQ27">
    <cfRule type="cellIs" dxfId="11806" priority="4754" operator="lessThan">
      <formula>$C$4</formula>
    </cfRule>
  </conditionalFormatting>
  <conditionalFormatting sqref="BQ28">
    <cfRule type="cellIs" dxfId="11805" priority="4755" operator="lessThan">
      <formula>$C$4</formula>
    </cfRule>
  </conditionalFormatting>
  <conditionalFormatting sqref="BQ28">
    <cfRule type="cellIs" dxfId="11804" priority="4756" operator="lessThan">
      <formula>$C$4</formula>
    </cfRule>
  </conditionalFormatting>
  <conditionalFormatting sqref="BQ29">
    <cfRule type="cellIs" dxfId="11803" priority="4757" operator="lessThan">
      <formula>$C$4</formula>
    </cfRule>
  </conditionalFormatting>
  <conditionalFormatting sqref="BQ29">
    <cfRule type="cellIs" dxfId="11802" priority="4758" operator="lessThan">
      <formula>$C$4</formula>
    </cfRule>
  </conditionalFormatting>
  <conditionalFormatting sqref="BQ30">
    <cfRule type="cellIs" dxfId="11801" priority="4759" operator="lessThan">
      <formula>$C$4</formula>
    </cfRule>
  </conditionalFormatting>
  <conditionalFormatting sqref="BQ30">
    <cfRule type="cellIs" dxfId="11800" priority="4760" operator="lessThan">
      <formula>$C$4</formula>
    </cfRule>
  </conditionalFormatting>
  <conditionalFormatting sqref="BQ31">
    <cfRule type="cellIs" dxfId="11799" priority="4761" operator="lessThan">
      <formula>$C$4</formula>
    </cfRule>
  </conditionalFormatting>
  <conditionalFormatting sqref="BQ31">
    <cfRule type="cellIs" dxfId="11798" priority="4762" operator="lessThan">
      <formula>$C$4</formula>
    </cfRule>
  </conditionalFormatting>
  <conditionalFormatting sqref="BQ32">
    <cfRule type="cellIs" dxfId="11797" priority="4763" operator="lessThan">
      <formula>$C$4</formula>
    </cfRule>
  </conditionalFormatting>
  <conditionalFormatting sqref="BQ32">
    <cfRule type="cellIs" dxfId="11796" priority="4764" operator="lessThan">
      <formula>$C$4</formula>
    </cfRule>
  </conditionalFormatting>
  <conditionalFormatting sqref="BQ33">
    <cfRule type="cellIs" dxfId="11795" priority="4765" operator="lessThan">
      <formula>$C$4</formula>
    </cfRule>
  </conditionalFormatting>
  <conditionalFormatting sqref="BQ33">
    <cfRule type="cellIs" dxfId="11794" priority="4766" operator="lessThan">
      <formula>$C$4</formula>
    </cfRule>
  </conditionalFormatting>
  <conditionalFormatting sqref="BQ34">
    <cfRule type="cellIs" dxfId="11793" priority="4767" operator="lessThan">
      <formula>$C$4</formula>
    </cfRule>
  </conditionalFormatting>
  <conditionalFormatting sqref="BQ34">
    <cfRule type="cellIs" dxfId="11792" priority="4768" operator="lessThan">
      <formula>$C$4</formula>
    </cfRule>
  </conditionalFormatting>
  <conditionalFormatting sqref="BQ35">
    <cfRule type="cellIs" dxfId="11791" priority="4769" operator="lessThan">
      <formula>$C$4</formula>
    </cfRule>
  </conditionalFormatting>
  <conditionalFormatting sqref="BQ35">
    <cfRule type="cellIs" dxfId="11790" priority="4770" operator="lessThan">
      <formula>$C$4</formula>
    </cfRule>
  </conditionalFormatting>
  <conditionalFormatting sqref="BQ36">
    <cfRule type="cellIs" dxfId="11789" priority="4771" operator="lessThan">
      <formula>$C$4</formula>
    </cfRule>
  </conditionalFormatting>
  <conditionalFormatting sqref="BQ36">
    <cfRule type="cellIs" dxfId="11788" priority="4772" operator="lessThan">
      <formula>$C$4</formula>
    </cfRule>
  </conditionalFormatting>
  <conditionalFormatting sqref="BQ37">
    <cfRule type="cellIs" dxfId="11787" priority="4773" operator="lessThan">
      <formula>$C$4</formula>
    </cfRule>
  </conditionalFormatting>
  <conditionalFormatting sqref="BQ37">
    <cfRule type="cellIs" dxfId="11786" priority="4774" operator="lessThan">
      <formula>$C$4</formula>
    </cfRule>
  </conditionalFormatting>
  <conditionalFormatting sqref="BQ38">
    <cfRule type="cellIs" dxfId="11785" priority="4775" operator="lessThan">
      <formula>$C$4</formula>
    </cfRule>
  </conditionalFormatting>
  <conditionalFormatting sqref="BQ38">
    <cfRule type="cellIs" dxfId="11784" priority="4776" operator="lessThan">
      <formula>$C$4</formula>
    </cfRule>
  </conditionalFormatting>
  <conditionalFormatting sqref="BQ39">
    <cfRule type="cellIs" dxfId="11783" priority="4777" operator="lessThan">
      <formula>$C$4</formula>
    </cfRule>
  </conditionalFormatting>
  <conditionalFormatting sqref="BQ39">
    <cfRule type="cellIs" dxfId="11782" priority="4778" operator="lessThan">
      <formula>$C$4</formula>
    </cfRule>
  </conditionalFormatting>
  <conditionalFormatting sqref="BQ40">
    <cfRule type="cellIs" dxfId="11781" priority="4779" operator="lessThan">
      <formula>$C$4</formula>
    </cfRule>
  </conditionalFormatting>
  <conditionalFormatting sqref="BQ40">
    <cfRule type="cellIs" dxfId="11780" priority="4780" operator="lessThan">
      <formula>$C$4</formula>
    </cfRule>
  </conditionalFormatting>
  <conditionalFormatting sqref="BQ41">
    <cfRule type="cellIs" dxfId="11779" priority="4781" operator="lessThan">
      <formula>$C$4</formula>
    </cfRule>
  </conditionalFormatting>
  <conditionalFormatting sqref="BQ41">
    <cfRule type="cellIs" dxfId="11778" priority="4782" operator="lessThan">
      <formula>$C$4</formula>
    </cfRule>
  </conditionalFormatting>
  <conditionalFormatting sqref="BQ42">
    <cfRule type="cellIs" dxfId="11777" priority="4783" operator="lessThan">
      <formula>$C$4</formula>
    </cfRule>
  </conditionalFormatting>
  <conditionalFormatting sqref="BQ42">
    <cfRule type="cellIs" dxfId="11776" priority="4784" operator="lessThan">
      <formula>$C$4</formula>
    </cfRule>
  </conditionalFormatting>
  <conditionalFormatting sqref="BQ43">
    <cfRule type="cellIs" dxfId="11775" priority="4785" operator="lessThan">
      <formula>$C$4</formula>
    </cfRule>
  </conditionalFormatting>
  <conditionalFormatting sqref="BQ43">
    <cfRule type="cellIs" dxfId="11774" priority="4786" operator="lessThan">
      <formula>$C$4</formula>
    </cfRule>
  </conditionalFormatting>
  <conditionalFormatting sqref="BQ44">
    <cfRule type="cellIs" dxfId="11773" priority="4787" operator="lessThan">
      <formula>$C$4</formula>
    </cfRule>
  </conditionalFormatting>
  <conditionalFormatting sqref="BQ44">
    <cfRule type="cellIs" dxfId="11772" priority="4788" operator="lessThan">
      <formula>$C$4</formula>
    </cfRule>
  </conditionalFormatting>
  <conditionalFormatting sqref="BQ45">
    <cfRule type="cellIs" dxfId="11771" priority="4789" operator="lessThan">
      <formula>$C$4</formula>
    </cfRule>
  </conditionalFormatting>
  <conditionalFormatting sqref="BQ45">
    <cfRule type="cellIs" dxfId="11770" priority="4790" operator="lessThan">
      <formula>$C$4</formula>
    </cfRule>
  </conditionalFormatting>
  <conditionalFormatting sqref="BQ46">
    <cfRule type="cellIs" dxfId="11769" priority="4791" operator="lessThan">
      <formula>$C$4</formula>
    </cfRule>
  </conditionalFormatting>
  <conditionalFormatting sqref="BQ46">
    <cfRule type="cellIs" dxfId="11768" priority="4792" operator="lessThan">
      <formula>$C$4</formula>
    </cfRule>
  </conditionalFormatting>
  <conditionalFormatting sqref="BQ47">
    <cfRule type="cellIs" dxfId="11767" priority="4793" operator="lessThan">
      <formula>$C$4</formula>
    </cfRule>
  </conditionalFormatting>
  <conditionalFormatting sqref="BQ47">
    <cfRule type="cellIs" dxfId="11766" priority="4794" operator="lessThan">
      <formula>$C$4</formula>
    </cfRule>
  </conditionalFormatting>
  <conditionalFormatting sqref="BQ48">
    <cfRule type="cellIs" dxfId="11765" priority="4795" operator="lessThan">
      <formula>$C$4</formula>
    </cfRule>
  </conditionalFormatting>
  <conditionalFormatting sqref="BQ48">
    <cfRule type="cellIs" dxfId="11764" priority="4796" operator="lessThan">
      <formula>$C$4</formula>
    </cfRule>
  </conditionalFormatting>
  <conditionalFormatting sqref="BQ49">
    <cfRule type="cellIs" dxfId="11763" priority="4797" operator="lessThan">
      <formula>$C$4</formula>
    </cfRule>
  </conditionalFormatting>
  <conditionalFormatting sqref="BQ49">
    <cfRule type="cellIs" dxfId="11762" priority="4798" operator="lessThan">
      <formula>$C$4</formula>
    </cfRule>
  </conditionalFormatting>
  <conditionalFormatting sqref="BQ50">
    <cfRule type="cellIs" dxfId="11761" priority="4799" operator="lessThan">
      <formula>$C$4</formula>
    </cfRule>
  </conditionalFormatting>
  <conditionalFormatting sqref="BQ50">
    <cfRule type="cellIs" dxfId="11760" priority="4800" operator="lessThan">
      <formula>$C$4</formula>
    </cfRule>
  </conditionalFormatting>
  <conditionalFormatting sqref="BQ51">
    <cfRule type="cellIs" dxfId="11759" priority="4801" operator="lessThan">
      <formula>$C$4</formula>
    </cfRule>
  </conditionalFormatting>
  <conditionalFormatting sqref="BQ51">
    <cfRule type="cellIs" dxfId="11758" priority="4802" operator="lessThan">
      <formula>$C$4</formula>
    </cfRule>
  </conditionalFormatting>
  <conditionalFormatting sqref="BQ52">
    <cfRule type="cellIs" dxfId="11757" priority="4803" operator="lessThan">
      <formula>$C$4</formula>
    </cfRule>
  </conditionalFormatting>
  <conditionalFormatting sqref="BQ52">
    <cfRule type="cellIs" dxfId="11756" priority="4804" operator="lessThan">
      <formula>$C$4</formula>
    </cfRule>
  </conditionalFormatting>
  <conditionalFormatting sqref="BQ53">
    <cfRule type="cellIs" dxfId="11755" priority="4805" operator="lessThan">
      <formula>$C$4</formula>
    </cfRule>
  </conditionalFormatting>
  <conditionalFormatting sqref="BQ53">
    <cfRule type="cellIs" dxfId="11754" priority="4806" operator="lessThan">
      <formula>$C$4</formula>
    </cfRule>
  </conditionalFormatting>
  <conditionalFormatting sqref="BQ54">
    <cfRule type="cellIs" dxfId="11753" priority="4807" operator="lessThan">
      <formula>$C$4</formula>
    </cfRule>
  </conditionalFormatting>
  <conditionalFormatting sqref="BQ54">
    <cfRule type="cellIs" dxfId="11752" priority="4808" operator="lessThan">
      <formula>$C$4</formula>
    </cfRule>
  </conditionalFormatting>
  <conditionalFormatting sqref="BQ55">
    <cfRule type="cellIs" dxfId="11751" priority="4809" operator="lessThan">
      <formula>$C$4</formula>
    </cfRule>
  </conditionalFormatting>
  <conditionalFormatting sqref="BQ55">
    <cfRule type="cellIs" dxfId="11750" priority="4810" operator="lessThan">
      <formula>$C$4</formula>
    </cfRule>
  </conditionalFormatting>
  <conditionalFormatting sqref="BQ56">
    <cfRule type="cellIs" dxfId="11749" priority="4811" operator="lessThan">
      <formula>$C$4</formula>
    </cfRule>
  </conditionalFormatting>
  <conditionalFormatting sqref="BQ56">
    <cfRule type="cellIs" dxfId="11748" priority="4812" operator="lessThan">
      <formula>$C$4</formula>
    </cfRule>
  </conditionalFormatting>
  <conditionalFormatting sqref="BQ57">
    <cfRule type="cellIs" dxfId="11747" priority="4813" operator="lessThan">
      <formula>$C$4</formula>
    </cfRule>
  </conditionalFormatting>
  <conditionalFormatting sqref="BQ57">
    <cfRule type="cellIs" dxfId="11746" priority="4814" operator="lessThan">
      <formula>$C$4</formula>
    </cfRule>
  </conditionalFormatting>
  <conditionalFormatting sqref="BQ58">
    <cfRule type="cellIs" dxfId="11745" priority="4815" operator="lessThan">
      <formula>$C$4</formula>
    </cfRule>
  </conditionalFormatting>
  <conditionalFormatting sqref="BQ58">
    <cfRule type="cellIs" dxfId="11744" priority="4816" operator="lessThan">
      <formula>$C$4</formula>
    </cfRule>
  </conditionalFormatting>
  <conditionalFormatting sqref="BQ59">
    <cfRule type="cellIs" dxfId="11743" priority="4817" operator="lessThan">
      <formula>$C$4</formula>
    </cfRule>
  </conditionalFormatting>
  <conditionalFormatting sqref="BQ59">
    <cfRule type="cellIs" dxfId="11742" priority="4818" operator="lessThan">
      <formula>$C$4</formula>
    </cfRule>
  </conditionalFormatting>
  <conditionalFormatting sqref="BQ60">
    <cfRule type="cellIs" dxfId="11741" priority="4819" operator="lessThan">
      <formula>$C$4</formula>
    </cfRule>
  </conditionalFormatting>
  <conditionalFormatting sqref="BQ60">
    <cfRule type="cellIs" dxfId="11740" priority="4820" operator="lessThan">
      <formula>$C$4</formula>
    </cfRule>
  </conditionalFormatting>
  <conditionalFormatting sqref="CP11">
    <cfRule type="cellIs" dxfId="11739" priority="4821" operator="lessThan">
      <formula>$C$4</formula>
    </cfRule>
  </conditionalFormatting>
  <conditionalFormatting sqref="CP11">
    <cfRule type="cellIs" dxfId="11738" priority="4822" operator="lessThan">
      <formula>$C$4</formula>
    </cfRule>
  </conditionalFormatting>
  <conditionalFormatting sqref="CP12">
    <cfRule type="cellIs" dxfId="11737" priority="4823" operator="lessThan">
      <formula>$C$4</formula>
    </cfRule>
  </conditionalFormatting>
  <conditionalFormatting sqref="CP12">
    <cfRule type="cellIs" dxfId="11736" priority="4824" operator="lessThan">
      <formula>$C$4</formula>
    </cfRule>
  </conditionalFormatting>
  <conditionalFormatting sqref="CP13">
    <cfRule type="cellIs" dxfId="11735" priority="4825" operator="lessThan">
      <formula>$C$4</formula>
    </cfRule>
  </conditionalFormatting>
  <conditionalFormatting sqref="CP13">
    <cfRule type="cellIs" dxfId="11734" priority="4826" operator="lessThan">
      <formula>$C$4</formula>
    </cfRule>
  </conditionalFormatting>
  <conditionalFormatting sqref="CP14">
    <cfRule type="cellIs" dxfId="11733" priority="4827" operator="lessThan">
      <formula>$C$4</formula>
    </cfRule>
  </conditionalFormatting>
  <conditionalFormatting sqref="CP14">
    <cfRule type="cellIs" dxfId="11732" priority="4828" operator="lessThan">
      <formula>$C$4</formula>
    </cfRule>
  </conditionalFormatting>
  <conditionalFormatting sqref="CP15">
    <cfRule type="cellIs" dxfId="11731" priority="4829" operator="lessThan">
      <formula>$C$4</formula>
    </cfRule>
  </conditionalFormatting>
  <conditionalFormatting sqref="CP15">
    <cfRule type="cellIs" dxfId="11730" priority="4830" operator="lessThan">
      <formula>$C$4</formula>
    </cfRule>
  </conditionalFormatting>
  <conditionalFormatting sqref="CP16">
    <cfRule type="cellIs" dxfId="11729" priority="4831" operator="lessThan">
      <formula>$C$4</formula>
    </cfRule>
  </conditionalFormatting>
  <conditionalFormatting sqref="CP16">
    <cfRule type="cellIs" dxfId="11728" priority="4832" operator="lessThan">
      <formula>$C$4</formula>
    </cfRule>
  </conditionalFormatting>
  <conditionalFormatting sqref="CP17">
    <cfRule type="cellIs" dxfId="11727" priority="4833" operator="lessThan">
      <formula>$C$4</formula>
    </cfRule>
  </conditionalFormatting>
  <conditionalFormatting sqref="CP17">
    <cfRule type="cellIs" dxfId="11726" priority="4834" operator="lessThan">
      <formula>$C$4</formula>
    </cfRule>
  </conditionalFormatting>
  <conditionalFormatting sqref="CP18">
    <cfRule type="cellIs" dxfId="11725" priority="4835" operator="lessThan">
      <formula>$C$4</formula>
    </cfRule>
  </conditionalFormatting>
  <conditionalFormatting sqref="CP18">
    <cfRule type="cellIs" dxfId="11724" priority="4836" operator="lessThan">
      <formula>$C$4</formula>
    </cfRule>
  </conditionalFormatting>
  <conditionalFormatting sqref="CP19">
    <cfRule type="cellIs" dxfId="11723" priority="4837" operator="lessThan">
      <formula>$C$4</formula>
    </cfRule>
  </conditionalFormatting>
  <conditionalFormatting sqref="CP19">
    <cfRule type="cellIs" dxfId="11722" priority="4838" operator="lessThan">
      <formula>$C$4</formula>
    </cfRule>
  </conditionalFormatting>
  <conditionalFormatting sqref="CP20">
    <cfRule type="cellIs" dxfId="11721" priority="4839" operator="lessThan">
      <formula>$C$4</formula>
    </cfRule>
  </conditionalFormatting>
  <conditionalFormatting sqref="CP20">
    <cfRule type="cellIs" dxfId="11720" priority="4840" operator="lessThan">
      <formula>$C$4</formula>
    </cfRule>
  </conditionalFormatting>
  <conditionalFormatting sqref="CP21">
    <cfRule type="cellIs" dxfId="11719" priority="4841" operator="lessThan">
      <formula>$C$4</formula>
    </cfRule>
  </conditionalFormatting>
  <conditionalFormatting sqref="CP21">
    <cfRule type="cellIs" dxfId="11718" priority="4842" operator="lessThan">
      <formula>$C$4</formula>
    </cfRule>
  </conditionalFormatting>
  <conditionalFormatting sqref="CP22">
    <cfRule type="cellIs" dxfId="11717" priority="4843" operator="lessThan">
      <formula>$C$4</formula>
    </cfRule>
  </conditionalFormatting>
  <conditionalFormatting sqref="CP22">
    <cfRule type="cellIs" dxfId="11716" priority="4844" operator="lessThan">
      <formula>$C$4</formula>
    </cfRule>
  </conditionalFormatting>
  <conditionalFormatting sqref="CP23">
    <cfRule type="cellIs" dxfId="11715" priority="4845" operator="lessThan">
      <formula>$C$4</formula>
    </cfRule>
  </conditionalFormatting>
  <conditionalFormatting sqref="CP23">
    <cfRule type="cellIs" dxfId="11714" priority="4846" operator="lessThan">
      <formula>$C$4</formula>
    </cfRule>
  </conditionalFormatting>
  <conditionalFormatting sqref="CP24">
    <cfRule type="cellIs" dxfId="11713" priority="4847" operator="lessThan">
      <formula>$C$4</formula>
    </cfRule>
  </conditionalFormatting>
  <conditionalFormatting sqref="CP24">
    <cfRule type="cellIs" dxfId="11712" priority="4848" operator="lessThan">
      <formula>$C$4</formula>
    </cfRule>
  </conditionalFormatting>
  <conditionalFormatting sqref="CP25">
    <cfRule type="cellIs" dxfId="11711" priority="4849" operator="lessThan">
      <formula>$C$4</formula>
    </cfRule>
  </conditionalFormatting>
  <conditionalFormatting sqref="CP25">
    <cfRule type="cellIs" dxfId="11710" priority="4850" operator="lessThan">
      <formula>$C$4</formula>
    </cfRule>
  </conditionalFormatting>
  <conditionalFormatting sqref="CP26">
    <cfRule type="cellIs" dxfId="11709" priority="4851" operator="lessThan">
      <formula>$C$4</formula>
    </cfRule>
  </conditionalFormatting>
  <conditionalFormatting sqref="CP26">
    <cfRule type="cellIs" dxfId="11708" priority="4852" operator="lessThan">
      <formula>$C$4</formula>
    </cfRule>
  </conditionalFormatting>
  <conditionalFormatting sqref="CP27">
    <cfRule type="cellIs" dxfId="11707" priority="4853" operator="lessThan">
      <formula>$C$4</formula>
    </cfRule>
  </conditionalFormatting>
  <conditionalFormatting sqref="CP27">
    <cfRule type="cellIs" dxfId="11706" priority="4854" operator="lessThan">
      <formula>$C$4</formula>
    </cfRule>
  </conditionalFormatting>
  <conditionalFormatting sqref="CP28">
    <cfRule type="cellIs" dxfId="11705" priority="4855" operator="lessThan">
      <formula>$C$4</formula>
    </cfRule>
  </conditionalFormatting>
  <conditionalFormatting sqref="CP28">
    <cfRule type="cellIs" dxfId="11704" priority="4856" operator="lessThan">
      <formula>$C$4</formula>
    </cfRule>
  </conditionalFormatting>
  <conditionalFormatting sqref="CP29">
    <cfRule type="cellIs" dxfId="11703" priority="4857" operator="lessThan">
      <formula>$C$4</formula>
    </cfRule>
  </conditionalFormatting>
  <conditionalFormatting sqref="CP29">
    <cfRule type="cellIs" dxfId="11702" priority="4858" operator="lessThan">
      <formula>$C$4</formula>
    </cfRule>
  </conditionalFormatting>
  <conditionalFormatting sqref="CP30">
    <cfRule type="cellIs" dxfId="11701" priority="4859" operator="lessThan">
      <formula>$C$4</formula>
    </cfRule>
  </conditionalFormatting>
  <conditionalFormatting sqref="CP30">
    <cfRule type="cellIs" dxfId="11700" priority="4860" operator="lessThan">
      <formula>$C$4</formula>
    </cfRule>
  </conditionalFormatting>
  <conditionalFormatting sqref="CP31">
    <cfRule type="cellIs" dxfId="11699" priority="4861" operator="lessThan">
      <formula>$C$4</formula>
    </cfRule>
  </conditionalFormatting>
  <conditionalFormatting sqref="CP31">
    <cfRule type="cellIs" dxfId="11698" priority="4862" operator="lessThan">
      <formula>$C$4</formula>
    </cfRule>
  </conditionalFormatting>
  <conditionalFormatting sqref="CP32">
    <cfRule type="cellIs" dxfId="11697" priority="4863" operator="lessThan">
      <formula>$C$4</formula>
    </cfRule>
  </conditionalFormatting>
  <conditionalFormatting sqref="CP32">
    <cfRule type="cellIs" dxfId="11696" priority="4864" operator="lessThan">
      <formula>$C$4</formula>
    </cfRule>
  </conditionalFormatting>
  <conditionalFormatting sqref="CP33">
    <cfRule type="cellIs" dxfId="11695" priority="4865" operator="lessThan">
      <formula>$C$4</formula>
    </cfRule>
  </conditionalFormatting>
  <conditionalFormatting sqref="CP33">
    <cfRule type="cellIs" dxfId="11694" priority="4866" operator="lessThan">
      <formula>$C$4</formula>
    </cfRule>
  </conditionalFormatting>
  <conditionalFormatting sqref="CP34">
    <cfRule type="cellIs" dxfId="11693" priority="4867" operator="lessThan">
      <formula>$C$4</formula>
    </cfRule>
  </conditionalFormatting>
  <conditionalFormatting sqref="CP34">
    <cfRule type="cellIs" dxfId="11692" priority="4868" operator="lessThan">
      <formula>$C$4</formula>
    </cfRule>
  </conditionalFormatting>
  <conditionalFormatting sqref="CP35">
    <cfRule type="cellIs" dxfId="11691" priority="4869" operator="lessThan">
      <formula>$C$4</formula>
    </cfRule>
  </conditionalFormatting>
  <conditionalFormatting sqref="CP35">
    <cfRule type="cellIs" dxfId="11690" priority="4870" operator="lessThan">
      <formula>$C$4</formula>
    </cfRule>
  </conditionalFormatting>
  <conditionalFormatting sqref="CP36">
    <cfRule type="cellIs" dxfId="11689" priority="4871" operator="lessThan">
      <formula>$C$4</formula>
    </cfRule>
  </conditionalFormatting>
  <conditionalFormatting sqref="CP36">
    <cfRule type="cellIs" dxfId="11688" priority="4872" operator="lessThan">
      <formula>$C$4</formula>
    </cfRule>
  </conditionalFormatting>
  <conditionalFormatting sqref="CP37">
    <cfRule type="cellIs" dxfId="11687" priority="4873" operator="lessThan">
      <formula>$C$4</formula>
    </cfRule>
  </conditionalFormatting>
  <conditionalFormatting sqref="CP37">
    <cfRule type="cellIs" dxfId="11686" priority="4874" operator="lessThan">
      <formula>$C$4</formula>
    </cfRule>
  </conditionalFormatting>
  <conditionalFormatting sqref="CP38">
    <cfRule type="cellIs" dxfId="11685" priority="4875" operator="lessThan">
      <formula>$C$4</formula>
    </cfRule>
  </conditionalFormatting>
  <conditionalFormatting sqref="CP38">
    <cfRule type="cellIs" dxfId="11684" priority="4876" operator="lessThan">
      <formula>$C$4</formula>
    </cfRule>
  </conditionalFormatting>
  <conditionalFormatting sqref="CP39">
    <cfRule type="cellIs" dxfId="11683" priority="4877" operator="lessThan">
      <formula>$C$4</formula>
    </cfRule>
  </conditionalFormatting>
  <conditionalFormatting sqref="CP39">
    <cfRule type="cellIs" dxfId="11682" priority="4878" operator="lessThan">
      <formula>$C$4</formula>
    </cfRule>
  </conditionalFormatting>
  <conditionalFormatting sqref="CP40">
    <cfRule type="cellIs" dxfId="11681" priority="4879" operator="lessThan">
      <formula>$C$4</formula>
    </cfRule>
  </conditionalFormatting>
  <conditionalFormatting sqref="CP40">
    <cfRule type="cellIs" dxfId="11680" priority="4880" operator="lessThan">
      <formula>$C$4</formula>
    </cfRule>
  </conditionalFormatting>
  <conditionalFormatting sqref="CP41">
    <cfRule type="cellIs" dxfId="11679" priority="4881" operator="lessThan">
      <formula>$C$4</formula>
    </cfRule>
  </conditionalFormatting>
  <conditionalFormatting sqref="CP41">
    <cfRule type="cellIs" dxfId="11678" priority="4882" operator="lessThan">
      <formula>$C$4</formula>
    </cfRule>
  </conditionalFormatting>
  <conditionalFormatting sqref="CP42">
    <cfRule type="cellIs" dxfId="11677" priority="4883" operator="lessThan">
      <formula>$C$4</formula>
    </cfRule>
  </conditionalFormatting>
  <conditionalFormatting sqref="CP42">
    <cfRule type="cellIs" dxfId="11676" priority="4884" operator="lessThan">
      <formula>$C$4</formula>
    </cfRule>
  </conditionalFormatting>
  <conditionalFormatting sqref="CP43">
    <cfRule type="cellIs" dxfId="11675" priority="4885" operator="lessThan">
      <formula>$C$4</formula>
    </cfRule>
  </conditionalFormatting>
  <conditionalFormatting sqref="CP43">
    <cfRule type="cellIs" dxfId="11674" priority="4886" operator="lessThan">
      <formula>$C$4</formula>
    </cfRule>
  </conditionalFormatting>
  <conditionalFormatting sqref="CP44">
    <cfRule type="cellIs" dxfId="11673" priority="4887" operator="lessThan">
      <formula>$C$4</formula>
    </cfRule>
  </conditionalFormatting>
  <conditionalFormatting sqref="CP44">
    <cfRule type="cellIs" dxfId="11672" priority="4888" operator="lessThan">
      <formula>$C$4</formula>
    </cfRule>
  </conditionalFormatting>
  <conditionalFormatting sqref="CP45">
    <cfRule type="cellIs" dxfId="11671" priority="4889" operator="lessThan">
      <formula>$C$4</formula>
    </cfRule>
  </conditionalFormatting>
  <conditionalFormatting sqref="CP45">
    <cfRule type="cellIs" dxfId="11670" priority="4890" operator="lessThan">
      <formula>$C$4</formula>
    </cfRule>
  </conditionalFormatting>
  <conditionalFormatting sqref="CP46">
    <cfRule type="cellIs" dxfId="11669" priority="4891" operator="lessThan">
      <formula>$C$4</formula>
    </cfRule>
  </conditionalFormatting>
  <conditionalFormatting sqref="CP46">
    <cfRule type="cellIs" dxfId="11668" priority="4892" operator="lessThan">
      <formula>$C$4</formula>
    </cfRule>
  </conditionalFormatting>
  <conditionalFormatting sqref="CP47">
    <cfRule type="cellIs" dxfId="11667" priority="4893" operator="lessThan">
      <formula>$C$4</formula>
    </cfRule>
  </conditionalFormatting>
  <conditionalFormatting sqref="CP47">
    <cfRule type="cellIs" dxfId="11666" priority="4894" operator="lessThan">
      <formula>$C$4</formula>
    </cfRule>
  </conditionalFormatting>
  <conditionalFormatting sqref="CP48">
    <cfRule type="cellIs" dxfId="11665" priority="4895" operator="lessThan">
      <formula>$C$4</formula>
    </cfRule>
  </conditionalFormatting>
  <conditionalFormatting sqref="CP48">
    <cfRule type="cellIs" dxfId="11664" priority="4896" operator="lessThan">
      <formula>$C$4</formula>
    </cfRule>
  </conditionalFormatting>
  <conditionalFormatting sqref="CP49">
    <cfRule type="cellIs" dxfId="11663" priority="4897" operator="lessThan">
      <formula>$C$4</formula>
    </cfRule>
  </conditionalFormatting>
  <conditionalFormatting sqref="CP49">
    <cfRule type="cellIs" dxfId="11662" priority="4898" operator="lessThan">
      <formula>$C$4</formula>
    </cfRule>
  </conditionalFormatting>
  <conditionalFormatting sqref="CP50">
    <cfRule type="cellIs" dxfId="11661" priority="4899" operator="lessThan">
      <formula>$C$4</formula>
    </cfRule>
  </conditionalFormatting>
  <conditionalFormatting sqref="CP50">
    <cfRule type="cellIs" dxfId="11660" priority="4900" operator="lessThan">
      <formula>$C$4</formula>
    </cfRule>
  </conditionalFormatting>
  <conditionalFormatting sqref="CP51">
    <cfRule type="cellIs" dxfId="11659" priority="4901" operator="lessThan">
      <formula>$C$4</formula>
    </cfRule>
  </conditionalFormatting>
  <conditionalFormatting sqref="CP51">
    <cfRule type="cellIs" dxfId="11658" priority="4902" operator="lessThan">
      <formula>$C$4</formula>
    </cfRule>
  </conditionalFormatting>
  <conditionalFormatting sqref="CP52">
    <cfRule type="cellIs" dxfId="11657" priority="4903" operator="lessThan">
      <formula>$C$4</formula>
    </cfRule>
  </conditionalFormatting>
  <conditionalFormatting sqref="CP52">
    <cfRule type="cellIs" dxfId="11656" priority="4904" operator="lessThan">
      <formula>$C$4</formula>
    </cfRule>
  </conditionalFormatting>
  <conditionalFormatting sqref="CP53">
    <cfRule type="cellIs" dxfId="11655" priority="4905" operator="lessThan">
      <formula>$C$4</formula>
    </cfRule>
  </conditionalFormatting>
  <conditionalFormatting sqref="CP53">
    <cfRule type="cellIs" dxfId="11654" priority="4906" operator="lessThan">
      <formula>$C$4</formula>
    </cfRule>
  </conditionalFormatting>
  <conditionalFormatting sqref="CP54">
    <cfRule type="cellIs" dxfId="11653" priority="4907" operator="lessThan">
      <formula>$C$4</formula>
    </cfRule>
  </conditionalFormatting>
  <conditionalFormatting sqref="CP54">
    <cfRule type="cellIs" dxfId="11652" priority="4908" operator="lessThan">
      <formula>$C$4</formula>
    </cfRule>
  </conditionalFormatting>
  <conditionalFormatting sqref="CP55">
    <cfRule type="cellIs" dxfId="11651" priority="4909" operator="lessThan">
      <formula>$C$4</formula>
    </cfRule>
  </conditionalFormatting>
  <conditionalFormatting sqref="CP55">
    <cfRule type="cellIs" dxfId="11650" priority="4910" operator="lessThan">
      <formula>$C$4</formula>
    </cfRule>
  </conditionalFormatting>
  <conditionalFormatting sqref="CP56">
    <cfRule type="cellIs" dxfId="11649" priority="4911" operator="lessThan">
      <formula>$C$4</formula>
    </cfRule>
  </conditionalFormatting>
  <conditionalFormatting sqref="CP56">
    <cfRule type="cellIs" dxfId="11648" priority="4912" operator="lessThan">
      <formula>$C$4</formula>
    </cfRule>
  </conditionalFormatting>
  <conditionalFormatting sqref="CP57">
    <cfRule type="cellIs" dxfId="11647" priority="4913" operator="lessThan">
      <formula>$C$4</formula>
    </cfRule>
  </conditionalFormatting>
  <conditionalFormatting sqref="CP57">
    <cfRule type="cellIs" dxfId="11646" priority="4914" operator="lessThan">
      <formula>$C$4</formula>
    </cfRule>
  </conditionalFormatting>
  <conditionalFormatting sqref="CP58">
    <cfRule type="cellIs" dxfId="11645" priority="4915" operator="lessThan">
      <formula>$C$4</formula>
    </cfRule>
  </conditionalFormatting>
  <conditionalFormatting sqref="CP58">
    <cfRule type="cellIs" dxfId="11644" priority="4916" operator="lessThan">
      <formula>$C$4</formula>
    </cfRule>
  </conditionalFormatting>
  <conditionalFormatting sqref="CP59">
    <cfRule type="cellIs" dxfId="11643" priority="4917" operator="lessThan">
      <formula>$C$4</formula>
    </cfRule>
  </conditionalFormatting>
  <conditionalFormatting sqref="CP59">
    <cfRule type="cellIs" dxfId="11642" priority="4918" operator="lessThan">
      <formula>$C$4</formula>
    </cfRule>
  </conditionalFormatting>
  <conditionalFormatting sqref="CP60">
    <cfRule type="cellIs" dxfId="11641" priority="4919" operator="lessThan">
      <formula>$C$4</formula>
    </cfRule>
  </conditionalFormatting>
  <conditionalFormatting sqref="CP60">
    <cfRule type="cellIs" dxfId="11640" priority="4920" operator="lessThan">
      <formula>$C$4</formula>
    </cfRule>
  </conditionalFormatting>
  <conditionalFormatting sqref="CS11">
    <cfRule type="cellIs" dxfId="11639" priority="4921" operator="lessThan">
      <formula>$C$4</formula>
    </cfRule>
  </conditionalFormatting>
  <conditionalFormatting sqref="CS11">
    <cfRule type="cellIs" dxfId="11638" priority="4922" operator="lessThan">
      <formula>$C$4</formula>
    </cfRule>
  </conditionalFormatting>
  <conditionalFormatting sqref="CS12">
    <cfRule type="cellIs" dxfId="11637" priority="4923" operator="lessThan">
      <formula>$C$4</formula>
    </cfRule>
  </conditionalFormatting>
  <conditionalFormatting sqref="CS12">
    <cfRule type="cellIs" dxfId="11636" priority="4924" operator="lessThan">
      <formula>$C$4</formula>
    </cfRule>
  </conditionalFormatting>
  <conditionalFormatting sqref="CS13">
    <cfRule type="cellIs" dxfId="11635" priority="4925" operator="lessThan">
      <formula>$C$4</formula>
    </cfRule>
  </conditionalFormatting>
  <conditionalFormatting sqref="CS13">
    <cfRule type="cellIs" dxfId="11634" priority="4926" operator="lessThan">
      <formula>$C$4</formula>
    </cfRule>
  </conditionalFormatting>
  <conditionalFormatting sqref="CS14">
    <cfRule type="cellIs" dxfId="11633" priority="4927" operator="lessThan">
      <formula>$C$4</formula>
    </cfRule>
  </conditionalFormatting>
  <conditionalFormatting sqref="CS14">
    <cfRule type="cellIs" dxfId="11632" priority="4928" operator="lessThan">
      <formula>$C$4</formula>
    </cfRule>
  </conditionalFormatting>
  <conditionalFormatting sqref="CS15">
    <cfRule type="cellIs" dxfId="11631" priority="4929" operator="lessThan">
      <formula>$C$4</formula>
    </cfRule>
  </conditionalFormatting>
  <conditionalFormatting sqref="CS15">
    <cfRule type="cellIs" dxfId="11630" priority="4930" operator="lessThan">
      <formula>$C$4</formula>
    </cfRule>
  </conditionalFormatting>
  <conditionalFormatting sqref="CS16">
    <cfRule type="cellIs" dxfId="11629" priority="4931" operator="lessThan">
      <formula>$C$4</formula>
    </cfRule>
  </conditionalFormatting>
  <conditionalFormatting sqref="CS16">
    <cfRule type="cellIs" dxfId="11628" priority="4932" operator="lessThan">
      <formula>$C$4</formula>
    </cfRule>
  </conditionalFormatting>
  <conditionalFormatting sqref="CS17">
    <cfRule type="cellIs" dxfId="11627" priority="4933" operator="lessThan">
      <formula>$C$4</formula>
    </cfRule>
  </conditionalFormatting>
  <conditionalFormatting sqref="CS17">
    <cfRule type="cellIs" dxfId="11626" priority="4934" operator="lessThan">
      <formula>$C$4</formula>
    </cfRule>
  </conditionalFormatting>
  <conditionalFormatting sqref="CS18">
    <cfRule type="cellIs" dxfId="11625" priority="4935" operator="lessThan">
      <formula>$C$4</formula>
    </cfRule>
  </conditionalFormatting>
  <conditionalFormatting sqref="CS18">
    <cfRule type="cellIs" dxfId="11624" priority="4936" operator="lessThan">
      <formula>$C$4</formula>
    </cfRule>
  </conditionalFormatting>
  <conditionalFormatting sqref="CS19">
    <cfRule type="cellIs" dxfId="11623" priority="4937" operator="lessThan">
      <formula>$C$4</formula>
    </cfRule>
  </conditionalFormatting>
  <conditionalFormatting sqref="CS19">
    <cfRule type="cellIs" dxfId="11622" priority="4938" operator="lessThan">
      <formula>$C$4</formula>
    </cfRule>
  </conditionalFormatting>
  <conditionalFormatting sqref="CS20">
    <cfRule type="cellIs" dxfId="11621" priority="4939" operator="lessThan">
      <formula>$C$4</formula>
    </cfRule>
  </conditionalFormatting>
  <conditionalFormatting sqref="CS20">
    <cfRule type="cellIs" dxfId="11620" priority="4940" operator="lessThan">
      <formula>$C$4</formula>
    </cfRule>
  </conditionalFormatting>
  <conditionalFormatting sqref="CS21">
    <cfRule type="cellIs" dxfId="11619" priority="4941" operator="lessThan">
      <formula>$C$4</formula>
    </cfRule>
  </conditionalFormatting>
  <conditionalFormatting sqref="CS21">
    <cfRule type="cellIs" dxfId="11618" priority="4942" operator="lessThan">
      <formula>$C$4</formula>
    </cfRule>
  </conditionalFormatting>
  <conditionalFormatting sqref="CS22">
    <cfRule type="cellIs" dxfId="11617" priority="4943" operator="lessThan">
      <formula>$C$4</formula>
    </cfRule>
  </conditionalFormatting>
  <conditionalFormatting sqref="CS22">
    <cfRule type="cellIs" dxfId="11616" priority="4944" operator="lessThan">
      <formula>$C$4</formula>
    </cfRule>
  </conditionalFormatting>
  <conditionalFormatting sqref="CS23">
    <cfRule type="cellIs" dxfId="11615" priority="4945" operator="lessThan">
      <formula>$C$4</formula>
    </cfRule>
  </conditionalFormatting>
  <conditionalFormatting sqref="CS23">
    <cfRule type="cellIs" dxfId="11614" priority="4946" operator="lessThan">
      <formula>$C$4</formula>
    </cfRule>
  </conditionalFormatting>
  <conditionalFormatting sqref="CS24">
    <cfRule type="cellIs" dxfId="11613" priority="4947" operator="lessThan">
      <formula>$C$4</formula>
    </cfRule>
  </conditionalFormatting>
  <conditionalFormatting sqref="CS24">
    <cfRule type="cellIs" dxfId="11612" priority="4948" operator="lessThan">
      <formula>$C$4</formula>
    </cfRule>
  </conditionalFormatting>
  <conditionalFormatting sqref="CS25">
    <cfRule type="cellIs" dxfId="11611" priority="4949" operator="lessThan">
      <formula>$C$4</formula>
    </cfRule>
  </conditionalFormatting>
  <conditionalFormatting sqref="CS25">
    <cfRule type="cellIs" dxfId="11610" priority="4950" operator="lessThan">
      <formula>$C$4</formula>
    </cfRule>
  </conditionalFormatting>
  <conditionalFormatting sqref="CS26">
    <cfRule type="cellIs" dxfId="11609" priority="4951" operator="lessThan">
      <formula>$C$4</formula>
    </cfRule>
  </conditionalFormatting>
  <conditionalFormatting sqref="CS26">
    <cfRule type="cellIs" dxfId="11608" priority="4952" operator="lessThan">
      <formula>$C$4</formula>
    </cfRule>
  </conditionalFormatting>
  <conditionalFormatting sqref="CS27">
    <cfRule type="cellIs" dxfId="11607" priority="4953" operator="lessThan">
      <formula>$C$4</formula>
    </cfRule>
  </conditionalFormatting>
  <conditionalFormatting sqref="CS27">
    <cfRule type="cellIs" dxfId="11606" priority="4954" operator="lessThan">
      <formula>$C$4</formula>
    </cfRule>
  </conditionalFormatting>
  <conditionalFormatting sqref="CS28">
    <cfRule type="cellIs" dxfId="11605" priority="4955" operator="lessThan">
      <formula>$C$4</formula>
    </cfRule>
  </conditionalFormatting>
  <conditionalFormatting sqref="CS28">
    <cfRule type="cellIs" dxfId="11604" priority="4956" operator="lessThan">
      <formula>$C$4</formula>
    </cfRule>
  </conditionalFormatting>
  <conditionalFormatting sqref="CS29">
    <cfRule type="cellIs" dxfId="11603" priority="4957" operator="lessThan">
      <formula>$C$4</formula>
    </cfRule>
  </conditionalFormatting>
  <conditionalFormatting sqref="CS29">
    <cfRule type="cellIs" dxfId="11602" priority="4958" operator="lessThan">
      <formula>$C$4</formula>
    </cfRule>
  </conditionalFormatting>
  <conditionalFormatting sqref="CS30">
    <cfRule type="cellIs" dxfId="11601" priority="4959" operator="lessThan">
      <formula>$C$4</formula>
    </cfRule>
  </conditionalFormatting>
  <conditionalFormatting sqref="CS30">
    <cfRule type="cellIs" dxfId="11600" priority="4960" operator="lessThan">
      <formula>$C$4</formula>
    </cfRule>
  </conditionalFormatting>
  <conditionalFormatting sqref="CS31">
    <cfRule type="cellIs" dxfId="11599" priority="4961" operator="lessThan">
      <formula>$C$4</formula>
    </cfRule>
  </conditionalFormatting>
  <conditionalFormatting sqref="CS31">
    <cfRule type="cellIs" dxfId="11598" priority="4962" operator="lessThan">
      <formula>$C$4</formula>
    </cfRule>
  </conditionalFormatting>
  <conditionalFormatting sqref="CS32">
    <cfRule type="cellIs" dxfId="11597" priority="4963" operator="lessThan">
      <formula>$C$4</formula>
    </cfRule>
  </conditionalFormatting>
  <conditionalFormatting sqref="CS32">
    <cfRule type="cellIs" dxfId="11596" priority="4964" operator="lessThan">
      <formula>$C$4</formula>
    </cfRule>
  </conditionalFormatting>
  <conditionalFormatting sqref="CS33">
    <cfRule type="cellIs" dxfId="11595" priority="4965" operator="lessThan">
      <formula>$C$4</formula>
    </cfRule>
  </conditionalFormatting>
  <conditionalFormatting sqref="CS33">
    <cfRule type="cellIs" dxfId="11594" priority="4966" operator="lessThan">
      <formula>$C$4</formula>
    </cfRule>
  </conditionalFormatting>
  <conditionalFormatting sqref="CS34">
    <cfRule type="cellIs" dxfId="11593" priority="4967" operator="lessThan">
      <formula>$C$4</formula>
    </cfRule>
  </conditionalFormatting>
  <conditionalFormatting sqref="CS34">
    <cfRule type="cellIs" dxfId="11592" priority="4968" operator="lessThan">
      <formula>$C$4</formula>
    </cfRule>
  </conditionalFormatting>
  <conditionalFormatting sqref="CS35">
    <cfRule type="cellIs" dxfId="11591" priority="4969" operator="lessThan">
      <formula>$C$4</formula>
    </cfRule>
  </conditionalFormatting>
  <conditionalFormatting sqref="CS35">
    <cfRule type="cellIs" dxfId="11590" priority="4970" operator="lessThan">
      <formula>$C$4</formula>
    </cfRule>
  </conditionalFormatting>
  <conditionalFormatting sqref="CS36">
    <cfRule type="cellIs" dxfId="11589" priority="4971" operator="lessThan">
      <formula>$C$4</formula>
    </cfRule>
  </conditionalFormatting>
  <conditionalFormatting sqref="CS36">
    <cfRule type="cellIs" dxfId="11588" priority="4972" operator="lessThan">
      <formula>$C$4</formula>
    </cfRule>
  </conditionalFormatting>
  <conditionalFormatting sqref="CS37">
    <cfRule type="cellIs" dxfId="11587" priority="4973" operator="lessThan">
      <formula>$C$4</formula>
    </cfRule>
  </conditionalFormatting>
  <conditionalFormatting sqref="CS37">
    <cfRule type="cellIs" dxfId="11586" priority="4974" operator="lessThan">
      <formula>$C$4</formula>
    </cfRule>
  </conditionalFormatting>
  <conditionalFormatting sqref="CS38">
    <cfRule type="cellIs" dxfId="11585" priority="4975" operator="lessThan">
      <formula>$C$4</formula>
    </cfRule>
  </conditionalFormatting>
  <conditionalFormatting sqref="CS38">
    <cfRule type="cellIs" dxfId="11584" priority="4976" operator="lessThan">
      <formula>$C$4</formula>
    </cfRule>
  </conditionalFormatting>
  <conditionalFormatting sqref="CS39">
    <cfRule type="cellIs" dxfId="11583" priority="4977" operator="lessThan">
      <formula>$C$4</formula>
    </cfRule>
  </conditionalFormatting>
  <conditionalFormatting sqref="CS39">
    <cfRule type="cellIs" dxfId="11582" priority="4978" operator="lessThan">
      <formula>$C$4</formula>
    </cfRule>
  </conditionalFormatting>
  <conditionalFormatting sqref="CS40">
    <cfRule type="cellIs" dxfId="11581" priority="4979" operator="lessThan">
      <formula>$C$4</formula>
    </cfRule>
  </conditionalFormatting>
  <conditionalFormatting sqref="CS40">
    <cfRule type="cellIs" dxfId="11580" priority="4980" operator="lessThan">
      <formula>$C$4</formula>
    </cfRule>
  </conditionalFormatting>
  <conditionalFormatting sqref="CS41">
    <cfRule type="cellIs" dxfId="11579" priority="4981" operator="lessThan">
      <formula>$C$4</formula>
    </cfRule>
  </conditionalFormatting>
  <conditionalFormatting sqref="CS41">
    <cfRule type="cellIs" dxfId="11578" priority="4982" operator="lessThan">
      <formula>$C$4</formula>
    </cfRule>
  </conditionalFormatting>
  <conditionalFormatting sqref="CS42">
    <cfRule type="cellIs" dxfId="11577" priority="4983" operator="lessThan">
      <formula>$C$4</formula>
    </cfRule>
  </conditionalFormatting>
  <conditionalFormatting sqref="CS42">
    <cfRule type="cellIs" dxfId="11576" priority="4984" operator="lessThan">
      <formula>$C$4</formula>
    </cfRule>
  </conditionalFormatting>
  <conditionalFormatting sqref="CS43">
    <cfRule type="cellIs" dxfId="11575" priority="4985" operator="lessThan">
      <formula>$C$4</formula>
    </cfRule>
  </conditionalFormatting>
  <conditionalFormatting sqref="CS43">
    <cfRule type="cellIs" dxfId="11574" priority="4986" operator="lessThan">
      <formula>$C$4</formula>
    </cfRule>
  </conditionalFormatting>
  <conditionalFormatting sqref="CS44">
    <cfRule type="cellIs" dxfId="11573" priority="4987" operator="lessThan">
      <formula>$C$4</formula>
    </cfRule>
  </conditionalFormatting>
  <conditionalFormatting sqref="CS44">
    <cfRule type="cellIs" dxfId="11572" priority="4988" operator="lessThan">
      <formula>$C$4</formula>
    </cfRule>
  </conditionalFormatting>
  <conditionalFormatting sqref="CS45">
    <cfRule type="cellIs" dxfId="11571" priority="4989" operator="lessThan">
      <formula>$C$4</formula>
    </cfRule>
  </conditionalFormatting>
  <conditionalFormatting sqref="CS45">
    <cfRule type="cellIs" dxfId="11570" priority="4990" operator="lessThan">
      <formula>$C$4</formula>
    </cfRule>
  </conditionalFormatting>
  <conditionalFormatting sqref="CS46">
    <cfRule type="cellIs" dxfId="11569" priority="4991" operator="lessThan">
      <formula>$C$4</formula>
    </cfRule>
  </conditionalFormatting>
  <conditionalFormatting sqref="CS46">
    <cfRule type="cellIs" dxfId="11568" priority="4992" operator="lessThan">
      <formula>$C$4</formula>
    </cfRule>
  </conditionalFormatting>
  <conditionalFormatting sqref="CS47">
    <cfRule type="cellIs" dxfId="11567" priority="4993" operator="lessThan">
      <formula>$C$4</formula>
    </cfRule>
  </conditionalFormatting>
  <conditionalFormatting sqref="CS47">
    <cfRule type="cellIs" dxfId="11566" priority="4994" operator="lessThan">
      <formula>$C$4</formula>
    </cfRule>
  </conditionalFormatting>
  <conditionalFormatting sqref="CS48">
    <cfRule type="cellIs" dxfId="11565" priority="4995" operator="lessThan">
      <formula>$C$4</formula>
    </cfRule>
  </conditionalFormatting>
  <conditionalFormatting sqref="CS48">
    <cfRule type="cellIs" dxfId="11564" priority="4996" operator="lessThan">
      <formula>$C$4</formula>
    </cfRule>
  </conditionalFormatting>
  <conditionalFormatting sqref="CS49">
    <cfRule type="cellIs" dxfId="11563" priority="4997" operator="lessThan">
      <formula>$C$4</formula>
    </cfRule>
  </conditionalFormatting>
  <conditionalFormatting sqref="CS49">
    <cfRule type="cellIs" dxfId="11562" priority="4998" operator="lessThan">
      <formula>$C$4</formula>
    </cfRule>
  </conditionalFormatting>
  <conditionalFormatting sqref="CS50">
    <cfRule type="cellIs" dxfId="11561" priority="4999" operator="lessThan">
      <formula>$C$4</formula>
    </cfRule>
  </conditionalFormatting>
  <conditionalFormatting sqref="CS50">
    <cfRule type="cellIs" dxfId="11560" priority="5000" operator="lessThan">
      <formula>$C$4</formula>
    </cfRule>
  </conditionalFormatting>
  <conditionalFormatting sqref="CS51">
    <cfRule type="cellIs" dxfId="11559" priority="5001" operator="lessThan">
      <formula>$C$4</formula>
    </cfRule>
  </conditionalFormatting>
  <conditionalFormatting sqref="CS51">
    <cfRule type="cellIs" dxfId="11558" priority="5002" operator="lessThan">
      <formula>$C$4</formula>
    </cfRule>
  </conditionalFormatting>
  <conditionalFormatting sqref="CS52">
    <cfRule type="cellIs" dxfId="11557" priority="5003" operator="lessThan">
      <formula>$C$4</formula>
    </cfRule>
  </conditionalFormatting>
  <conditionalFormatting sqref="CS52">
    <cfRule type="cellIs" dxfId="11556" priority="5004" operator="lessThan">
      <formula>$C$4</formula>
    </cfRule>
  </conditionalFormatting>
  <conditionalFormatting sqref="CS53">
    <cfRule type="cellIs" dxfId="11555" priority="5005" operator="lessThan">
      <formula>$C$4</formula>
    </cfRule>
  </conditionalFormatting>
  <conditionalFormatting sqref="CS53">
    <cfRule type="cellIs" dxfId="11554" priority="5006" operator="lessThan">
      <formula>$C$4</formula>
    </cfRule>
  </conditionalFormatting>
  <conditionalFormatting sqref="CS54">
    <cfRule type="cellIs" dxfId="11553" priority="5007" operator="lessThan">
      <formula>$C$4</formula>
    </cfRule>
  </conditionalFormatting>
  <conditionalFormatting sqref="CS54">
    <cfRule type="cellIs" dxfId="11552" priority="5008" operator="lessThan">
      <formula>$C$4</formula>
    </cfRule>
  </conditionalFormatting>
  <conditionalFormatting sqref="CS55">
    <cfRule type="cellIs" dxfId="11551" priority="5009" operator="lessThan">
      <formula>$C$4</formula>
    </cfRule>
  </conditionalFormatting>
  <conditionalFormatting sqref="CS55">
    <cfRule type="cellIs" dxfId="11550" priority="5010" operator="lessThan">
      <formula>$C$4</formula>
    </cfRule>
  </conditionalFormatting>
  <conditionalFormatting sqref="CS56">
    <cfRule type="cellIs" dxfId="11549" priority="5011" operator="lessThan">
      <formula>$C$4</formula>
    </cfRule>
  </conditionalFormatting>
  <conditionalFormatting sqref="CS56">
    <cfRule type="cellIs" dxfId="11548" priority="5012" operator="lessThan">
      <formula>$C$4</formula>
    </cfRule>
  </conditionalFormatting>
  <conditionalFormatting sqref="CS57">
    <cfRule type="cellIs" dxfId="11547" priority="5013" operator="lessThan">
      <formula>$C$4</formula>
    </cfRule>
  </conditionalFormatting>
  <conditionalFormatting sqref="CS57">
    <cfRule type="cellIs" dxfId="11546" priority="5014" operator="lessThan">
      <formula>$C$4</formula>
    </cfRule>
  </conditionalFormatting>
  <conditionalFormatting sqref="CS58">
    <cfRule type="cellIs" dxfId="11545" priority="5015" operator="lessThan">
      <formula>$C$4</formula>
    </cfRule>
  </conditionalFormatting>
  <conditionalFormatting sqref="CS58">
    <cfRule type="cellIs" dxfId="11544" priority="5016" operator="lessThan">
      <formula>$C$4</formula>
    </cfRule>
  </conditionalFormatting>
  <conditionalFormatting sqref="CS59">
    <cfRule type="cellIs" dxfId="11543" priority="5017" operator="lessThan">
      <formula>$C$4</formula>
    </cfRule>
  </conditionalFormatting>
  <conditionalFormatting sqref="CS59">
    <cfRule type="cellIs" dxfId="11542" priority="5018" operator="lessThan">
      <formula>$C$4</formula>
    </cfRule>
  </conditionalFormatting>
  <conditionalFormatting sqref="CS60">
    <cfRule type="cellIs" dxfId="11541" priority="5019" operator="lessThan">
      <formula>$C$4</formula>
    </cfRule>
  </conditionalFormatting>
  <conditionalFormatting sqref="CS60">
    <cfRule type="cellIs" dxfId="11540" priority="5020" operator="lessThan">
      <formula>$C$4</formula>
    </cfRule>
  </conditionalFormatting>
  <conditionalFormatting sqref="CH11">
    <cfRule type="cellIs" dxfId="11539" priority="5021" operator="lessThan">
      <formula>$C$4</formula>
    </cfRule>
  </conditionalFormatting>
  <conditionalFormatting sqref="CH11">
    <cfRule type="cellIs" dxfId="11538" priority="5022" operator="lessThan">
      <formula>$C$4</formula>
    </cfRule>
  </conditionalFormatting>
  <conditionalFormatting sqref="CH12">
    <cfRule type="cellIs" dxfId="11537" priority="5023" operator="lessThan">
      <formula>$C$4</formula>
    </cfRule>
  </conditionalFormatting>
  <conditionalFormatting sqref="CH12">
    <cfRule type="cellIs" dxfId="11536" priority="5024" operator="lessThan">
      <formula>$C$4</formula>
    </cfRule>
  </conditionalFormatting>
  <conditionalFormatting sqref="CH13">
    <cfRule type="cellIs" dxfId="11535" priority="5025" operator="lessThan">
      <formula>$C$4</formula>
    </cfRule>
  </conditionalFormatting>
  <conditionalFormatting sqref="CH13">
    <cfRule type="cellIs" dxfId="11534" priority="5026" operator="lessThan">
      <formula>$C$4</formula>
    </cfRule>
  </conditionalFormatting>
  <conditionalFormatting sqref="CH14">
    <cfRule type="cellIs" dxfId="11533" priority="5027" operator="lessThan">
      <formula>$C$4</formula>
    </cfRule>
  </conditionalFormatting>
  <conditionalFormatting sqref="CH14">
    <cfRule type="cellIs" dxfId="11532" priority="5028" operator="lessThan">
      <formula>$C$4</formula>
    </cfRule>
  </conditionalFormatting>
  <conditionalFormatting sqref="CH15">
    <cfRule type="cellIs" dxfId="11531" priority="5029" operator="lessThan">
      <formula>$C$4</formula>
    </cfRule>
  </conditionalFormatting>
  <conditionalFormatting sqref="CH15">
    <cfRule type="cellIs" dxfId="11530" priority="5030" operator="lessThan">
      <formula>$C$4</formula>
    </cfRule>
  </conditionalFormatting>
  <conditionalFormatting sqref="CH16">
    <cfRule type="cellIs" dxfId="11529" priority="5031" operator="lessThan">
      <formula>$C$4</formula>
    </cfRule>
  </conditionalFormatting>
  <conditionalFormatting sqref="CH16">
    <cfRule type="cellIs" dxfId="11528" priority="5032" operator="lessThan">
      <formula>$C$4</formula>
    </cfRule>
  </conditionalFormatting>
  <conditionalFormatting sqref="CH17">
    <cfRule type="cellIs" dxfId="11527" priority="5033" operator="lessThan">
      <formula>$C$4</formula>
    </cfRule>
  </conditionalFormatting>
  <conditionalFormatting sqref="CH17">
    <cfRule type="cellIs" dxfId="11526" priority="5034" operator="lessThan">
      <formula>$C$4</formula>
    </cfRule>
  </conditionalFormatting>
  <conditionalFormatting sqref="CH18">
    <cfRule type="cellIs" dxfId="11525" priority="5035" operator="lessThan">
      <formula>$C$4</formula>
    </cfRule>
  </conditionalFormatting>
  <conditionalFormatting sqref="CH18">
    <cfRule type="cellIs" dxfId="11524" priority="5036" operator="lessThan">
      <formula>$C$4</formula>
    </cfRule>
  </conditionalFormatting>
  <conditionalFormatting sqref="CH19">
    <cfRule type="cellIs" dxfId="11523" priority="5037" operator="lessThan">
      <formula>$C$4</formula>
    </cfRule>
  </conditionalFormatting>
  <conditionalFormatting sqref="CH19">
    <cfRule type="cellIs" dxfId="11522" priority="5038" operator="lessThan">
      <formula>$C$4</formula>
    </cfRule>
  </conditionalFormatting>
  <conditionalFormatting sqref="CH20">
    <cfRule type="cellIs" dxfId="11521" priority="5039" operator="lessThan">
      <formula>$C$4</formula>
    </cfRule>
  </conditionalFormatting>
  <conditionalFormatting sqref="CH20">
    <cfRule type="cellIs" dxfId="11520" priority="5040" operator="lessThan">
      <formula>$C$4</formula>
    </cfRule>
  </conditionalFormatting>
  <conditionalFormatting sqref="CH21">
    <cfRule type="cellIs" dxfId="11519" priority="5041" operator="lessThan">
      <formula>$C$4</formula>
    </cfRule>
  </conditionalFormatting>
  <conditionalFormatting sqref="CH21">
    <cfRule type="cellIs" dxfId="11518" priority="5042" operator="lessThan">
      <formula>$C$4</formula>
    </cfRule>
  </conditionalFormatting>
  <conditionalFormatting sqref="CH22">
    <cfRule type="cellIs" dxfId="11517" priority="5043" operator="lessThan">
      <formula>$C$4</formula>
    </cfRule>
  </conditionalFormatting>
  <conditionalFormatting sqref="CH22">
    <cfRule type="cellIs" dxfId="11516" priority="5044" operator="lessThan">
      <formula>$C$4</formula>
    </cfRule>
  </conditionalFormatting>
  <conditionalFormatting sqref="CH23">
    <cfRule type="cellIs" dxfId="11515" priority="5045" operator="lessThan">
      <formula>$C$4</formula>
    </cfRule>
  </conditionalFormatting>
  <conditionalFormatting sqref="CH23">
    <cfRule type="cellIs" dxfId="11514" priority="5046" operator="lessThan">
      <formula>$C$4</formula>
    </cfRule>
  </conditionalFormatting>
  <conditionalFormatting sqref="CH24">
    <cfRule type="cellIs" dxfId="11513" priority="5047" operator="lessThan">
      <formula>$C$4</formula>
    </cfRule>
  </conditionalFormatting>
  <conditionalFormatting sqref="CH24">
    <cfRule type="cellIs" dxfId="11512" priority="5048" operator="lessThan">
      <formula>$C$4</formula>
    </cfRule>
  </conditionalFormatting>
  <conditionalFormatting sqref="CH25">
    <cfRule type="cellIs" dxfId="11511" priority="5049" operator="lessThan">
      <formula>$C$4</formula>
    </cfRule>
  </conditionalFormatting>
  <conditionalFormatting sqref="CH25">
    <cfRule type="cellIs" dxfId="11510" priority="5050" operator="lessThan">
      <formula>$C$4</formula>
    </cfRule>
  </conditionalFormatting>
  <conditionalFormatting sqref="CH26">
    <cfRule type="cellIs" dxfId="11509" priority="5051" operator="lessThan">
      <formula>$C$4</formula>
    </cfRule>
  </conditionalFormatting>
  <conditionalFormatting sqref="CH26">
    <cfRule type="cellIs" dxfId="11508" priority="5052" operator="lessThan">
      <formula>$C$4</formula>
    </cfRule>
  </conditionalFormatting>
  <conditionalFormatting sqref="CH27">
    <cfRule type="cellIs" dxfId="11507" priority="5053" operator="lessThan">
      <formula>$C$4</formula>
    </cfRule>
  </conditionalFormatting>
  <conditionalFormatting sqref="CH27">
    <cfRule type="cellIs" dxfId="11506" priority="5054" operator="lessThan">
      <formula>$C$4</formula>
    </cfRule>
  </conditionalFormatting>
  <conditionalFormatting sqref="CH28">
    <cfRule type="cellIs" dxfId="11505" priority="5055" operator="lessThan">
      <formula>$C$4</formula>
    </cfRule>
  </conditionalFormatting>
  <conditionalFormatting sqref="CH28">
    <cfRule type="cellIs" dxfId="11504" priority="5056" operator="lessThan">
      <formula>$C$4</formula>
    </cfRule>
  </conditionalFormatting>
  <conditionalFormatting sqref="CH29">
    <cfRule type="cellIs" dxfId="11503" priority="5057" operator="lessThan">
      <formula>$C$4</formula>
    </cfRule>
  </conditionalFormatting>
  <conditionalFormatting sqref="CH29">
    <cfRule type="cellIs" dxfId="11502" priority="5058" operator="lessThan">
      <formula>$C$4</formula>
    </cfRule>
  </conditionalFormatting>
  <conditionalFormatting sqref="CH30">
    <cfRule type="cellIs" dxfId="11501" priority="5059" operator="lessThan">
      <formula>$C$4</formula>
    </cfRule>
  </conditionalFormatting>
  <conditionalFormatting sqref="CH30">
    <cfRule type="cellIs" dxfId="11500" priority="5060" operator="lessThan">
      <formula>$C$4</formula>
    </cfRule>
  </conditionalFormatting>
  <conditionalFormatting sqref="CH31">
    <cfRule type="cellIs" dxfId="11499" priority="5061" operator="lessThan">
      <formula>$C$4</formula>
    </cfRule>
  </conditionalFormatting>
  <conditionalFormatting sqref="CH31">
    <cfRule type="cellIs" dxfId="11498" priority="5062" operator="lessThan">
      <formula>$C$4</formula>
    </cfRule>
  </conditionalFormatting>
  <conditionalFormatting sqref="CH32">
    <cfRule type="cellIs" dxfId="11497" priority="5063" operator="lessThan">
      <formula>$C$4</formula>
    </cfRule>
  </conditionalFormatting>
  <conditionalFormatting sqref="CH32">
    <cfRule type="cellIs" dxfId="11496" priority="5064" operator="lessThan">
      <formula>$C$4</formula>
    </cfRule>
  </conditionalFormatting>
  <conditionalFormatting sqref="CH33">
    <cfRule type="cellIs" dxfId="11495" priority="5065" operator="lessThan">
      <formula>$C$4</formula>
    </cfRule>
  </conditionalFormatting>
  <conditionalFormatting sqref="CH33">
    <cfRule type="cellIs" dxfId="11494" priority="5066" operator="lessThan">
      <formula>$C$4</formula>
    </cfRule>
  </conditionalFormatting>
  <conditionalFormatting sqref="CH34">
    <cfRule type="cellIs" dxfId="11493" priority="5067" operator="lessThan">
      <formula>$C$4</formula>
    </cfRule>
  </conditionalFormatting>
  <conditionalFormatting sqref="CH34">
    <cfRule type="cellIs" dxfId="11492" priority="5068" operator="lessThan">
      <formula>$C$4</formula>
    </cfRule>
  </conditionalFormatting>
  <conditionalFormatting sqref="CH35">
    <cfRule type="cellIs" dxfId="11491" priority="5069" operator="lessThan">
      <formula>$C$4</formula>
    </cfRule>
  </conditionalFormatting>
  <conditionalFormatting sqref="CH35">
    <cfRule type="cellIs" dxfId="11490" priority="5070" operator="lessThan">
      <formula>$C$4</formula>
    </cfRule>
  </conditionalFormatting>
  <conditionalFormatting sqref="CH36">
    <cfRule type="cellIs" dxfId="11489" priority="5071" operator="lessThan">
      <formula>$C$4</formula>
    </cfRule>
  </conditionalFormatting>
  <conditionalFormatting sqref="CH36">
    <cfRule type="cellIs" dxfId="11488" priority="5072" operator="lessThan">
      <formula>$C$4</formula>
    </cfRule>
  </conditionalFormatting>
  <conditionalFormatting sqref="CH37">
    <cfRule type="cellIs" dxfId="11487" priority="5073" operator="lessThan">
      <formula>$C$4</formula>
    </cfRule>
  </conditionalFormatting>
  <conditionalFormatting sqref="CH37">
    <cfRule type="cellIs" dxfId="11486" priority="5074" operator="lessThan">
      <formula>$C$4</formula>
    </cfRule>
  </conditionalFormatting>
  <conditionalFormatting sqref="CH38">
    <cfRule type="cellIs" dxfId="11485" priority="5075" operator="lessThan">
      <formula>$C$4</formula>
    </cfRule>
  </conditionalFormatting>
  <conditionalFormatting sqref="CH38">
    <cfRule type="cellIs" dxfId="11484" priority="5076" operator="lessThan">
      <formula>$C$4</formula>
    </cfRule>
  </conditionalFormatting>
  <conditionalFormatting sqref="CH39">
    <cfRule type="cellIs" dxfId="11483" priority="5077" operator="lessThan">
      <formula>$C$4</formula>
    </cfRule>
  </conditionalFormatting>
  <conditionalFormatting sqref="CH39">
    <cfRule type="cellIs" dxfId="11482" priority="5078" operator="lessThan">
      <formula>$C$4</formula>
    </cfRule>
  </conditionalFormatting>
  <conditionalFormatting sqref="CH40">
    <cfRule type="cellIs" dxfId="11481" priority="5079" operator="lessThan">
      <formula>$C$4</formula>
    </cfRule>
  </conditionalFormatting>
  <conditionalFormatting sqref="CH40">
    <cfRule type="cellIs" dxfId="11480" priority="5080" operator="lessThan">
      <formula>$C$4</formula>
    </cfRule>
  </conditionalFormatting>
  <conditionalFormatting sqref="CH41">
    <cfRule type="cellIs" dxfId="11479" priority="5081" operator="lessThan">
      <formula>$C$4</formula>
    </cfRule>
  </conditionalFormatting>
  <conditionalFormatting sqref="CH41">
    <cfRule type="cellIs" dxfId="11478" priority="5082" operator="lessThan">
      <formula>$C$4</formula>
    </cfRule>
  </conditionalFormatting>
  <conditionalFormatting sqref="CH42">
    <cfRule type="cellIs" dxfId="11477" priority="5083" operator="lessThan">
      <formula>$C$4</formula>
    </cfRule>
  </conditionalFormatting>
  <conditionalFormatting sqref="CH42">
    <cfRule type="cellIs" dxfId="11476" priority="5084" operator="lessThan">
      <formula>$C$4</formula>
    </cfRule>
  </conditionalFormatting>
  <conditionalFormatting sqref="CH43">
    <cfRule type="cellIs" dxfId="11475" priority="5085" operator="lessThan">
      <formula>$C$4</formula>
    </cfRule>
  </conditionalFormatting>
  <conditionalFormatting sqref="CH43">
    <cfRule type="cellIs" dxfId="11474" priority="5086" operator="lessThan">
      <formula>$C$4</formula>
    </cfRule>
  </conditionalFormatting>
  <conditionalFormatting sqref="CH44">
    <cfRule type="cellIs" dxfId="11473" priority="5087" operator="lessThan">
      <formula>$C$4</formula>
    </cfRule>
  </conditionalFormatting>
  <conditionalFormatting sqref="CH44">
    <cfRule type="cellIs" dxfId="11472" priority="5088" operator="lessThan">
      <formula>$C$4</formula>
    </cfRule>
  </conditionalFormatting>
  <conditionalFormatting sqref="CH45">
    <cfRule type="cellIs" dxfId="11471" priority="5089" operator="lessThan">
      <formula>$C$4</formula>
    </cfRule>
  </conditionalFormatting>
  <conditionalFormatting sqref="CH45">
    <cfRule type="cellIs" dxfId="11470" priority="5090" operator="lessThan">
      <formula>$C$4</formula>
    </cfRule>
  </conditionalFormatting>
  <conditionalFormatting sqref="CH46">
    <cfRule type="cellIs" dxfId="11469" priority="5091" operator="lessThan">
      <formula>$C$4</formula>
    </cfRule>
  </conditionalFormatting>
  <conditionalFormatting sqref="CH46">
    <cfRule type="cellIs" dxfId="11468" priority="5092" operator="lessThan">
      <formula>$C$4</formula>
    </cfRule>
  </conditionalFormatting>
  <conditionalFormatting sqref="CH47">
    <cfRule type="cellIs" dxfId="11467" priority="5093" operator="lessThan">
      <formula>$C$4</formula>
    </cfRule>
  </conditionalFormatting>
  <conditionalFormatting sqref="CH47">
    <cfRule type="cellIs" dxfId="11466" priority="5094" operator="lessThan">
      <formula>$C$4</formula>
    </cfRule>
  </conditionalFormatting>
  <conditionalFormatting sqref="CH48">
    <cfRule type="cellIs" dxfId="11465" priority="5095" operator="lessThan">
      <formula>$C$4</formula>
    </cfRule>
  </conditionalFormatting>
  <conditionalFormatting sqref="CH48">
    <cfRule type="cellIs" dxfId="11464" priority="5096" operator="lessThan">
      <formula>$C$4</formula>
    </cfRule>
  </conditionalFormatting>
  <conditionalFormatting sqref="CH49">
    <cfRule type="cellIs" dxfId="11463" priority="5097" operator="lessThan">
      <formula>$C$4</formula>
    </cfRule>
  </conditionalFormatting>
  <conditionalFormatting sqref="CH49">
    <cfRule type="cellIs" dxfId="11462" priority="5098" operator="lessThan">
      <formula>$C$4</formula>
    </cfRule>
  </conditionalFormatting>
  <conditionalFormatting sqref="CH50">
    <cfRule type="cellIs" dxfId="11461" priority="5099" operator="lessThan">
      <formula>$C$4</formula>
    </cfRule>
  </conditionalFormatting>
  <conditionalFormatting sqref="CH50">
    <cfRule type="cellIs" dxfId="11460" priority="5100" operator="lessThan">
      <formula>$C$4</formula>
    </cfRule>
  </conditionalFormatting>
  <conditionalFormatting sqref="CH51">
    <cfRule type="cellIs" dxfId="11459" priority="5101" operator="lessThan">
      <formula>$C$4</formula>
    </cfRule>
  </conditionalFormatting>
  <conditionalFormatting sqref="CH51">
    <cfRule type="cellIs" dxfId="11458" priority="5102" operator="lessThan">
      <formula>$C$4</formula>
    </cfRule>
  </conditionalFormatting>
  <conditionalFormatting sqref="CH52">
    <cfRule type="cellIs" dxfId="11457" priority="5103" operator="lessThan">
      <formula>$C$4</formula>
    </cfRule>
  </conditionalFormatting>
  <conditionalFormatting sqref="CH52">
    <cfRule type="cellIs" dxfId="11456" priority="5104" operator="lessThan">
      <formula>$C$4</formula>
    </cfRule>
  </conditionalFormatting>
  <conditionalFormatting sqref="CH53">
    <cfRule type="cellIs" dxfId="11455" priority="5105" operator="lessThan">
      <formula>$C$4</formula>
    </cfRule>
  </conditionalFormatting>
  <conditionalFormatting sqref="CH53">
    <cfRule type="cellIs" dxfId="11454" priority="5106" operator="lessThan">
      <formula>$C$4</formula>
    </cfRule>
  </conditionalFormatting>
  <conditionalFormatting sqref="CH54">
    <cfRule type="cellIs" dxfId="11453" priority="5107" operator="lessThan">
      <formula>$C$4</formula>
    </cfRule>
  </conditionalFormatting>
  <conditionalFormatting sqref="CH54">
    <cfRule type="cellIs" dxfId="11452" priority="5108" operator="lessThan">
      <formula>$C$4</formula>
    </cfRule>
  </conditionalFormatting>
  <conditionalFormatting sqref="CH55">
    <cfRule type="cellIs" dxfId="11451" priority="5109" operator="lessThan">
      <formula>$C$4</formula>
    </cfRule>
  </conditionalFormatting>
  <conditionalFormatting sqref="CH55">
    <cfRule type="cellIs" dxfId="11450" priority="5110" operator="lessThan">
      <formula>$C$4</formula>
    </cfRule>
  </conditionalFormatting>
  <conditionalFormatting sqref="CH56">
    <cfRule type="cellIs" dxfId="11449" priority="5111" operator="lessThan">
      <formula>$C$4</formula>
    </cfRule>
  </conditionalFormatting>
  <conditionalFormatting sqref="CH56">
    <cfRule type="cellIs" dxfId="11448" priority="5112" operator="lessThan">
      <formula>$C$4</formula>
    </cfRule>
  </conditionalFormatting>
  <conditionalFormatting sqref="CH57">
    <cfRule type="cellIs" dxfId="11447" priority="5113" operator="lessThan">
      <formula>$C$4</formula>
    </cfRule>
  </conditionalFormatting>
  <conditionalFormatting sqref="CH57">
    <cfRule type="cellIs" dxfId="11446" priority="5114" operator="lessThan">
      <formula>$C$4</formula>
    </cfRule>
  </conditionalFormatting>
  <conditionalFormatting sqref="CH58">
    <cfRule type="cellIs" dxfId="11445" priority="5115" operator="lessThan">
      <formula>$C$4</formula>
    </cfRule>
  </conditionalFormatting>
  <conditionalFormatting sqref="CH58">
    <cfRule type="cellIs" dxfId="11444" priority="5116" operator="lessThan">
      <formula>$C$4</formula>
    </cfRule>
  </conditionalFormatting>
  <conditionalFormatting sqref="CH59">
    <cfRule type="cellIs" dxfId="11443" priority="5117" operator="lessThan">
      <formula>$C$4</formula>
    </cfRule>
  </conditionalFormatting>
  <conditionalFormatting sqref="CH59">
    <cfRule type="cellIs" dxfId="11442" priority="5118" operator="lessThan">
      <formula>$C$4</formula>
    </cfRule>
  </conditionalFormatting>
  <conditionalFormatting sqref="CH60">
    <cfRule type="cellIs" dxfId="11441" priority="5119" operator="lessThan">
      <formula>$C$4</formula>
    </cfRule>
  </conditionalFormatting>
  <conditionalFormatting sqref="CH60">
    <cfRule type="cellIs" dxfId="11440" priority="5120" operator="lessThan">
      <formula>$C$4</formula>
    </cfRule>
  </conditionalFormatting>
  <conditionalFormatting sqref="CI11">
    <cfRule type="cellIs" dxfId="11439" priority="5121" operator="lessThan">
      <formula>$C$4</formula>
    </cfRule>
  </conditionalFormatting>
  <conditionalFormatting sqref="CI11">
    <cfRule type="cellIs" dxfId="11438" priority="5122" operator="lessThan">
      <formula>$C$4</formula>
    </cfRule>
  </conditionalFormatting>
  <conditionalFormatting sqref="CI12">
    <cfRule type="cellIs" dxfId="11437" priority="5123" operator="lessThan">
      <formula>$C$4</formula>
    </cfRule>
  </conditionalFormatting>
  <conditionalFormatting sqref="CI12">
    <cfRule type="cellIs" dxfId="11436" priority="5124" operator="lessThan">
      <formula>$C$4</formula>
    </cfRule>
  </conditionalFormatting>
  <conditionalFormatting sqref="CI13">
    <cfRule type="cellIs" dxfId="11435" priority="5125" operator="lessThan">
      <formula>$C$4</formula>
    </cfRule>
  </conditionalFormatting>
  <conditionalFormatting sqref="CI13">
    <cfRule type="cellIs" dxfId="11434" priority="5126" operator="lessThan">
      <formula>$C$4</formula>
    </cfRule>
  </conditionalFormatting>
  <conditionalFormatting sqref="CI14">
    <cfRule type="cellIs" dxfId="11433" priority="5127" operator="lessThan">
      <formula>$C$4</formula>
    </cfRule>
  </conditionalFormatting>
  <conditionalFormatting sqref="CI14">
    <cfRule type="cellIs" dxfId="11432" priority="5128" operator="lessThan">
      <formula>$C$4</formula>
    </cfRule>
  </conditionalFormatting>
  <conditionalFormatting sqref="CI15">
    <cfRule type="cellIs" dxfId="11431" priority="5129" operator="lessThan">
      <formula>$C$4</formula>
    </cfRule>
  </conditionalFormatting>
  <conditionalFormatting sqref="CI15">
    <cfRule type="cellIs" dxfId="11430" priority="5130" operator="lessThan">
      <formula>$C$4</formula>
    </cfRule>
  </conditionalFormatting>
  <conditionalFormatting sqref="CI16">
    <cfRule type="cellIs" dxfId="11429" priority="5131" operator="lessThan">
      <formula>$C$4</formula>
    </cfRule>
  </conditionalFormatting>
  <conditionalFormatting sqref="CI16">
    <cfRule type="cellIs" dxfId="11428" priority="5132" operator="lessThan">
      <formula>$C$4</formula>
    </cfRule>
  </conditionalFormatting>
  <conditionalFormatting sqref="CI17">
    <cfRule type="cellIs" dxfId="11427" priority="5133" operator="lessThan">
      <formula>$C$4</formula>
    </cfRule>
  </conditionalFormatting>
  <conditionalFormatting sqref="CI17">
    <cfRule type="cellIs" dxfId="11426" priority="5134" operator="lessThan">
      <formula>$C$4</formula>
    </cfRule>
  </conditionalFormatting>
  <conditionalFormatting sqref="CI18">
    <cfRule type="cellIs" dxfId="11425" priority="5135" operator="lessThan">
      <formula>$C$4</formula>
    </cfRule>
  </conditionalFormatting>
  <conditionalFormatting sqref="CI18">
    <cfRule type="cellIs" dxfId="11424" priority="5136" operator="lessThan">
      <formula>$C$4</formula>
    </cfRule>
  </conditionalFormatting>
  <conditionalFormatting sqref="CI19">
    <cfRule type="cellIs" dxfId="11423" priority="5137" operator="lessThan">
      <formula>$C$4</formula>
    </cfRule>
  </conditionalFormatting>
  <conditionalFormatting sqref="CI19">
    <cfRule type="cellIs" dxfId="11422" priority="5138" operator="lessThan">
      <formula>$C$4</formula>
    </cfRule>
  </conditionalFormatting>
  <conditionalFormatting sqref="CI20">
    <cfRule type="cellIs" dxfId="11421" priority="5139" operator="lessThan">
      <formula>$C$4</formula>
    </cfRule>
  </conditionalFormatting>
  <conditionalFormatting sqref="CI20">
    <cfRule type="cellIs" dxfId="11420" priority="5140" operator="lessThan">
      <formula>$C$4</formula>
    </cfRule>
  </conditionalFormatting>
  <conditionalFormatting sqref="CI21">
    <cfRule type="cellIs" dxfId="11419" priority="5141" operator="lessThan">
      <formula>$C$4</formula>
    </cfRule>
  </conditionalFormatting>
  <conditionalFormatting sqref="CI21">
    <cfRule type="cellIs" dxfId="11418" priority="5142" operator="lessThan">
      <formula>$C$4</formula>
    </cfRule>
  </conditionalFormatting>
  <conditionalFormatting sqref="CI22">
    <cfRule type="cellIs" dxfId="11417" priority="5143" operator="lessThan">
      <formula>$C$4</formula>
    </cfRule>
  </conditionalFormatting>
  <conditionalFormatting sqref="CI22">
    <cfRule type="cellIs" dxfId="11416" priority="5144" operator="lessThan">
      <formula>$C$4</formula>
    </cfRule>
  </conditionalFormatting>
  <conditionalFormatting sqref="CI23">
    <cfRule type="cellIs" dxfId="11415" priority="5145" operator="lessThan">
      <formula>$C$4</formula>
    </cfRule>
  </conditionalFormatting>
  <conditionalFormatting sqref="CI23">
    <cfRule type="cellIs" dxfId="11414" priority="5146" operator="lessThan">
      <formula>$C$4</formula>
    </cfRule>
  </conditionalFormatting>
  <conditionalFormatting sqref="CI24">
    <cfRule type="cellIs" dxfId="11413" priority="5147" operator="lessThan">
      <formula>$C$4</formula>
    </cfRule>
  </conditionalFormatting>
  <conditionalFormatting sqref="CI24">
    <cfRule type="cellIs" dxfId="11412" priority="5148" operator="lessThan">
      <formula>$C$4</formula>
    </cfRule>
  </conditionalFormatting>
  <conditionalFormatting sqref="CI25">
    <cfRule type="cellIs" dxfId="11411" priority="5149" operator="lessThan">
      <formula>$C$4</formula>
    </cfRule>
  </conditionalFormatting>
  <conditionalFormatting sqref="CI25">
    <cfRule type="cellIs" dxfId="11410" priority="5150" operator="lessThan">
      <formula>$C$4</formula>
    </cfRule>
  </conditionalFormatting>
  <conditionalFormatting sqref="CI26">
    <cfRule type="cellIs" dxfId="11409" priority="5151" operator="lessThan">
      <formula>$C$4</formula>
    </cfRule>
  </conditionalFormatting>
  <conditionalFormatting sqref="CI26">
    <cfRule type="cellIs" dxfId="11408" priority="5152" operator="lessThan">
      <formula>$C$4</formula>
    </cfRule>
  </conditionalFormatting>
  <conditionalFormatting sqref="CI27">
    <cfRule type="cellIs" dxfId="11407" priority="5153" operator="lessThan">
      <formula>$C$4</formula>
    </cfRule>
  </conditionalFormatting>
  <conditionalFormatting sqref="CI27">
    <cfRule type="cellIs" dxfId="11406" priority="5154" operator="lessThan">
      <formula>$C$4</formula>
    </cfRule>
  </conditionalFormatting>
  <conditionalFormatting sqref="CI28">
    <cfRule type="cellIs" dxfId="11405" priority="5155" operator="lessThan">
      <formula>$C$4</formula>
    </cfRule>
  </conditionalFormatting>
  <conditionalFormatting sqref="CI28">
    <cfRule type="cellIs" dxfId="11404" priority="5156" operator="lessThan">
      <formula>$C$4</formula>
    </cfRule>
  </conditionalFormatting>
  <conditionalFormatting sqref="CI29">
    <cfRule type="cellIs" dxfId="11403" priority="5157" operator="lessThan">
      <formula>$C$4</formula>
    </cfRule>
  </conditionalFormatting>
  <conditionalFormatting sqref="CI29">
    <cfRule type="cellIs" dxfId="11402" priority="5158" operator="lessThan">
      <formula>$C$4</formula>
    </cfRule>
  </conditionalFormatting>
  <conditionalFormatting sqref="CI30">
    <cfRule type="cellIs" dxfId="11401" priority="5159" operator="lessThan">
      <formula>$C$4</formula>
    </cfRule>
  </conditionalFormatting>
  <conditionalFormatting sqref="CI30">
    <cfRule type="cellIs" dxfId="11400" priority="5160" operator="lessThan">
      <formula>$C$4</formula>
    </cfRule>
  </conditionalFormatting>
  <conditionalFormatting sqref="CI31">
    <cfRule type="cellIs" dxfId="11399" priority="5161" operator="lessThan">
      <formula>$C$4</formula>
    </cfRule>
  </conditionalFormatting>
  <conditionalFormatting sqref="CI31">
    <cfRule type="cellIs" dxfId="11398" priority="5162" operator="lessThan">
      <formula>$C$4</formula>
    </cfRule>
  </conditionalFormatting>
  <conditionalFormatting sqref="CI32">
    <cfRule type="cellIs" dxfId="11397" priority="5163" operator="lessThan">
      <formula>$C$4</formula>
    </cfRule>
  </conditionalFormatting>
  <conditionalFormatting sqref="CI32">
    <cfRule type="cellIs" dxfId="11396" priority="5164" operator="lessThan">
      <formula>$C$4</formula>
    </cfRule>
  </conditionalFormatting>
  <conditionalFormatting sqref="CI33">
    <cfRule type="cellIs" dxfId="11395" priority="5165" operator="lessThan">
      <formula>$C$4</formula>
    </cfRule>
  </conditionalFormatting>
  <conditionalFormatting sqref="CI33">
    <cfRule type="cellIs" dxfId="11394" priority="5166" operator="lessThan">
      <formula>$C$4</formula>
    </cfRule>
  </conditionalFormatting>
  <conditionalFormatting sqref="CI34">
    <cfRule type="cellIs" dxfId="11393" priority="5167" operator="lessThan">
      <formula>$C$4</formula>
    </cfRule>
  </conditionalFormatting>
  <conditionalFormatting sqref="CI34">
    <cfRule type="cellIs" dxfId="11392" priority="5168" operator="lessThan">
      <formula>$C$4</formula>
    </cfRule>
  </conditionalFormatting>
  <conditionalFormatting sqref="CI35">
    <cfRule type="cellIs" dxfId="11391" priority="5169" operator="lessThan">
      <formula>$C$4</formula>
    </cfRule>
  </conditionalFormatting>
  <conditionalFormatting sqref="CI35">
    <cfRule type="cellIs" dxfId="11390" priority="5170" operator="lessThan">
      <formula>$C$4</formula>
    </cfRule>
  </conditionalFormatting>
  <conditionalFormatting sqref="CI36">
    <cfRule type="cellIs" dxfId="11389" priority="5171" operator="lessThan">
      <formula>$C$4</formula>
    </cfRule>
  </conditionalFormatting>
  <conditionalFormatting sqref="CI36">
    <cfRule type="cellIs" dxfId="11388" priority="5172" operator="lessThan">
      <formula>$C$4</formula>
    </cfRule>
  </conditionalFormatting>
  <conditionalFormatting sqref="CI37">
    <cfRule type="cellIs" dxfId="11387" priority="5173" operator="lessThan">
      <formula>$C$4</formula>
    </cfRule>
  </conditionalFormatting>
  <conditionalFormatting sqref="CI37">
    <cfRule type="cellIs" dxfId="11386" priority="5174" operator="lessThan">
      <formula>$C$4</formula>
    </cfRule>
  </conditionalFormatting>
  <conditionalFormatting sqref="CI38">
    <cfRule type="cellIs" dxfId="11385" priority="5175" operator="lessThan">
      <formula>$C$4</formula>
    </cfRule>
  </conditionalFormatting>
  <conditionalFormatting sqref="CI38">
    <cfRule type="cellIs" dxfId="11384" priority="5176" operator="lessThan">
      <formula>$C$4</formula>
    </cfRule>
  </conditionalFormatting>
  <conditionalFormatting sqref="CI39">
    <cfRule type="cellIs" dxfId="11383" priority="5177" operator="lessThan">
      <formula>$C$4</formula>
    </cfRule>
  </conditionalFormatting>
  <conditionalFormatting sqref="CI39">
    <cfRule type="cellIs" dxfId="11382" priority="5178" operator="lessThan">
      <formula>$C$4</formula>
    </cfRule>
  </conditionalFormatting>
  <conditionalFormatting sqref="CI40">
    <cfRule type="cellIs" dxfId="11381" priority="5179" operator="lessThan">
      <formula>$C$4</formula>
    </cfRule>
  </conditionalFormatting>
  <conditionalFormatting sqref="CI40">
    <cfRule type="cellIs" dxfId="11380" priority="5180" operator="lessThan">
      <formula>$C$4</formula>
    </cfRule>
  </conditionalFormatting>
  <conditionalFormatting sqref="CI41">
    <cfRule type="cellIs" dxfId="11379" priority="5181" operator="lessThan">
      <formula>$C$4</formula>
    </cfRule>
  </conditionalFormatting>
  <conditionalFormatting sqref="CI41">
    <cfRule type="cellIs" dxfId="11378" priority="5182" operator="lessThan">
      <formula>$C$4</formula>
    </cfRule>
  </conditionalFormatting>
  <conditionalFormatting sqref="CI42">
    <cfRule type="cellIs" dxfId="11377" priority="5183" operator="lessThan">
      <formula>$C$4</formula>
    </cfRule>
  </conditionalFormatting>
  <conditionalFormatting sqref="CI42">
    <cfRule type="cellIs" dxfId="11376" priority="5184" operator="lessThan">
      <formula>$C$4</formula>
    </cfRule>
  </conditionalFormatting>
  <conditionalFormatting sqref="CI43">
    <cfRule type="cellIs" dxfId="11375" priority="5185" operator="lessThan">
      <formula>$C$4</formula>
    </cfRule>
  </conditionalFormatting>
  <conditionalFormatting sqref="CI43">
    <cfRule type="cellIs" dxfId="11374" priority="5186" operator="lessThan">
      <formula>$C$4</formula>
    </cfRule>
  </conditionalFormatting>
  <conditionalFormatting sqref="CI44">
    <cfRule type="cellIs" dxfId="11373" priority="5187" operator="lessThan">
      <formula>$C$4</formula>
    </cfRule>
  </conditionalFormatting>
  <conditionalFormatting sqref="CI44">
    <cfRule type="cellIs" dxfId="11372" priority="5188" operator="lessThan">
      <formula>$C$4</formula>
    </cfRule>
  </conditionalFormatting>
  <conditionalFormatting sqref="CI45">
    <cfRule type="cellIs" dxfId="11371" priority="5189" operator="lessThan">
      <formula>$C$4</formula>
    </cfRule>
  </conditionalFormatting>
  <conditionalFormatting sqref="CI45">
    <cfRule type="cellIs" dxfId="11370" priority="5190" operator="lessThan">
      <formula>$C$4</formula>
    </cfRule>
  </conditionalFormatting>
  <conditionalFormatting sqref="CI46">
    <cfRule type="cellIs" dxfId="11369" priority="5191" operator="lessThan">
      <formula>$C$4</formula>
    </cfRule>
  </conditionalFormatting>
  <conditionalFormatting sqref="CI46">
    <cfRule type="cellIs" dxfId="11368" priority="5192" operator="lessThan">
      <formula>$C$4</formula>
    </cfRule>
  </conditionalFormatting>
  <conditionalFormatting sqref="CI47">
    <cfRule type="cellIs" dxfId="11367" priority="5193" operator="lessThan">
      <formula>$C$4</formula>
    </cfRule>
  </conditionalFormatting>
  <conditionalFormatting sqref="CI47">
    <cfRule type="cellIs" dxfId="11366" priority="5194" operator="lessThan">
      <formula>$C$4</formula>
    </cfRule>
  </conditionalFormatting>
  <conditionalFormatting sqref="CI48">
    <cfRule type="cellIs" dxfId="11365" priority="5195" operator="lessThan">
      <formula>$C$4</formula>
    </cfRule>
  </conditionalFormatting>
  <conditionalFormatting sqref="CI48">
    <cfRule type="cellIs" dxfId="11364" priority="5196" operator="lessThan">
      <formula>$C$4</formula>
    </cfRule>
  </conditionalFormatting>
  <conditionalFormatting sqref="CI49">
    <cfRule type="cellIs" dxfId="11363" priority="5197" operator="lessThan">
      <formula>$C$4</formula>
    </cfRule>
  </conditionalFormatting>
  <conditionalFormatting sqref="CI49">
    <cfRule type="cellIs" dxfId="11362" priority="5198" operator="lessThan">
      <formula>$C$4</formula>
    </cfRule>
  </conditionalFormatting>
  <conditionalFormatting sqref="CI50">
    <cfRule type="cellIs" dxfId="11361" priority="5199" operator="lessThan">
      <formula>$C$4</formula>
    </cfRule>
  </conditionalFormatting>
  <conditionalFormatting sqref="CI50">
    <cfRule type="cellIs" dxfId="11360" priority="5200" operator="lessThan">
      <formula>$C$4</formula>
    </cfRule>
  </conditionalFormatting>
  <conditionalFormatting sqref="CI51">
    <cfRule type="cellIs" dxfId="11359" priority="5201" operator="lessThan">
      <formula>$C$4</formula>
    </cfRule>
  </conditionalFormatting>
  <conditionalFormatting sqref="CI51">
    <cfRule type="cellIs" dxfId="11358" priority="5202" operator="lessThan">
      <formula>$C$4</formula>
    </cfRule>
  </conditionalFormatting>
  <conditionalFormatting sqref="CI52">
    <cfRule type="cellIs" dxfId="11357" priority="5203" operator="lessThan">
      <formula>$C$4</formula>
    </cfRule>
  </conditionalFormatting>
  <conditionalFormatting sqref="CI52">
    <cfRule type="cellIs" dxfId="11356" priority="5204" operator="lessThan">
      <formula>$C$4</formula>
    </cfRule>
  </conditionalFormatting>
  <conditionalFormatting sqref="CI53">
    <cfRule type="cellIs" dxfId="11355" priority="5205" operator="lessThan">
      <formula>$C$4</formula>
    </cfRule>
  </conditionalFormatting>
  <conditionalFormatting sqref="CI53">
    <cfRule type="cellIs" dxfId="11354" priority="5206" operator="lessThan">
      <formula>$C$4</formula>
    </cfRule>
  </conditionalFormatting>
  <conditionalFormatting sqref="CI54">
    <cfRule type="cellIs" dxfId="11353" priority="5207" operator="lessThan">
      <formula>$C$4</formula>
    </cfRule>
  </conditionalFormatting>
  <conditionalFormatting sqref="CI54">
    <cfRule type="cellIs" dxfId="11352" priority="5208" operator="lessThan">
      <formula>$C$4</formula>
    </cfRule>
  </conditionalFormatting>
  <conditionalFormatting sqref="CI55">
    <cfRule type="cellIs" dxfId="11351" priority="5209" operator="lessThan">
      <formula>$C$4</formula>
    </cfRule>
  </conditionalFormatting>
  <conditionalFormatting sqref="CI55">
    <cfRule type="cellIs" dxfId="11350" priority="5210" operator="lessThan">
      <formula>$C$4</formula>
    </cfRule>
  </conditionalFormatting>
  <conditionalFormatting sqref="CI56">
    <cfRule type="cellIs" dxfId="11349" priority="5211" operator="lessThan">
      <formula>$C$4</formula>
    </cfRule>
  </conditionalFormatting>
  <conditionalFormatting sqref="CI56">
    <cfRule type="cellIs" dxfId="11348" priority="5212" operator="lessThan">
      <formula>$C$4</formula>
    </cfRule>
  </conditionalFormatting>
  <conditionalFormatting sqref="CI57">
    <cfRule type="cellIs" dxfId="11347" priority="5213" operator="lessThan">
      <formula>$C$4</formula>
    </cfRule>
  </conditionalFormatting>
  <conditionalFormatting sqref="CI57">
    <cfRule type="cellIs" dxfId="11346" priority="5214" operator="lessThan">
      <formula>$C$4</formula>
    </cfRule>
  </conditionalFormatting>
  <conditionalFormatting sqref="CI58">
    <cfRule type="cellIs" dxfId="11345" priority="5215" operator="lessThan">
      <formula>$C$4</formula>
    </cfRule>
  </conditionalFormatting>
  <conditionalFormatting sqref="CI58">
    <cfRule type="cellIs" dxfId="11344" priority="5216" operator="lessThan">
      <formula>$C$4</formula>
    </cfRule>
  </conditionalFormatting>
  <conditionalFormatting sqref="CI59">
    <cfRule type="cellIs" dxfId="11343" priority="5217" operator="lessThan">
      <formula>$C$4</formula>
    </cfRule>
  </conditionalFormatting>
  <conditionalFormatting sqref="CI59">
    <cfRule type="cellIs" dxfId="11342" priority="5218" operator="lessThan">
      <formula>$C$4</formula>
    </cfRule>
  </conditionalFormatting>
  <conditionalFormatting sqref="CI60">
    <cfRule type="cellIs" dxfId="11341" priority="5219" operator="lessThan">
      <formula>$C$4</formula>
    </cfRule>
  </conditionalFormatting>
  <conditionalFormatting sqref="CI60">
    <cfRule type="cellIs" dxfId="11340" priority="5220" operator="lessThan">
      <formula>$C$4</formula>
    </cfRule>
  </conditionalFormatting>
  <conditionalFormatting sqref="CJ11">
    <cfRule type="cellIs" dxfId="11339" priority="5221" operator="lessThan">
      <formula>$C$4</formula>
    </cfRule>
  </conditionalFormatting>
  <conditionalFormatting sqref="CJ11">
    <cfRule type="cellIs" dxfId="11338" priority="5222" operator="lessThan">
      <formula>$C$4</formula>
    </cfRule>
  </conditionalFormatting>
  <conditionalFormatting sqref="CJ12">
    <cfRule type="cellIs" dxfId="11337" priority="5223" operator="lessThan">
      <formula>$C$4</formula>
    </cfRule>
  </conditionalFormatting>
  <conditionalFormatting sqref="CJ12">
    <cfRule type="cellIs" dxfId="11336" priority="5224" operator="lessThan">
      <formula>$C$4</formula>
    </cfRule>
  </conditionalFormatting>
  <conditionalFormatting sqref="CJ13">
    <cfRule type="cellIs" dxfId="11335" priority="5225" operator="lessThan">
      <formula>$C$4</formula>
    </cfRule>
  </conditionalFormatting>
  <conditionalFormatting sqref="CJ13">
    <cfRule type="cellIs" dxfId="11334" priority="5226" operator="lessThan">
      <formula>$C$4</formula>
    </cfRule>
  </conditionalFormatting>
  <conditionalFormatting sqref="CJ14">
    <cfRule type="cellIs" dxfId="11333" priority="5227" operator="lessThan">
      <formula>$C$4</formula>
    </cfRule>
  </conditionalFormatting>
  <conditionalFormatting sqref="CJ14">
    <cfRule type="cellIs" dxfId="11332" priority="5228" operator="lessThan">
      <formula>$C$4</formula>
    </cfRule>
  </conditionalFormatting>
  <conditionalFormatting sqref="CJ15">
    <cfRule type="cellIs" dxfId="11331" priority="5229" operator="lessThan">
      <formula>$C$4</formula>
    </cfRule>
  </conditionalFormatting>
  <conditionalFormatting sqref="CJ15">
    <cfRule type="cellIs" dxfId="11330" priority="5230" operator="lessThan">
      <formula>$C$4</formula>
    </cfRule>
  </conditionalFormatting>
  <conditionalFormatting sqref="CJ16">
    <cfRule type="cellIs" dxfId="11329" priority="5231" operator="lessThan">
      <formula>$C$4</formula>
    </cfRule>
  </conditionalFormatting>
  <conditionalFormatting sqref="CJ16">
    <cfRule type="cellIs" dxfId="11328" priority="5232" operator="lessThan">
      <formula>$C$4</formula>
    </cfRule>
  </conditionalFormatting>
  <conditionalFormatting sqref="CJ17">
    <cfRule type="cellIs" dxfId="11327" priority="5233" operator="lessThan">
      <formula>$C$4</formula>
    </cfRule>
  </conditionalFormatting>
  <conditionalFormatting sqref="CJ17">
    <cfRule type="cellIs" dxfId="11326" priority="5234" operator="lessThan">
      <formula>$C$4</formula>
    </cfRule>
  </conditionalFormatting>
  <conditionalFormatting sqref="CJ18">
    <cfRule type="cellIs" dxfId="11325" priority="5235" operator="lessThan">
      <formula>$C$4</formula>
    </cfRule>
  </conditionalFormatting>
  <conditionalFormatting sqref="CJ18">
    <cfRule type="cellIs" dxfId="11324" priority="5236" operator="lessThan">
      <formula>$C$4</formula>
    </cfRule>
  </conditionalFormatting>
  <conditionalFormatting sqref="CJ19">
    <cfRule type="cellIs" dxfId="11323" priority="5237" operator="lessThan">
      <formula>$C$4</formula>
    </cfRule>
  </conditionalFormatting>
  <conditionalFormatting sqref="CJ19">
    <cfRule type="cellIs" dxfId="11322" priority="5238" operator="lessThan">
      <formula>$C$4</formula>
    </cfRule>
  </conditionalFormatting>
  <conditionalFormatting sqref="CJ20">
    <cfRule type="cellIs" dxfId="11321" priority="5239" operator="lessThan">
      <formula>$C$4</formula>
    </cfRule>
  </conditionalFormatting>
  <conditionalFormatting sqref="CJ20">
    <cfRule type="cellIs" dxfId="11320" priority="5240" operator="lessThan">
      <formula>$C$4</formula>
    </cfRule>
  </conditionalFormatting>
  <conditionalFormatting sqref="CJ21">
    <cfRule type="cellIs" dxfId="11319" priority="5241" operator="lessThan">
      <formula>$C$4</formula>
    </cfRule>
  </conditionalFormatting>
  <conditionalFormatting sqref="CJ21">
    <cfRule type="cellIs" dxfId="11318" priority="5242" operator="lessThan">
      <formula>$C$4</formula>
    </cfRule>
  </conditionalFormatting>
  <conditionalFormatting sqref="CJ22">
    <cfRule type="cellIs" dxfId="11317" priority="5243" operator="lessThan">
      <formula>$C$4</formula>
    </cfRule>
  </conditionalFormatting>
  <conditionalFormatting sqref="CJ22">
    <cfRule type="cellIs" dxfId="11316" priority="5244" operator="lessThan">
      <formula>$C$4</formula>
    </cfRule>
  </conditionalFormatting>
  <conditionalFormatting sqref="CJ23">
    <cfRule type="cellIs" dxfId="11315" priority="5245" operator="lessThan">
      <formula>$C$4</formula>
    </cfRule>
  </conditionalFormatting>
  <conditionalFormatting sqref="CJ23">
    <cfRule type="cellIs" dxfId="11314" priority="5246" operator="lessThan">
      <formula>$C$4</formula>
    </cfRule>
  </conditionalFormatting>
  <conditionalFormatting sqref="CJ24">
    <cfRule type="cellIs" dxfId="11313" priority="5247" operator="lessThan">
      <formula>$C$4</formula>
    </cfRule>
  </conditionalFormatting>
  <conditionalFormatting sqref="CJ24">
    <cfRule type="cellIs" dxfId="11312" priority="5248" operator="lessThan">
      <formula>$C$4</formula>
    </cfRule>
  </conditionalFormatting>
  <conditionalFormatting sqref="CJ25">
    <cfRule type="cellIs" dxfId="11311" priority="5249" operator="lessThan">
      <formula>$C$4</formula>
    </cfRule>
  </conditionalFormatting>
  <conditionalFormatting sqref="CJ25">
    <cfRule type="cellIs" dxfId="11310" priority="5250" operator="lessThan">
      <formula>$C$4</formula>
    </cfRule>
  </conditionalFormatting>
  <conditionalFormatting sqref="CJ26">
    <cfRule type="cellIs" dxfId="11309" priority="5251" operator="lessThan">
      <formula>$C$4</formula>
    </cfRule>
  </conditionalFormatting>
  <conditionalFormatting sqref="CJ26">
    <cfRule type="cellIs" dxfId="11308" priority="5252" operator="lessThan">
      <formula>$C$4</formula>
    </cfRule>
  </conditionalFormatting>
  <conditionalFormatting sqref="CJ27">
    <cfRule type="cellIs" dxfId="11307" priority="5253" operator="lessThan">
      <formula>$C$4</formula>
    </cfRule>
  </conditionalFormatting>
  <conditionalFormatting sqref="CJ27">
    <cfRule type="cellIs" dxfId="11306" priority="5254" operator="lessThan">
      <formula>$C$4</formula>
    </cfRule>
  </conditionalFormatting>
  <conditionalFormatting sqref="CJ28">
    <cfRule type="cellIs" dxfId="11305" priority="5255" operator="lessThan">
      <formula>$C$4</formula>
    </cfRule>
  </conditionalFormatting>
  <conditionalFormatting sqref="CJ28">
    <cfRule type="cellIs" dxfId="11304" priority="5256" operator="lessThan">
      <formula>$C$4</formula>
    </cfRule>
  </conditionalFormatting>
  <conditionalFormatting sqref="CJ29">
    <cfRule type="cellIs" dxfId="11303" priority="5257" operator="lessThan">
      <formula>$C$4</formula>
    </cfRule>
  </conditionalFormatting>
  <conditionalFormatting sqref="CJ29">
    <cfRule type="cellIs" dxfId="11302" priority="5258" operator="lessThan">
      <formula>$C$4</formula>
    </cfRule>
  </conditionalFormatting>
  <conditionalFormatting sqref="CJ30">
    <cfRule type="cellIs" dxfId="11301" priority="5259" operator="lessThan">
      <formula>$C$4</formula>
    </cfRule>
  </conditionalFormatting>
  <conditionalFormatting sqref="CJ30">
    <cfRule type="cellIs" dxfId="11300" priority="5260" operator="lessThan">
      <formula>$C$4</formula>
    </cfRule>
  </conditionalFormatting>
  <conditionalFormatting sqref="CJ31">
    <cfRule type="cellIs" dxfId="11299" priority="5261" operator="lessThan">
      <formula>$C$4</formula>
    </cfRule>
  </conditionalFormatting>
  <conditionalFormatting sqref="CJ31">
    <cfRule type="cellIs" dxfId="11298" priority="5262" operator="lessThan">
      <formula>$C$4</formula>
    </cfRule>
  </conditionalFormatting>
  <conditionalFormatting sqref="CJ32">
    <cfRule type="cellIs" dxfId="11297" priority="5263" operator="lessThan">
      <formula>$C$4</formula>
    </cfRule>
  </conditionalFormatting>
  <conditionalFormatting sqref="CJ32">
    <cfRule type="cellIs" dxfId="11296" priority="5264" operator="lessThan">
      <formula>$C$4</formula>
    </cfRule>
  </conditionalFormatting>
  <conditionalFormatting sqref="CJ33">
    <cfRule type="cellIs" dxfId="11295" priority="5265" operator="lessThan">
      <formula>$C$4</formula>
    </cfRule>
  </conditionalFormatting>
  <conditionalFormatting sqref="CJ33">
    <cfRule type="cellIs" dxfId="11294" priority="5266" operator="lessThan">
      <formula>$C$4</formula>
    </cfRule>
  </conditionalFormatting>
  <conditionalFormatting sqref="CJ34">
    <cfRule type="cellIs" dxfId="11293" priority="5267" operator="lessThan">
      <formula>$C$4</formula>
    </cfRule>
  </conditionalFormatting>
  <conditionalFormatting sqref="CJ34">
    <cfRule type="cellIs" dxfId="11292" priority="5268" operator="lessThan">
      <formula>$C$4</formula>
    </cfRule>
  </conditionalFormatting>
  <conditionalFormatting sqref="CJ35">
    <cfRule type="cellIs" dxfId="11291" priority="5269" operator="lessThan">
      <formula>$C$4</formula>
    </cfRule>
  </conditionalFormatting>
  <conditionalFormatting sqref="CJ35">
    <cfRule type="cellIs" dxfId="11290" priority="5270" operator="lessThan">
      <formula>$C$4</formula>
    </cfRule>
  </conditionalFormatting>
  <conditionalFormatting sqref="CJ36">
    <cfRule type="cellIs" dxfId="11289" priority="5271" operator="lessThan">
      <formula>$C$4</formula>
    </cfRule>
  </conditionalFormatting>
  <conditionalFormatting sqref="CJ36">
    <cfRule type="cellIs" dxfId="11288" priority="5272" operator="lessThan">
      <formula>$C$4</formula>
    </cfRule>
  </conditionalFormatting>
  <conditionalFormatting sqref="CJ37">
    <cfRule type="cellIs" dxfId="11287" priority="5273" operator="lessThan">
      <formula>$C$4</formula>
    </cfRule>
  </conditionalFormatting>
  <conditionalFormatting sqref="CJ37">
    <cfRule type="cellIs" dxfId="11286" priority="5274" operator="lessThan">
      <formula>$C$4</formula>
    </cfRule>
  </conditionalFormatting>
  <conditionalFormatting sqref="CJ38">
    <cfRule type="cellIs" dxfId="11285" priority="5275" operator="lessThan">
      <formula>$C$4</formula>
    </cfRule>
  </conditionalFormatting>
  <conditionalFormatting sqref="CJ38">
    <cfRule type="cellIs" dxfId="11284" priority="5276" operator="lessThan">
      <formula>$C$4</formula>
    </cfRule>
  </conditionalFormatting>
  <conditionalFormatting sqref="CJ39">
    <cfRule type="cellIs" dxfId="11283" priority="5277" operator="lessThan">
      <formula>$C$4</formula>
    </cfRule>
  </conditionalFormatting>
  <conditionalFormatting sqref="CJ39">
    <cfRule type="cellIs" dxfId="11282" priority="5278" operator="lessThan">
      <formula>$C$4</formula>
    </cfRule>
  </conditionalFormatting>
  <conditionalFormatting sqref="CJ40">
    <cfRule type="cellIs" dxfId="11281" priority="5279" operator="lessThan">
      <formula>$C$4</formula>
    </cfRule>
  </conditionalFormatting>
  <conditionalFormatting sqref="CJ40">
    <cfRule type="cellIs" dxfId="11280" priority="5280" operator="lessThan">
      <formula>$C$4</formula>
    </cfRule>
  </conditionalFormatting>
  <conditionalFormatting sqref="CJ41">
    <cfRule type="cellIs" dxfId="11279" priority="5281" operator="lessThan">
      <formula>$C$4</formula>
    </cfRule>
  </conditionalFormatting>
  <conditionalFormatting sqref="CJ41">
    <cfRule type="cellIs" dxfId="11278" priority="5282" operator="lessThan">
      <formula>$C$4</formula>
    </cfRule>
  </conditionalFormatting>
  <conditionalFormatting sqref="CJ42">
    <cfRule type="cellIs" dxfId="11277" priority="5283" operator="lessThan">
      <formula>$C$4</formula>
    </cfRule>
  </conditionalFormatting>
  <conditionalFormatting sqref="CJ42">
    <cfRule type="cellIs" dxfId="11276" priority="5284" operator="lessThan">
      <formula>$C$4</formula>
    </cfRule>
  </conditionalFormatting>
  <conditionalFormatting sqref="CJ43">
    <cfRule type="cellIs" dxfId="11275" priority="5285" operator="lessThan">
      <formula>$C$4</formula>
    </cfRule>
  </conditionalFormatting>
  <conditionalFormatting sqref="CJ43">
    <cfRule type="cellIs" dxfId="11274" priority="5286" operator="lessThan">
      <formula>$C$4</formula>
    </cfRule>
  </conditionalFormatting>
  <conditionalFormatting sqref="CJ44">
    <cfRule type="cellIs" dxfId="11273" priority="5287" operator="lessThan">
      <formula>$C$4</formula>
    </cfRule>
  </conditionalFormatting>
  <conditionalFormatting sqref="CJ44">
    <cfRule type="cellIs" dxfId="11272" priority="5288" operator="lessThan">
      <formula>$C$4</formula>
    </cfRule>
  </conditionalFormatting>
  <conditionalFormatting sqref="CJ45">
    <cfRule type="cellIs" dxfId="11271" priority="5289" operator="lessThan">
      <formula>$C$4</formula>
    </cfRule>
  </conditionalFormatting>
  <conditionalFormatting sqref="CJ45">
    <cfRule type="cellIs" dxfId="11270" priority="5290" operator="lessThan">
      <formula>$C$4</formula>
    </cfRule>
  </conditionalFormatting>
  <conditionalFormatting sqref="CJ46">
    <cfRule type="cellIs" dxfId="11269" priority="5291" operator="lessThan">
      <formula>$C$4</formula>
    </cfRule>
  </conditionalFormatting>
  <conditionalFormatting sqref="CJ46">
    <cfRule type="cellIs" dxfId="11268" priority="5292" operator="lessThan">
      <formula>$C$4</formula>
    </cfRule>
  </conditionalFormatting>
  <conditionalFormatting sqref="CJ47">
    <cfRule type="cellIs" dxfId="11267" priority="5293" operator="lessThan">
      <formula>$C$4</formula>
    </cfRule>
  </conditionalFormatting>
  <conditionalFormatting sqref="CJ47">
    <cfRule type="cellIs" dxfId="11266" priority="5294" operator="lessThan">
      <formula>$C$4</formula>
    </cfRule>
  </conditionalFormatting>
  <conditionalFormatting sqref="CJ48">
    <cfRule type="cellIs" dxfId="11265" priority="5295" operator="lessThan">
      <formula>$C$4</formula>
    </cfRule>
  </conditionalFormatting>
  <conditionalFormatting sqref="CJ48">
    <cfRule type="cellIs" dxfId="11264" priority="5296" operator="lessThan">
      <formula>$C$4</formula>
    </cfRule>
  </conditionalFormatting>
  <conditionalFormatting sqref="CJ49">
    <cfRule type="cellIs" dxfId="11263" priority="5297" operator="lessThan">
      <formula>$C$4</formula>
    </cfRule>
  </conditionalFormatting>
  <conditionalFormatting sqref="CJ49">
    <cfRule type="cellIs" dxfId="11262" priority="5298" operator="lessThan">
      <formula>$C$4</formula>
    </cfRule>
  </conditionalFormatting>
  <conditionalFormatting sqref="CJ50">
    <cfRule type="cellIs" dxfId="11261" priority="5299" operator="lessThan">
      <formula>$C$4</formula>
    </cfRule>
  </conditionalFormatting>
  <conditionalFormatting sqref="CJ50">
    <cfRule type="cellIs" dxfId="11260" priority="5300" operator="lessThan">
      <formula>$C$4</formula>
    </cfRule>
  </conditionalFormatting>
  <conditionalFormatting sqref="CJ51">
    <cfRule type="cellIs" dxfId="11259" priority="5301" operator="lessThan">
      <formula>$C$4</formula>
    </cfRule>
  </conditionalFormatting>
  <conditionalFormatting sqref="CJ51">
    <cfRule type="cellIs" dxfId="11258" priority="5302" operator="lessThan">
      <formula>$C$4</formula>
    </cfRule>
  </conditionalFormatting>
  <conditionalFormatting sqref="CJ52">
    <cfRule type="cellIs" dxfId="11257" priority="5303" operator="lessThan">
      <formula>$C$4</formula>
    </cfRule>
  </conditionalFormatting>
  <conditionalFormatting sqref="CJ52">
    <cfRule type="cellIs" dxfId="11256" priority="5304" operator="lessThan">
      <formula>$C$4</formula>
    </cfRule>
  </conditionalFormatting>
  <conditionalFormatting sqref="CJ53">
    <cfRule type="cellIs" dxfId="11255" priority="5305" operator="lessThan">
      <formula>$C$4</formula>
    </cfRule>
  </conditionalFormatting>
  <conditionalFormatting sqref="CJ53">
    <cfRule type="cellIs" dxfId="11254" priority="5306" operator="lessThan">
      <formula>$C$4</formula>
    </cfRule>
  </conditionalFormatting>
  <conditionalFormatting sqref="CJ54">
    <cfRule type="cellIs" dxfId="11253" priority="5307" operator="lessThan">
      <formula>$C$4</formula>
    </cfRule>
  </conditionalFormatting>
  <conditionalFormatting sqref="CJ54">
    <cfRule type="cellIs" dxfId="11252" priority="5308" operator="lessThan">
      <formula>$C$4</formula>
    </cfRule>
  </conditionalFormatting>
  <conditionalFormatting sqref="CJ55">
    <cfRule type="cellIs" dxfId="11251" priority="5309" operator="lessThan">
      <formula>$C$4</formula>
    </cfRule>
  </conditionalFormatting>
  <conditionalFormatting sqref="CJ55">
    <cfRule type="cellIs" dxfId="11250" priority="5310" operator="lessThan">
      <formula>$C$4</formula>
    </cfRule>
  </conditionalFormatting>
  <conditionalFormatting sqref="CJ56">
    <cfRule type="cellIs" dxfId="11249" priority="5311" operator="lessThan">
      <formula>$C$4</formula>
    </cfRule>
  </conditionalFormatting>
  <conditionalFormatting sqref="CJ56">
    <cfRule type="cellIs" dxfId="11248" priority="5312" operator="lessThan">
      <formula>$C$4</formula>
    </cfRule>
  </conditionalFormatting>
  <conditionalFormatting sqref="CJ57">
    <cfRule type="cellIs" dxfId="11247" priority="5313" operator="lessThan">
      <formula>$C$4</formula>
    </cfRule>
  </conditionalFormatting>
  <conditionalFormatting sqref="CJ57">
    <cfRule type="cellIs" dxfId="11246" priority="5314" operator="lessThan">
      <formula>$C$4</formula>
    </cfRule>
  </conditionalFormatting>
  <conditionalFormatting sqref="CJ58">
    <cfRule type="cellIs" dxfId="11245" priority="5315" operator="lessThan">
      <formula>$C$4</formula>
    </cfRule>
  </conditionalFormatting>
  <conditionalFormatting sqref="CJ58">
    <cfRule type="cellIs" dxfId="11244" priority="5316" operator="lessThan">
      <formula>$C$4</formula>
    </cfRule>
  </conditionalFormatting>
  <conditionalFormatting sqref="CJ59">
    <cfRule type="cellIs" dxfId="11243" priority="5317" operator="lessThan">
      <formula>$C$4</formula>
    </cfRule>
  </conditionalFormatting>
  <conditionalFormatting sqref="CJ59">
    <cfRule type="cellIs" dxfId="11242" priority="5318" operator="lessThan">
      <formula>$C$4</formula>
    </cfRule>
  </conditionalFormatting>
  <conditionalFormatting sqref="CJ60">
    <cfRule type="cellIs" dxfId="11241" priority="5319" operator="lessThan">
      <formula>$C$4</formula>
    </cfRule>
  </conditionalFormatting>
  <conditionalFormatting sqref="CJ60">
    <cfRule type="cellIs" dxfId="11240" priority="5320" operator="lessThan">
      <formula>$C$4</formula>
    </cfRule>
  </conditionalFormatting>
  <conditionalFormatting sqref="CK11">
    <cfRule type="cellIs" dxfId="11239" priority="5321" operator="lessThan">
      <formula>$C$4</formula>
    </cfRule>
  </conditionalFormatting>
  <conditionalFormatting sqref="CK11">
    <cfRule type="cellIs" dxfId="11238" priority="5322" operator="lessThan">
      <formula>$C$4</formula>
    </cfRule>
  </conditionalFormatting>
  <conditionalFormatting sqref="CK12">
    <cfRule type="cellIs" dxfId="11237" priority="5323" operator="lessThan">
      <formula>$C$4</formula>
    </cfRule>
  </conditionalFormatting>
  <conditionalFormatting sqref="CK12">
    <cfRule type="cellIs" dxfId="11236" priority="5324" operator="lessThan">
      <formula>$C$4</formula>
    </cfRule>
  </conditionalFormatting>
  <conditionalFormatting sqref="CK13">
    <cfRule type="cellIs" dxfId="11235" priority="5325" operator="lessThan">
      <formula>$C$4</formula>
    </cfRule>
  </conditionalFormatting>
  <conditionalFormatting sqref="CK13">
    <cfRule type="cellIs" dxfId="11234" priority="5326" operator="lessThan">
      <formula>$C$4</formula>
    </cfRule>
  </conditionalFormatting>
  <conditionalFormatting sqref="CK14">
    <cfRule type="cellIs" dxfId="11233" priority="5327" operator="lessThan">
      <formula>$C$4</formula>
    </cfRule>
  </conditionalFormatting>
  <conditionalFormatting sqref="CK14">
    <cfRule type="cellIs" dxfId="11232" priority="5328" operator="lessThan">
      <formula>$C$4</formula>
    </cfRule>
  </conditionalFormatting>
  <conditionalFormatting sqref="CK15">
    <cfRule type="cellIs" dxfId="11231" priority="5329" operator="lessThan">
      <formula>$C$4</formula>
    </cfRule>
  </conditionalFormatting>
  <conditionalFormatting sqref="CK15">
    <cfRule type="cellIs" dxfId="11230" priority="5330" operator="lessThan">
      <formula>$C$4</formula>
    </cfRule>
  </conditionalFormatting>
  <conditionalFormatting sqref="CK16">
    <cfRule type="cellIs" dxfId="11229" priority="5331" operator="lessThan">
      <formula>$C$4</formula>
    </cfRule>
  </conditionalFormatting>
  <conditionalFormatting sqref="CK16">
    <cfRule type="cellIs" dxfId="11228" priority="5332" operator="lessThan">
      <formula>$C$4</formula>
    </cfRule>
  </conditionalFormatting>
  <conditionalFormatting sqref="CK17">
    <cfRule type="cellIs" dxfId="11227" priority="5333" operator="lessThan">
      <formula>$C$4</formula>
    </cfRule>
  </conditionalFormatting>
  <conditionalFormatting sqref="CK17">
    <cfRule type="cellIs" dxfId="11226" priority="5334" operator="lessThan">
      <formula>$C$4</formula>
    </cfRule>
  </conditionalFormatting>
  <conditionalFormatting sqref="CK18">
    <cfRule type="cellIs" dxfId="11225" priority="5335" operator="lessThan">
      <formula>$C$4</formula>
    </cfRule>
  </conditionalFormatting>
  <conditionalFormatting sqref="CK18">
    <cfRule type="cellIs" dxfId="11224" priority="5336" operator="lessThan">
      <formula>$C$4</formula>
    </cfRule>
  </conditionalFormatting>
  <conditionalFormatting sqref="CK19">
    <cfRule type="cellIs" dxfId="11223" priority="5337" operator="lessThan">
      <formula>$C$4</formula>
    </cfRule>
  </conditionalFormatting>
  <conditionalFormatting sqref="CK19">
    <cfRule type="cellIs" dxfId="11222" priority="5338" operator="lessThan">
      <formula>$C$4</formula>
    </cfRule>
  </conditionalFormatting>
  <conditionalFormatting sqref="CK20">
    <cfRule type="cellIs" dxfId="11221" priority="5339" operator="lessThan">
      <formula>$C$4</formula>
    </cfRule>
  </conditionalFormatting>
  <conditionalFormatting sqref="CK20">
    <cfRule type="cellIs" dxfId="11220" priority="5340" operator="lessThan">
      <formula>$C$4</formula>
    </cfRule>
  </conditionalFormatting>
  <conditionalFormatting sqref="CK21">
    <cfRule type="cellIs" dxfId="11219" priority="5341" operator="lessThan">
      <formula>$C$4</formula>
    </cfRule>
  </conditionalFormatting>
  <conditionalFormatting sqref="CK21">
    <cfRule type="cellIs" dxfId="11218" priority="5342" operator="lessThan">
      <formula>$C$4</formula>
    </cfRule>
  </conditionalFormatting>
  <conditionalFormatting sqref="CK22">
    <cfRule type="cellIs" dxfId="11217" priority="5343" operator="lessThan">
      <formula>$C$4</formula>
    </cfRule>
  </conditionalFormatting>
  <conditionalFormatting sqref="CK22">
    <cfRule type="cellIs" dxfId="11216" priority="5344" operator="lessThan">
      <formula>$C$4</formula>
    </cfRule>
  </conditionalFormatting>
  <conditionalFormatting sqref="CK23">
    <cfRule type="cellIs" dxfId="11215" priority="5345" operator="lessThan">
      <formula>$C$4</formula>
    </cfRule>
  </conditionalFormatting>
  <conditionalFormatting sqref="CK23">
    <cfRule type="cellIs" dxfId="11214" priority="5346" operator="lessThan">
      <formula>$C$4</formula>
    </cfRule>
  </conditionalFormatting>
  <conditionalFormatting sqref="CK24">
    <cfRule type="cellIs" dxfId="11213" priority="5347" operator="lessThan">
      <formula>$C$4</formula>
    </cfRule>
  </conditionalFormatting>
  <conditionalFormatting sqref="CK24">
    <cfRule type="cellIs" dxfId="11212" priority="5348" operator="lessThan">
      <formula>$C$4</formula>
    </cfRule>
  </conditionalFormatting>
  <conditionalFormatting sqref="CK25">
    <cfRule type="cellIs" dxfId="11211" priority="5349" operator="lessThan">
      <formula>$C$4</formula>
    </cfRule>
  </conditionalFormatting>
  <conditionalFormatting sqref="CK25">
    <cfRule type="cellIs" dxfId="11210" priority="5350" operator="lessThan">
      <formula>$C$4</formula>
    </cfRule>
  </conditionalFormatting>
  <conditionalFormatting sqref="CK26">
    <cfRule type="cellIs" dxfId="11209" priority="5351" operator="lessThan">
      <formula>$C$4</formula>
    </cfRule>
  </conditionalFormatting>
  <conditionalFormatting sqref="CK26">
    <cfRule type="cellIs" dxfId="11208" priority="5352" operator="lessThan">
      <formula>$C$4</formula>
    </cfRule>
  </conditionalFormatting>
  <conditionalFormatting sqref="CK27">
    <cfRule type="cellIs" dxfId="11207" priority="5353" operator="lessThan">
      <formula>$C$4</formula>
    </cfRule>
  </conditionalFormatting>
  <conditionalFormatting sqref="CK27">
    <cfRule type="cellIs" dxfId="11206" priority="5354" operator="lessThan">
      <formula>$C$4</formula>
    </cfRule>
  </conditionalFormatting>
  <conditionalFormatting sqref="CK28">
    <cfRule type="cellIs" dxfId="11205" priority="5355" operator="lessThan">
      <formula>$C$4</formula>
    </cfRule>
  </conditionalFormatting>
  <conditionalFormatting sqref="CK28">
    <cfRule type="cellIs" dxfId="11204" priority="5356" operator="lessThan">
      <formula>$C$4</formula>
    </cfRule>
  </conditionalFormatting>
  <conditionalFormatting sqref="CK29">
    <cfRule type="cellIs" dxfId="11203" priority="5357" operator="lessThan">
      <formula>$C$4</formula>
    </cfRule>
  </conditionalFormatting>
  <conditionalFormatting sqref="CK29">
    <cfRule type="cellIs" dxfId="11202" priority="5358" operator="lessThan">
      <formula>$C$4</formula>
    </cfRule>
  </conditionalFormatting>
  <conditionalFormatting sqref="CK30">
    <cfRule type="cellIs" dxfId="11201" priority="5359" operator="lessThan">
      <formula>$C$4</formula>
    </cfRule>
  </conditionalFormatting>
  <conditionalFormatting sqref="CK30">
    <cfRule type="cellIs" dxfId="11200" priority="5360" operator="lessThan">
      <formula>$C$4</formula>
    </cfRule>
  </conditionalFormatting>
  <conditionalFormatting sqref="CK31">
    <cfRule type="cellIs" dxfId="11199" priority="5361" operator="lessThan">
      <formula>$C$4</formula>
    </cfRule>
  </conditionalFormatting>
  <conditionalFormatting sqref="CK31">
    <cfRule type="cellIs" dxfId="11198" priority="5362" operator="lessThan">
      <formula>$C$4</formula>
    </cfRule>
  </conditionalFormatting>
  <conditionalFormatting sqref="CK32">
    <cfRule type="cellIs" dxfId="11197" priority="5363" operator="lessThan">
      <formula>$C$4</formula>
    </cfRule>
  </conditionalFormatting>
  <conditionalFormatting sqref="CK32">
    <cfRule type="cellIs" dxfId="11196" priority="5364" operator="lessThan">
      <formula>$C$4</formula>
    </cfRule>
  </conditionalFormatting>
  <conditionalFormatting sqref="CK33">
    <cfRule type="cellIs" dxfId="11195" priority="5365" operator="lessThan">
      <formula>$C$4</formula>
    </cfRule>
  </conditionalFormatting>
  <conditionalFormatting sqref="CK33">
    <cfRule type="cellIs" dxfId="11194" priority="5366" operator="lessThan">
      <formula>$C$4</formula>
    </cfRule>
  </conditionalFormatting>
  <conditionalFormatting sqref="CK34">
    <cfRule type="cellIs" dxfId="11193" priority="5367" operator="lessThan">
      <formula>$C$4</formula>
    </cfRule>
  </conditionalFormatting>
  <conditionalFormatting sqref="CK34">
    <cfRule type="cellIs" dxfId="11192" priority="5368" operator="lessThan">
      <formula>$C$4</formula>
    </cfRule>
  </conditionalFormatting>
  <conditionalFormatting sqref="CK35">
    <cfRule type="cellIs" dxfId="11191" priority="5369" operator="lessThan">
      <formula>$C$4</formula>
    </cfRule>
  </conditionalFormatting>
  <conditionalFormatting sqref="CK35">
    <cfRule type="cellIs" dxfId="11190" priority="5370" operator="lessThan">
      <formula>$C$4</formula>
    </cfRule>
  </conditionalFormatting>
  <conditionalFormatting sqref="CK36">
    <cfRule type="cellIs" dxfId="11189" priority="5371" operator="lessThan">
      <formula>$C$4</formula>
    </cfRule>
  </conditionalFormatting>
  <conditionalFormatting sqref="CK36">
    <cfRule type="cellIs" dxfId="11188" priority="5372" operator="lessThan">
      <formula>$C$4</formula>
    </cfRule>
  </conditionalFormatting>
  <conditionalFormatting sqref="CK37">
    <cfRule type="cellIs" dxfId="11187" priority="5373" operator="lessThan">
      <formula>$C$4</formula>
    </cfRule>
  </conditionalFormatting>
  <conditionalFormatting sqref="CK37">
    <cfRule type="cellIs" dxfId="11186" priority="5374" operator="lessThan">
      <formula>$C$4</formula>
    </cfRule>
  </conditionalFormatting>
  <conditionalFormatting sqref="CK38">
    <cfRule type="cellIs" dxfId="11185" priority="5375" operator="lessThan">
      <formula>$C$4</formula>
    </cfRule>
  </conditionalFormatting>
  <conditionalFormatting sqref="CK38">
    <cfRule type="cellIs" dxfId="11184" priority="5376" operator="lessThan">
      <formula>$C$4</formula>
    </cfRule>
  </conditionalFormatting>
  <conditionalFormatting sqref="CK39">
    <cfRule type="cellIs" dxfId="11183" priority="5377" operator="lessThan">
      <formula>$C$4</formula>
    </cfRule>
  </conditionalFormatting>
  <conditionalFormatting sqref="CK39">
    <cfRule type="cellIs" dxfId="11182" priority="5378" operator="lessThan">
      <formula>$C$4</formula>
    </cfRule>
  </conditionalFormatting>
  <conditionalFormatting sqref="CK40">
    <cfRule type="cellIs" dxfId="11181" priority="5379" operator="lessThan">
      <formula>$C$4</formula>
    </cfRule>
  </conditionalFormatting>
  <conditionalFormatting sqref="CK40">
    <cfRule type="cellIs" dxfId="11180" priority="5380" operator="lessThan">
      <formula>$C$4</formula>
    </cfRule>
  </conditionalFormatting>
  <conditionalFormatting sqref="CK41">
    <cfRule type="cellIs" dxfId="11179" priority="5381" operator="lessThan">
      <formula>$C$4</formula>
    </cfRule>
  </conditionalFormatting>
  <conditionalFormatting sqref="CK41">
    <cfRule type="cellIs" dxfId="11178" priority="5382" operator="lessThan">
      <formula>$C$4</formula>
    </cfRule>
  </conditionalFormatting>
  <conditionalFormatting sqref="CK42">
    <cfRule type="cellIs" dxfId="11177" priority="5383" operator="lessThan">
      <formula>$C$4</formula>
    </cfRule>
  </conditionalFormatting>
  <conditionalFormatting sqref="CK42">
    <cfRule type="cellIs" dxfId="11176" priority="5384" operator="lessThan">
      <formula>$C$4</formula>
    </cfRule>
  </conditionalFormatting>
  <conditionalFormatting sqref="CK43">
    <cfRule type="cellIs" dxfId="11175" priority="5385" operator="lessThan">
      <formula>$C$4</formula>
    </cfRule>
  </conditionalFormatting>
  <conditionalFormatting sqref="CK43">
    <cfRule type="cellIs" dxfId="11174" priority="5386" operator="lessThan">
      <formula>$C$4</formula>
    </cfRule>
  </conditionalFormatting>
  <conditionalFormatting sqref="CK44">
    <cfRule type="cellIs" dxfId="11173" priority="5387" operator="lessThan">
      <formula>$C$4</formula>
    </cfRule>
  </conditionalFormatting>
  <conditionalFormatting sqref="CK44">
    <cfRule type="cellIs" dxfId="11172" priority="5388" operator="lessThan">
      <formula>$C$4</formula>
    </cfRule>
  </conditionalFormatting>
  <conditionalFormatting sqref="CK45">
    <cfRule type="cellIs" dxfId="11171" priority="5389" operator="lessThan">
      <formula>$C$4</formula>
    </cfRule>
  </conditionalFormatting>
  <conditionalFormatting sqref="CK45">
    <cfRule type="cellIs" dxfId="11170" priority="5390" operator="lessThan">
      <formula>$C$4</formula>
    </cfRule>
  </conditionalFormatting>
  <conditionalFormatting sqref="CK46">
    <cfRule type="cellIs" dxfId="11169" priority="5391" operator="lessThan">
      <formula>$C$4</formula>
    </cfRule>
  </conditionalFormatting>
  <conditionalFormatting sqref="CK46">
    <cfRule type="cellIs" dxfId="11168" priority="5392" operator="lessThan">
      <formula>$C$4</formula>
    </cfRule>
  </conditionalFormatting>
  <conditionalFormatting sqref="CK47">
    <cfRule type="cellIs" dxfId="11167" priority="5393" operator="lessThan">
      <formula>$C$4</formula>
    </cfRule>
  </conditionalFormatting>
  <conditionalFormatting sqref="CK47">
    <cfRule type="cellIs" dxfId="11166" priority="5394" operator="lessThan">
      <formula>$C$4</formula>
    </cfRule>
  </conditionalFormatting>
  <conditionalFormatting sqref="CK48">
    <cfRule type="cellIs" dxfId="11165" priority="5395" operator="lessThan">
      <formula>$C$4</formula>
    </cfRule>
  </conditionalFormatting>
  <conditionalFormatting sqref="CK48">
    <cfRule type="cellIs" dxfId="11164" priority="5396" operator="lessThan">
      <formula>$C$4</formula>
    </cfRule>
  </conditionalFormatting>
  <conditionalFormatting sqref="CK49">
    <cfRule type="cellIs" dxfId="11163" priority="5397" operator="lessThan">
      <formula>$C$4</formula>
    </cfRule>
  </conditionalFormatting>
  <conditionalFormatting sqref="CK49">
    <cfRule type="cellIs" dxfId="11162" priority="5398" operator="lessThan">
      <formula>$C$4</formula>
    </cfRule>
  </conditionalFormatting>
  <conditionalFormatting sqref="CK50">
    <cfRule type="cellIs" dxfId="11161" priority="5399" operator="lessThan">
      <formula>$C$4</formula>
    </cfRule>
  </conditionalFormatting>
  <conditionalFormatting sqref="CK50">
    <cfRule type="cellIs" dxfId="11160" priority="5400" operator="lessThan">
      <formula>$C$4</formula>
    </cfRule>
  </conditionalFormatting>
  <conditionalFormatting sqref="CK51">
    <cfRule type="cellIs" dxfId="11159" priority="5401" operator="lessThan">
      <formula>$C$4</formula>
    </cfRule>
  </conditionalFormatting>
  <conditionalFormatting sqref="CK51">
    <cfRule type="cellIs" dxfId="11158" priority="5402" operator="lessThan">
      <formula>$C$4</formula>
    </cfRule>
  </conditionalFormatting>
  <conditionalFormatting sqref="CK52">
    <cfRule type="cellIs" dxfId="11157" priority="5403" operator="lessThan">
      <formula>$C$4</formula>
    </cfRule>
  </conditionalFormatting>
  <conditionalFormatting sqref="CK52">
    <cfRule type="cellIs" dxfId="11156" priority="5404" operator="lessThan">
      <formula>$C$4</formula>
    </cfRule>
  </conditionalFormatting>
  <conditionalFormatting sqref="CK53">
    <cfRule type="cellIs" dxfId="11155" priority="5405" operator="lessThan">
      <formula>$C$4</formula>
    </cfRule>
  </conditionalFormatting>
  <conditionalFormatting sqref="CK53">
    <cfRule type="cellIs" dxfId="11154" priority="5406" operator="lessThan">
      <formula>$C$4</formula>
    </cfRule>
  </conditionalFormatting>
  <conditionalFormatting sqref="CK54">
    <cfRule type="cellIs" dxfId="11153" priority="5407" operator="lessThan">
      <formula>$C$4</formula>
    </cfRule>
  </conditionalFormatting>
  <conditionalFormatting sqref="CK54">
    <cfRule type="cellIs" dxfId="11152" priority="5408" operator="lessThan">
      <formula>$C$4</formula>
    </cfRule>
  </conditionalFormatting>
  <conditionalFormatting sqref="CK55">
    <cfRule type="cellIs" dxfId="11151" priority="5409" operator="lessThan">
      <formula>$C$4</formula>
    </cfRule>
  </conditionalFormatting>
  <conditionalFormatting sqref="CK55">
    <cfRule type="cellIs" dxfId="11150" priority="5410" operator="lessThan">
      <formula>$C$4</formula>
    </cfRule>
  </conditionalFormatting>
  <conditionalFormatting sqref="CK56">
    <cfRule type="cellIs" dxfId="11149" priority="5411" operator="lessThan">
      <formula>$C$4</formula>
    </cfRule>
  </conditionalFormatting>
  <conditionalFormatting sqref="CK56">
    <cfRule type="cellIs" dxfId="11148" priority="5412" operator="lessThan">
      <formula>$C$4</formula>
    </cfRule>
  </conditionalFormatting>
  <conditionalFormatting sqref="CK57">
    <cfRule type="cellIs" dxfId="11147" priority="5413" operator="lessThan">
      <formula>$C$4</formula>
    </cfRule>
  </conditionalFormatting>
  <conditionalFormatting sqref="CK57">
    <cfRule type="cellIs" dxfId="11146" priority="5414" operator="lessThan">
      <formula>$C$4</formula>
    </cfRule>
  </conditionalFormatting>
  <conditionalFormatting sqref="CK58">
    <cfRule type="cellIs" dxfId="11145" priority="5415" operator="lessThan">
      <formula>$C$4</formula>
    </cfRule>
  </conditionalFormatting>
  <conditionalFormatting sqref="CK58">
    <cfRule type="cellIs" dxfId="11144" priority="5416" operator="lessThan">
      <formula>$C$4</formula>
    </cfRule>
  </conditionalFormatting>
  <conditionalFormatting sqref="CK59">
    <cfRule type="cellIs" dxfId="11143" priority="5417" operator="lessThan">
      <formula>$C$4</formula>
    </cfRule>
  </conditionalFormatting>
  <conditionalFormatting sqref="CK59">
    <cfRule type="cellIs" dxfId="11142" priority="5418" operator="lessThan">
      <formula>$C$4</formula>
    </cfRule>
  </conditionalFormatting>
  <conditionalFormatting sqref="CK60">
    <cfRule type="cellIs" dxfId="11141" priority="5419" operator="lessThan">
      <formula>$C$4</formula>
    </cfRule>
  </conditionalFormatting>
  <conditionalFormatting sqref="CK60">
    <cfRule type="cellIs" dxfId="11140" priority="5420" operator="lessThan">
      <formula>$C$4</formula>
    </cfRule>
  </conditionalFormatting>
  <conditionalFormatting sqref="CL11">
    <cfRule type="cellIs" dxfId="11139" priority="5421" operator="lessThan">
      <formula>$C$4</formula>
    </cfRule>
  </conditionalFormatting>
  <conditionalFormatting sqref="CL11">
    <cfRule type="cellIs" dxfId="11138" priority="5422" operator="lessThan">
      <formula>$C$4</formula>
    </cfRule>
  </conditionalFormatting>
  <conditionalFormatting sqref="CL12">
    <cfRule type="cellIs" dxfId="11137" priority="5423" operator="lessThan">
      <formula>$C$4</formula>
    </cfRule>
  </conditionalFormatting>
  <conditionalFormatting sqref="CL12">
    <cfRule type="cellIs" dxfId="11136" priority="5424" operator="lessThan">
      <formula>$C$4</formula>
    </cfRule>
  </conditionalFormatting>
  <conditionalFormatting sqref="CL13">
    <cfRule type="cellIs" dxfId="11135" priority="5425" operator="lessThan">
      <formula>$C$4</formula>
    </cfRule>
  </conditionalFormatting>
  <conditionalFormatting sqref="CL13">
    <cfRule type="cellIs" dxfId="11134" priority="5426" operator="lessThan">
      <formula>$C$4</formula>
    </cfRule>
  </conditionalFormatting>
  <conditionalFormatting sqref="CL14">
    <cfRule type="cellIs" dxfId="11133" priority="5427" operator="lessThan">
      <formula>$C$4</formula>
    </cfRule>
  </conditionalFormatting>
  <conditionalFormatting sqref="CL14">
    <cfRule type="cellIs" dxfId="11132" priority="5428" operator="lessThan">
      <formula>$C$4</formula>
    </cfRule>
  </conditionalFormatting>
  <conditionalFormatting sqref="CL15">
    <cfRule type="cellIs" dxfId="11131" priority="5429" operator="lessThan">
      <formula>$C$4</formula>
    </cfRule>
  </conditionalFormatting>
  <conditionalFormatting sqref="CL15">
    <cfRule type="cellIs" dxfId="11130" priority="5430" operator="lessThan">
      <formula>$C$4</formula>
    </cfRule>
  </conditionalFormatting>
  <conditionalFormatting sqref="CL16">
    <cfRule type="cellIs" dxfId="11129" priority="5431" operator="lessThan">
      <formula>$C$4</formula>
    </cfRule>
  </conditionalFormatting>
  <conditionalFormatting sqref="CL16">
    <cfRule type="cellIs" dxfId="11128" priority="5432" operator="lessThan">
      <formula>$C$4</formula>
    </cfRule>
  </conditionalFormatting>
  <conditionalFormatting sqref="CL17">
    <cfRule type="cellIs" dxfId="11127" priority="5433" operator="lessThan">
      <formula>$C$4</formula>
    </cfRule>
  </conditionalFormatting>
  <conditionalFormatting sqref="CL17">
    <cfRule type="cellIs" dxfId="11126" priority="5434" operator="lessThan">
      <formula>$C$4</formula>
    </cfRule>
  </conditionalFormatting>
  <conditionalFormatting sqref="CL18">
    <cfRule type="cellIs" dxfId="11125" priority="5435" operator="lessThan">
      <formula>$C$4</formula>
    </cfRule>
  </conditionalFormatting>
  <conditionalFormatting sqref="CL18">
    <cfRule type="cellIs" dxfId="11124" priority="5436" operator="lessThan">
      <formula>$C$4</formula>
    </cfRule>
  </conditionalFormatting>
  <conditionalFormatting sqref="CL19">
    <cfRule type="cellIs" dxfId="11123" priority="5437" operator="lessThan">
      <formula>$C$4</formula>
    </cfRule>
  </conditionalFormatting>
  <conditionalFormatting sqref="CL19">
    <cfRule type="cellIs" dxfId="11122" priority="5438" operator="lessThan">
      <formula>$C$4</formula>
    </cfRule>
  </conditionalFormatting>
  <conditionalFormatting sqref="CL20">
    <cfRule type="cellIs" dxfId="11121" priority="5439" operator="lessThan">
      <formula>$C$4</formula>
    </cfRule>
  </conditionalFormatting>
  <conditionalFormatting sqref="CL20">
    <cfRule type="cellIs" dxfId="11120" priority="5440" operator="lessThan">
      <formula>$C$4</formula>
    </cfRule>
  </conditionalFormatting>
  <conditionalFormatting sqref="CL21">
    <cfRule type="cellIs" dxfId="11119" priority="5441" operator="lessThan">
      <formula>$C$4</formula>
    </cfRule>
  </conditionalFormatting>
  <conditionalFormatting sqref="CL21">
    <cfRule type="cellIs" dxfId="11118" priority="5442" operator="lessThan">
      <formula>$C$4</formula>
    </cfRule>
  </conditionalFormatting>
  <conditionalFormatting sqref="CL22">
    <cfRule type="cellIs" dxfId="11117" priority="5443" operator="lessThan">
      <formula>$C$4</formula>
    </cfRule>
  </conditionalFormatting>
  <conditionalFormatting sqref="CL22">
    <cfRule type="cellIs" dxfId="11116" priority="5444" operator="lessThan">
      <formula>$C$4</formula>
    </cfRule>
  </conditionalFormatting>
  <conditionalFormatting sqref="CL23">
    <cfRule type="cellIs" dxfId="11115" priority="5445" operator="lessThan">
      <formula>$C$4</formula>
    </cfRule>
  </conditionalFormatting>
  <conditionalFormatting sqref="CL23">
    <cfRule type="cellIs" dxfId="11114" priority="5446" operator="lessThan">
      <formula>$C$4</formula>
    </cfRule>
  </conditionalFormatting>
  <conditionalFormatting sqref="CL24">
    <cfRule type="cellIs" dxfId="11113" priority="5447" operator="lessThan">
      <formula>$C$4</formula>
    </cfRule>
  </conditionalFormatting>
  <conditionalFormatting sqref="CL24">
    <cfRule type="cellIs" dxfId="11112" priority="5448" operator="lessThan">
      <formula>$C$4</formula>
    </cfRule>
  </conditionalFormatting>
  <conditionalFormatting sqref="CL25">
    <cfRule type="cellIs" dxfId="11111" priority="5449" operator="lessThan">
      <formula>$C$4</formula>
    </cfRule>
  </conditionalFormatting>
  <conditionalFormatting sqref="CL25">
    <cfRule type="cellIs" dxfId="11110" priority="5450" operator="lessThan">
      <formula>$C$4</formula>
    </cfRule>
  </conditionalFormatting>
  <conditionalFormatting sqref="CL26">
    <cfRule type="cellIs" dxfId="11109" priority="5451" operator="lessThan">
      <formula>$C$4</formula>
    </cfRule>
  </conditionalFormatting>
  <conditionalFormatting sqref="CL26">
    <cfRule type="cellIs" dxfId="11108" priority="5452" operator="lessThan">
      <formula>$C$4</formula>
    </cfRule>
  </conditionalFormatting>
  <conditionalFormatting sqref="CL27">
    <cfRule type="cellIs" dxfId="11107" priority="5453" operator="lessThan">
      <formula>$C$4</formula>
    </cfRule>
  </conditionalFormatting>
  <conditionalFormatting sqref="CL27">
    <cfRule type="cellIs" dxfId="11106" priority="5454" operator="lessThan">
      <formula>$C$4</formula>
    </cfRule>
  </conditionalFormatting>
  <conditionalFormatting sqref="CL28">
    <cfRule type="cellIs" dxfId="11105" priority="5455" operator="lessThan">
      <formula>$C$4</formula>
    </cfRule>
  </conditionalFormatting>
  <conditionalFormatting sqref="CL28">
    <cfRule type="cellIs" dxfId="11104" priority="5456" operator="lessThan">
      <formula>$C$4</formula>
    </cfRule>
  </conditionalFormatting>
  <conditionalFormatting sqref="CL29">
    <cfRule type="cellIs" dxfId="11103" priority="5457" operator="lessThan">
      <formula>$C$4</formula>
    </cfRule>
  </conditionalFormatting>
  <conditionalFormatting sqref="CL29">
    <cfRule type="cellIs" dxfId="11102" priority="5458" operator="lessThan">
      <formula>$C$4</formula>
    </cfRule>
  </conditionalFormatting>
  <conditionalFormatting sqref="CL30">
    <cfRule type="cellIs" dxfId="11101" priority="5459" operator="lessThan">
      <formula>$C$4</formula>
    </cfRule>
  </conditionalFormatting>
  <conditionalFormatting sqref="CL30">
    <cfRule type="cellIs" dxfId="11100" priority="5460" operator="lessThan">
      <formula>$C$4</formula>
    </cfRule>
  </conditionalFormatting>
  <conditionalFormatting sqref="CL31">
    <cfRule type="cellIs" dxfId="11099" priority="5461" operator="lessThan">
      <formula>$C$4</formula>
    </cfRule>
  </conditionalFormatting>
  <conditionalFormatting sqref="CL31">
    <cfRule type="cellIs" dxfId="11098" priority="5462" operator="lessThan">
      <formula>$C$4</formula>
    </cfRule>
  </conditionalFormatting>
  <conditionalFormatting sqref="CL32">
    <cfRule type="cellIs" dxfId="11097" priority="5463" operator="lessThan">
      <formula>$C$4</formula>
    </cfRule>
  </conditionalFormatting>
  <conditionalFormatting sqref="CL32">
    <cfRule type="cellIs" dxfId="11096" priority="5464" operator="lessThan">
      <formula>$C$4</formula>
    </cfRule>
  </conditionalFormatting>
  <conditionalFormatting sqref="CL33">
    <cfRule type="cellIs" dxfId="11095" priority="5465" operator="lessThan">
      <formula>$C$4</formula>
    </cfRule>
  </conditionalFormatting>
  <conditionalFormatting sqref="CL33">
    <cfRule type="cellIs" dxfId="11094" priority="5466" operator="lessThan">
      <formula>$C$4</formula>
    </cfRule>
  </conditionalFormatting>
  <conditionalFormatting sqref="CL34">
    <cfRule type="cellIs" dxfId="11093" priority="5467" operator="lessThan">
      <formula>$C$4</formula>
    </cfRule>
  </conditionalFormatting>
  <conditionalFormatting sqref="CL34">
    <cfRule type="cellIs" dxfId="11092" priority="5468" operator="lessThan">
      <formula>$C$4</formula>
    </cfRule>
  </conditionalFormatting>
  <conditionalFormatting sqref="CL35">
    <cfRule type="cellIs" dxfId="11091" priority="5469" operator="lessThan">
      <formula>$C$4</formula>
    </cfRule>
  </conditionalFormatting>
  <conditionalFormatting sqref="CL35">
    <cfRule type="cellIs" dxfId="11090" priority="5470" operator="lessThan">
      <formula>$C$4</formula>
    </cfRule>
  </conditionalFormatting>
  <conditionalFormatting sqref="CL36">
    <cfRule type="cellIs" dxfId="11089" priority="5471" operator="lessThan">
      <formula>$C$4</formula>
    </cfRule>
  </conditionalFormatting>
  <conditionalFormatting sqref="CL36">
    <cfRule type="cellIs" dxfId="11088" priority="5472" operator="lessThan">
      <formula>$C$4</formula>
    </cfRule>
  </conditionalFormatting>
  <conditionalFormatting sqref="CL37">
    <cfRule type="cellIs" dxfId="11087" priority="5473" operator="lessThan">
      <formula>$C$4</formula>
    </cfRule>
  </conditionalFormatting>
  <conditionalFormatting sqref="CL37">
    <cfRule type="cellIs" dxfId="11086" priority="5474" operator="lessThan">
      <formula>$C$4</formula>
    </cfRule>
  </conditionalFormatting>
  <conditionalFormatting sqref="CL38">
    <cfRule type="cellIs" dxfId="11085" priority="5475" operator="lessThan">
      <formula>$C$4</formula>
    </cfRule>
  </conditionalFormatting>
  <conditionalFormatting sqref="CL38">
    <cfRule type="cellIs" dxfId="11084" priority="5476" operator="lessThan">
      <formula>$C$4</formula>
    </cfRule>
  </conditionalFormatting>
  <conditionalFormatting sqref="CL39">
    <cfRule type="cellIs" dxfId="11083" priority="5477" operator="lessThan">
      <formula>$C$4</formula>
    </cfRule>
  </conditionalFormatting>
  <conditionalFormatting sqref="CL39">
    <cfRule type="cellIs" dxfId="11082" priority="5478" operator="lessThan">
      <formula>$C$4</formula>
    </cfRule>
  </conditionalFormatting>
  <conditionalFormatting sqref="CL40">
    <cfRule type="cellIs" dxfId="11081" priority="5479" operator="lessThan">
      <formula>$C$4</formula>
    </cfRule>
  </conditionalFormatting>
  <conditionalFormatting sqref="CL40">
    <cfRule type="cellIs" dxfId="11080" priority="5480" operator="lessThan">
      <formula>$C$4</formula>
    </cfRule>
  </conditionalFormatting>
  <conditionalFormatting sqref="CL41">
    <cfRule type="cellIs" dxfId="11079" priority="5481" operator="lessThan">
      <formula>$C$4</formula>
    </cfRule>
  </conditionalFormatting>
  <conditionalFormatting sqref="CL41">
    <cfRule type="cellIs" dxfId="11078" priority="5482" operator="lessThan">
      <formula>$C$4</formula>
    </cfRule>
  </conditionalFormatting>
  <conditionalFormatting sqref="CL42">
    <cfRule type="cellIs" dxfId="11077" priority="5483" operator="lessThan">
      <formula>$C$4</formula>
    </cfRule>
  </conditionalFormatting>
  <conditionalFormatting sqref="CL42">
    <cfRule type="cellIs" dxfId="11076" priority="5484" operator="lessThan">
      <formula>$C$4</formula>
    </cfRule>
  </conditionalFormatting>
  <conditionalFormatting sqref="CL43">
    <cfRule type="cellIs" dxfId="11075" priority="5485" operator="lessThan">
      <formula>$C$4</formula>
    </cfRule>
  </conditionalFormatting>
  <conditionalFormatting sqref="CL43">
    <cfRule type="cellIs" dxfId="11074" priority="5486" operator="lessThan">
      <formula>$C$4</formula>
    </cfRule>
  </conditionalFormatting>
  <conditionalFormatting sqref="CL44">
    <cfRule type="cellIs" dxfId="11073" priority="5487" operator="lessThan">
      <formula>$C$4</formula>
    </cfRule>
  </conditionalFormatting>
  <conditionalFormatting sqref="CL44">
    <cfRule type="cellIs" dxfId="11072" priority="5488" operator="lessThan">
      <formula>$C$4</formula>
    </cfRule>
  </conditionalFormatting>
  <conditionalFormatting sqref="CL45">
    <cfRule type="cellIs" dxfId="11071" priority="5489" operator="lessThan">
      <formula>$C$4</formula>
    </cfRule>
  </conditionalFormatting>
  <conditionalFormatting sqref="CL45">
    <cfRule type="cellIs" dxfId="11070" priority="5490" operator="lessThan">
      <formula>$C$4</formula>
    </cfRule>
  </conditionalFormatting>
  <conditionalFormatting sqref="CL46">
    <cfRule type="cellIs" dxfId="11069" priority="5491" operator="lessThan">
      <formula>$C$4</formula>
    </cfRule>
  </conditionalFormatting>
  <conditionalFormatting sqref="CL46">
    <cfRule type="cellIs" dxfId="11068" priority="5492" operator="lessThan">
      <formula>$C$4</formula>
    </cfRule>
  </conditionalFormatting>
  <conditionalFormatting sqref="CL47">
    <cfRule type="cellIs" dxfId="11067" priority="5493" operator="lessThan">
      <formula>$C$4</formula>
    </cfRule>
  </conditionalFormatting>
  <conditionalFormatting sqref="CL47">
    <cfRule type="cellIs" dxfId="11066" priority="5494" operator="lessThan">
      <formula>$C$4</formula>
    </cfRule>
  </conditionalFormatting>
  <conditionalFormatting sqref="CL48">
    <cfRule type="cellIs" dxfId="11065" priority="5495" operator="lessThan">
      <formula>$C$4</formula>
    </cfRule>
  </conditionalFormatting>
  <conditionalFormatting sqref="CL48">
    <cfRule type="cellIs" dxfId="11064" priority="5496" operator="lessThan">
      <formula>$C$4</formula>
    </cfRule>
  </conditionalFormatting>
  <conditionalFormatting sqref="CL49">
    <cfRule type="cellIs" dxfId="11063" priority="5497" operator="lessThan">
      <formula>$C$4</formula>
    </cfRule>
  </conditionalFormatting>
  <conditionalFormatting sqref="CL49">
    <cfRule type="cellIs" dxfId="11062" priority="5498" operator="lessThan">
      <formula>$C$4</formula>
    </cfRule>
  </conditionalFormatting>
  <conditionalFormatting sqref="CL50">
    <cfRule type="cellIs" dxfId="11061" priority="5499" operator="lessThan">
      <formula>$C$4</formula>
    </cfRule>
  </conditionalFormatting>
  <conditionalFormatting sqref="CL50">
    <cfRule type="cellIs" dxfId="11060" priority="5500" operator="lessThan">
      <formula>$C$4</formula>
    </cfRule>
  </conditionalFormatting>
  <conditionalFormatting sqref="CL51">
    <cfRule type="cellIs" dxfId="11059" priority="5501" operator="lessThan">
      <formula>$C$4</formula>
    </cfRule>
  </conditionalFormatting>
  <conditionalFormatting sqref="CL51">
    <cfRule type="cellIs" dxfId="11058" priority="5502" operator="lessThan">
      <formula>$C$4</formula>
    </cfRule>
  </conditionalFormatting>
  <conditionalFormatting sqref="CL52">
    <cfRule type="cellIs" dxfId="11057" priority="5503" operator="lessThan">
      <formula>$C$4</formula>
    </cfRule>
  </conditionalFormatting>
  <conditionalFormatting sqref="CL52">
    <cfRule type="cellIs" dxfId="11056" priority="5504" operator="lessThan">
      <formula>$C$4</formula>
    </cfRule>
  </conditionalFormatting>
  <conditionalFormatting sqref="CL53">
    <cfRule type="cellIs" dxfId="11055" priority="5505" operator="lessThan">
      <formula>$C$4</formula>
    </cfRule>
  </conditionalFormatting>
  <conditionalFormatting sqref="CL53">
    <cfRule type="cellIs" dxfId="11054" priority="5506" operator="lessThan">
      <formula>$C$4</formula>
    </cfRule>
  </conditionalFormatting>
  <conditionalFormatting sqref="CL54">
    <cfRule type="cellIs" dxfId="11053" priority="5507" operator="lessThan">
      <formula>$C$4</formula>
    </cfRule>
  </conditionalFormatting>
  <conditionalFormatting sqref="CL54">
    <cfRule type="cellIs" dxfId="11052" priority="5508" operator="lessThan">
      <formula>$C$4</formula>
    </cfRule>
  </conditionalFormatting>
  <conditionalFormatting sqref="CL55">
    <cfRule type="cellIs" dxfId="11051" priority="5509" operator="lessThan">
      <formula>$C$4</formula>
    </cfRule>
  </conditionalFormatting>
  <conditionalFormatting sqref="CL55">
    <cfRule type="cellIs" dxfId="11050" priority="5510" operator="lessThan">
      <formula>$C$4</formula>
    </cfRule>
  </conditionalFormatting>
  <conditionalFormatting sqref="CL56">
    <cfRule type="cellIs" dxfId="11049" priority="5511" operator="lessThan">
      <formula>$C$4</formula>
    </cfRule>
  </conditionalFormatting>
  <conditionalFormatting sqref="CL56">
    <cfRule type="cellIs" dxfId="11048" priority="5512" operator="lessThan">
      <formula>$C$4</formula>
    </cfRule>
  </conditionalFormatting>
  <conditionalFormatting sqref="CL57">
    <cfRule type="cellIs" dxfId="11047" priority="5513" operator="lessThan">
      <formula>$C$4</formula>
    </cfRule>
  </conditionalFormatting>
  <conditionalFormatting sqref="CL57">
    <cfRule type="cellIs" dxfId="11046" priority="5514" operator="lessThan">
      <formula>$C$4</formula>
    </cfRule>
  </conditionalFormatting>
  <conditionalFormatting sqref="CL58">
    <cfRule type="cellIs" dxfId="11045" priority="5515" operator="lessThan">
      <formula>$C$4</formula>
    </cfRule>
  </conditionalFormatting>
  <conditionalFormatting sqref="CL58">
    <cfRule type="cellIs" dxfId="11044" priority="5516" operator="lessThan">
      <formula>$C$4</formula>
    </cfRule>
  </conditionalFormatting>
  <conditionalFormatting sqref="CL59">
    <cfRule type="cellIs" dxfId="11043" priority="5517" operator="lessThan">
      <formula>$C$4</formula>
    </cfRule>
  </conditionalFormatting>
  <conditionalFormatting sqref="CL59">
    <cfRule type="cellIs" dxfId="11042" priority="5518" operator="lessThan">
      <formula>$C$4</formula>
    </cfRule>
  </conditionalFormatting>
  <conditionalFormatting sqref="CL60">
    <cfRule type="cellIs" dxfId="11041" priority="5519" operator="lessThan">
      <formula>$C$4</formula>
    </cfRule>
  </conditionalFormatting>
  <conditionalFormatting sqref="CL60">
    <cfRule type="cellIs" dxfId="1104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DG60"/>
  <sheetViews>
    <sheetView workbookViewId="0">
      <pane xSplit="3" ySplit="10" topLeftCell="AY11" activePane="bottomRight" state="frozen"/>
      <selection pane="topRight"/>
      <selection pane="bottomLeft"/>
      <selection pane="bottomRight" activeCell="CE10" sqref="CE10"/>
    </sheetView>
  </sheetViews>
  <sheetFormatPr defaultRowHeight="1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c r="A1" s="4">
        <v>931</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c r="A2" s="5" t="s">
        <v>2</v>
      </c>
      <c r="B2" s="10"/>
      <c r="C2" s="11" t="s">
        <v>3</v>
      </c>
      <c r="D2" s="7"/>
      <c r="E2" s="7" t="s">
        <v>96</v>
      </c>
      <c r="F2" s="14"/>
      <c r="G2" s="7"/>
      <c r="H2" s="7"/>
      <c r="I2" s="7"/>
      <c r="J2" s="7"/>
      <c r="K2" s="7"/>
      <c r="L2" s="7"/>
      <c r="M2" s="7"/>
      <c r="N2" s="7"/>
      <c r="O2" s="7" t="s">
        <v>5</v>
      </c>
      <c r="P2" s="25"/>
      <c r="Q2" s="25"/>
      <c r="R2" s="25"/>
      <c r="S2" s="25" t="s">
        <v>6</v>
      </c>
      <c r="T2" s="25" t="s">
        <v>97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c r="A3" s="5" t="s">
        <v>8</v>
      </c>
      <c r="B3" s="10">
        <v>931</v>
      </c>
      <c r="C3" s="11" t="s">
        <v>9</v>
      </c>
      <c r="D3" s="7"/>
      <c r="E3" s="7" t="s">
        <v>10</v>
      </c>
      <c r="F3" s="15"/>
      <c r="G3" s="7"/>
      <c r="H3" s="67" t="s">
        <v>11</v>
      </c>
      <c r="I3" s="68"/>
      <c r="J3" s="69"/>
      <c r="K3" s="7"/>
      <c r="L3" s="7"/>
      <c r="M3" s="7"/>
      <c r="N3" s="7"/>
      <c r="O3" s="7" t="s">
        <v>12</v>
      </c>
      <c r="P3" s="25"/>
      <c r="Q3" s="25"/>
      <c r="R3" s="25"/>
      <c r="S3" s="25" t="s">
        <v>6</v>
      </c>
      <c r="T3" s="25" t="s">
        <v>98</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c r="A7" s="7"/>
      <c r="B7" s="7">
        <v>254</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Al-Quran tentang taat pada aturan dan etos kerja, Iman kepada kitab-kitab Allah, Syaja'ah (berani membela kebenaran), </v>
      </c>
    </row>
    <row r="10" spans="1:110">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5341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kitab-kitab Allah, Syaja'ah (berani membela kebenaran), Masih perlu peningkatan pemahaman Al-Quran tentang taat pada aturan dan etos kerja.</v>
      </c>
    </row>
    <row r="11" spans="1:110">
      <c r="A11" s="8">
        <v>1</v>
      </c>
      <c r="B11" s="8">
        <v>128804</v>
      </c>
      <c r="C11" s="8" t="s">
        <v>99</v>
      </c>
      <c r="D11" s="8">
        <f t="shared" ref="D11:D42" si="0">AD11</f>
        <v>74</v>
      </c>
      <c r="E11" s="13" t="str">
        <f t="shared" ref="E11:E42" si="1">IF(D11="","",IF(D11&lt;=$CZ$13,"D",IF(D11&lt;=$CZ$14,"C",IF(D11&lt;=$CZ$15,"B",IF(D11&lt;=$CZ$16,"A","E")))))</f>
        <v>C</v>
      </c>
      <c r="F11" s="17">
        <f t="shared" ref="F11:F42" si="2">AV11</f>
        <v>80</v>
      </c>
      <c r="G11" s="13" t="str">
        <f t="shared" ref="G11:G42" si="3">IF(F11="","",IF(F11&lt;=$CZ$13,"D",IF(F11&lt;=$CZ$14,"C",IF(F11&lt;=$CZ$15,"B",IF(F11&lt;=$CZ$16,"A","E")))))</f>
        <v>B</v>
      </c>
      <c r="H11" s="13" t="str">
        <f t="shared" ref="H11:H42" si="4">CQ11</f>
        <v xml:space="preserve">Memiliki kemampuan pemahaman  Al-Quran tentang taat pada aturan dan etos kerja, Iman kepada kitab-kitab Allah, Syaja'ah (berani membela kebenaran), </v>
      </c>
      <c r="I11" s="8">
        <f t="shared" ref="I11:I42" si="5">BR11</f>
        <v>83</v>
      </c>
      <c r="J11" s="13" t="str">
        <f t="shared" ref="J11:J42" si="6">IF(I11="","",IF(I11&lt;=$CZ$27,"D",IF(I11&lt;=$CZ$28,"C",IF(I11&lt;=$CZ$29,"B",IF(I11&lt;=$CZ$30,"A","E")))))</f>
        <v>B</v>
      </c>
      <c r="K11" s="20">
        <f t="shared" ref="K11:K42" si="7">CN11</f>
        <v>86</v>
      </c>
      <c r="L11" s="13" t="str">
        <f t="shared" ref="L11:L42" si="8">IF(K11="","",IF(K11&lt;=$CZ$27,"D",IF(K11&lt;=$CZ$28,"C",IF(K11&lt;=$CZ$29,"B",IF(K11&lt;=$CZ$30,"A","E")))))</f>
        <v>B</v>
      </c>
      <c r="M11" s="8" t="str">
        <f t="shared" ref="M11:M42" si="9">CT11</f>
        <v xml:space="preserve">Memiliki keterampilan  Membaca Al-Quran, Mempraktikkan Shalat Fardu, </v>
      </c>
      <c r="N11" s="7"/>
      <c r="O11" s="58">
        <v>80</v>
      </c>
      <c r="P11" s="58"/>
      <c r="Q11" s="2">
        <v>76</v>
      </c>
      <c r="R11" s="58">
        <v>75</v>
      </c>
      <c r="S11" s="58"/>
      <c r="T11" s="2">
        <v>71</v>
      </c>
      <c r="U11" s="58">
        <v>74</v>
      </c>
      <c r="V11" s="58"/>
      <c r="W11" s="2">
        <v>70</v>
      </c>
      <c r="X11" s="58"/>
      <c r="Y11" s="58"/>
      <c r="Z11" s="2"/>
      <c r="AA11" s="58"/>
      <c r="AB11" s="58"/>
      <c r="AC11" s="2"/>
      <c r="AD11" s="29">
        <f t="shared" ref="AD11:AD42" si="10">IF(AND(O11="",P11="",Q11=""),"",ROUND(AVERAGE(O11:AC11),0))</f>
        <v>74</v>
      </c>
      <c r="AE11" s="58">
        <v>90</v>
      </c>
      <c r="AF11" s="58"/>
      <c r="AG11" s="2">
        <v>94</v>
      </c>
      <c r="AH11" s="58">
        <v>85</v>
      </c>
      <c r="AI11" s="58"/>
      <c r="AJ11" s="2">
        <v>89</v>
      </c>
      <c r="AK11" s="58">
        <v>83</v>
      </c>
      <c r="AL11" s="58"/>
      <c r="AM11" s="2">
        <v>79</v>
      </c>
      <c r="AN11" s="58"/>
      <c r="AO11" s="58"/>
      <c r="AP11" s="2"/>
      <c r="AQ11" s="58"/>
      <c r="AR11" s="58"/>
      <c r="AS11" s="2"/>
      <c r="AT11" s="58">
        <v>70</v>
      </c>
      <c r="AU11" s="31">
        <f t="shared" ref="AU11:AU42" si="11">IF(AT11="","",AVERAGE(O11:AC11,AE11:AT11))</f>
        <v>79.692307692307693</v>
      </c>
      <c r="AV11" s="32">
        <f t="shared" ref="AV11:AV42" si="12">IF(AU11="","",ROUND(AU11,0))</f>
        <v>80</v>
      </c>
      <c r="AW11" s="35"/>
      <c r="AX11" s="58">
        <v>75</v>
      </c>
      <c r="AY11" s="58">
        <v>77</v>
      </c>
      <c r="AZ11" s="2">
        <v>80</v>
      </c>
      <c r="BA11" s="58">
        <v>85</v>
      </c>
      <c r="BB11" s="58">
        <v>82</v>
      </c>
      <c r="BC11" s="2">
        <v>80</v>
      </c>
      <c r="BD11" s="58"/>
      <c r="BE11" s="58"/>
      <c r="BF11" s="2"/>
      <c r="BG11" s="58"/>
      <c r="BH11" s="58"/>
      <c r="BI11" s="2"/>
      <c r="BJ11" s="58"/>
      <c r="BK11" s="58"/>
      <c r="BL11" s="2"/>
      <c r="BM11" s="29">
        <f t="shared" ref="BM11:BM42" si="13">IF(AND(AZ11="",AY11="",AX11=""),"",MAX(AX11:AZ11))</f>
        <v>80</v>
      </c>
      <c r="BN11" s="29">
        <f t="shared" ref="BN11:BN42" si="14">IF(AND(BB11="",BC11="",BA11=""),"",MAX(BA11:BC11))</f>
        <v>85</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83</v>
      </c>
      <c r="BS11" s="58">
        <v>85</v>
      </c>
      <c r="BT11" s="58">
        <v>86</v>
      </c>
      <c r="BU11" s="2">
        <v>83</v>
      </c>
      <c r="BV11" s="58">
        <v>82</v>
      </c>
      <c r="BW11" s="58">
        <v>84</v>
      </c>
      <c r="BX11" s="2">
        <v>85</v>
      </c>
      <c r="BY11" s="58">
        <v>88</v>
      </c>
      <c r="BZ11" s="58">
        <v>85</v>
      </c>
      <c r="CA11" s="2">
        <v>83</v>
      </c>
      <c r="CB11" s="58">
        <v>85</v>
      </c>
      <c r="CC11" s="58">
        <v>86</v>
      </c>
      <c r="CD11" s="2">
        <v>87</v>
      </c>
      <c r="CE11" s="58"/>
      <c r="CF11" s="58"/>
      <c r="CG11" s="2"/>
      <c r="CH11" s="29">
        <f t="shared" ref="CH11:CH42" si="19">IF(AND(BU11="",BT11="",BS11=""),"",MAX(BS11:BU11))</f>
        <v>86</v>
      </c>
      <c r="CI11" s="29">
        <f t="shared" ref="CI11:CI42" si="20">IF(AND(BW11="",BX11="",BV11=""),"",MAX(BV11:BX11))</f>
        <v>85</v>
      </c>
      <c r="CJ11" s="29">
        <f t="shared" ref="CJ11:CJ42" si="21">IF(AND(BY11="",BZ11="",CA11=""),"",MAX(BY11:CA11))</f>
        <v>88</v>
      </c>
      <c r="CK11" s="29">
        <f t="shared" ref="CK11:CK42" si="22">IF(AND(CB11="",CC11="",CD11=""),"",MAX(CB11:CD11))</f>
        <v>87</v>
      </c>
      <c r="CL11" s="29" t="str">
        <f t="shared" ref="CL11:CL42" si="23">IF(AND(CE11="",CF11="",CG11=""),"",MAX(CE11:CG11))</f>
        <v/>
      </c>
      <c r="CM11" s="31">
        <f t="shared" ref="CM11:CM42" si="24">IF(AND(CH11=""),"",AVERAGE(BR11,CH11:CL11))</f>
        <v>85.8</v>
      </c>
      <c r="CN11" s="32">
        <f t="shared" ref="CN11:CN42" si="25">IF(CM11="","",ROUND(CM11,0))</f>
        <v>86</v>
      </c>
      <c r="CO11" s="35"/>
      <c r="CP11" s="58">
        <v>11</v>
      </c>
      <c r="CQ11" s="45" t="str">
        <f t="shared" ref="CQ11:CQ42" si="26">IF(CP11="","",VLOOKUP(CP11,$DE$9:$DF$20,2,0))</f>
        <v xml:space="preserve">Memiliki kemampuan pemahaman  Al-Quran tentang taat pada aturan dan etos kerja, Iman kepada kitab-kitab Allah, Syaja'ah (berani membela kebenaran), </v>
      </c>
      <c r="CR11" s="35"/>
      <c r="CS11" s="58">
        <v>11</v>
      </c>
      <c r="CT11" s="45" t="str">
        <f t="shared" ref="CT11:CT42" si="27">IF(CS11="","",VLOOKUP(CS11,$DE$22:$DF$33,2,0))</f>
        <v xml:space="preserve">Memiliki keterampilan  Membaca Al-Quran, Mempraktikkan Shalat Fardu, </v>
      </c>
      <c r="CU11" s="7"/>
      <c r="CV11" s="47">
        <v>2</v>
      </c>
      <c r="CW11" s="58" t="s">
        <v>48</v>
      </c>
      <c r="CX11" s="7">
        <v>5342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Al-Quran tentang taat pada aturan dan etos kerja, Syaja'ah (berani membela kebenaran), Masih perlu peningkatan pemahaman Iman kepada kitab-kitab Allah.</v>
      </c>
    </row>
    <row r="12" spans="1:110">
      <c r="A12" s="8">
        <v>2</v>
      </c>
      <c r="B12" s="8">
        <v>128820</v>
      </c>
      <c r="C12" s="8" t="s">
        <v>100</v>
      </c>
      <c r="D12" s="8">
        <f t="shared" si="0"/>
        <v>78</v>
      </c>
      <c r="E12" s="13" t="str">
        <f t="shared" si="1"/>
        <v>C</v>
      </c>
      <c r="F12" s="17">
        <f t="shared" si="2"/>
        <v>81</v>
      </c>
      <c r="G12" s="13" t="str">
        <f t="shared" si="3"/>
        <v>B</v>
      </c>
      <c r="H12" s="13" t="str">
        <f t="shared" si="4"/>
        <v xml:space="preserve">Memiliki kemampuan pemahaman  Al-Quran tentang taat pada aturan dan etos kerja, Iman kepada kitab-kitab Allah, Syaja'ah (berani membela kebenaran), </v>
      </c>
      <c r="I12" s="8">
        <f t="shared" si="5"/>
        <v>84</v>
      </c>
      <c r="J12" s="13" t="str">
        <f t="shared" si="6"/>
        <v>B</v>
      </c>
      <c r="K12" s="20">
        <f t="shared" si="7"/>
        <v>86</v>
      </c>
      <c r="L12" s="13" t="str">
        <f t="shared" si="8"/>
        <v>B</v>
      </c>
      <c r="M12" s="8" t="str">
        <f t="shared" si="9"/>
        <v xml:space="preserve">Memiliki keterampilan  Membaca Al-Quran, Mempraktikkan Shalat Fardu, </v>
      </c>
      <c r="N12" s="7"/>
      <c r="O12" s="58">
        <v>83</v>
      </c>
      <c r="P12" s="58"/>
      <c r="Q12" s="2">
        <v>79</v>
      </c>
      <c r="R12" s="58">
        <v>80</v>
      </c>
      <c r="S12" s="58"/>
      <c r="T12" s="2">
        <v>78</v>
      </c>
      <c r="U12" s="58">
        <v>73</v>
      </c>
      <c r="V12" s="58"/>
      <c r="W12" s="2">
        <v>72</v>
      </c>
      <c r="X12" s="58"/>
      <c r="Y12" s="58"/>
      <c r="Z12" s="2"/>
      <c r="AA12" s="58"/>
      <c r="AB12" s="58"/>
      <c r="AC12" s="2"/>
      <c r="AD12" s="29">
        <f t="shared" si="10"/>
        <v>78</v>
      </c>
      <c r="AE12" s="58">
        <v>93</v>
      </c>
      <c r="AF12" s="58"/>
      <c r="AG12" s="2">
        <v>97</v>
      </c>
      <c r="AH12" s="58">
        <v>82</v>
      </c>
      <c r="AI12" s="58"/>
      <c r="AJ12" s="2">
        <v>83</v>
      </c>
      <c r="AK12" s="58">
        <v>83</v>
      </c>
      <c r="AL12" s="58"/>
      <c r="AM12" s="2">
        <v>79</v>
      </c>
      <c r="AN12" s="58"/>
      <c r="AO12" s="58"/>
      <c r="AP12" s="2"/>
      <c r="AQ12" s="58"/>
      <c r="AR12" s="58"/>
      <c r="AS12" s="2"/>
      <c r="AT12" s="58">
        <v>70</v>
      </c>
      <c r="AU12" s="31">
        <f t="shared" si="11"/>
        <v>80.92307692307692</v>
      </c>
      <c r="AV12" s="32">
        <f t="shared" si="12"/>
        <v>81</v>
      </c>
      <c r="AW12" s="35"/>
      <c r="AX12" s="58">
        <v>80</v>
      </c>
      <c r="AY12" s="58">
        <v>75</v>
      </c>
      <c r="AZ12" s="2">
        <v>77</v>
      </c>
      <c r="BA12" s="58">
        <v>88</v>
      </c>
      <c r="BB12" s="58">
        <v>85</v>
      </c>
      <c r="BC12" s="2">
        <v>83</v>
      </c>
      <c r="BD12" s="58"/>
      <c r="BE12" s="58"/>
      <c r="BF12" s="2"/>
      <c r="BG12" s="58"/>
      <c r="BH12" s="58"/>
      <c r="BI12" s="2"/>
      <c r="BJ12" s="58"/>
      <c r="BK12" s="58"/>
      <c r="BL12" s="2"/>
      <c r="BM12" s="29">
        <f t="shared" si="13"/>
        <v>80</v>
      </c>
      <c r="BN12" s="29">
        <f t="shared" si="14"/>
        <v>88</v>
      </c>
      <c r="BO12" s="29" t="str">
        <f t="shared" si="15"/>
        <v/>
      </c>
      <c r="BP12" s="29" t="str">
        <f t="shared" si="16"/>
        <v/>
      </c>
      <c r="BQ12" s="29" t="str">
        <f t="shared" si="17"/>
        <v/>
      </c>
      <c r="BR12" s="29">
        <f t="shared" si="18"/>
        <v>84</v>
      </c>
      <c r="BS12" s="58">
        <v>84</v>
      </c>
      <c r="BT12" s="58">
        <v>86</v>
      </c>
      <c r="BU12" s="2">
        <v>83</v>
      </c>
      <c r="BV12" s="58">
        <v>82</v>
      </c>
      <c r="BW12" s="58">
        <v>84</v>
      </c>
      <c r="BX12" s="2">
        <v>85</v>
      </c>
      <c r="BY12" s="58">
        <v>90</v>
      </c>
      <c r="BZ12" s="58">
        <v>83</v>
      </c>
      <c r="CA12" s="2">
        <v>85</v>
      </c>
      <c r="CB12" s="58">
        <v>84</v>
      </c>
      <c r="CC12" s="58">
        <v>85</v>
      </c>
      <c r="CD12" s="2">
        <v>86</v>
      </c>
      <c r="CE12" s="58"/>
      <c r="CF12" s="58"/>
      <c r="CG12" s="2"/>
      <c r="CH12" s="29">
        <f t="shared" si="19"/>
        <v>86</v>
      </c>
      <c r="CI12" s="29">
        <f t="shared" si="20"/>
        <v>85</v>
      </c>
      <c r="CJ12" s="29">
        <f t="shared" si="21"/>
        <v>90</v>
      </c>
      <c r="CK12" s="29">
        <f t="shared" si="22"/>
        <v>86</v>
      </c>
      <c r="CL12" s="29" t="str">
        <f t="shared" si="23"/>
        <v/>
      </c>
      <c r="CM12" s="31">
        <f t="shared" si="24"/>
        <v>86.2</v>
      </c>
      <c r="CN12" s="32">
        <f t="shared" si="25"/>
        <v>86</v>
      </c>
      <c r="CO12" s="35"/>
      <c r="CP12" s="58">
        <v>11</v>
      </c>
      <c r="CQ12" s="45" t="str">
        <f t="shared" si="26"/>
        <v xml:space="preserve">Memiliki kemampuan pemahaman  Al-Quran tentang taat pada aturan dan etos kerja, Iman kepada kitab-kitab Allah, Syaja'ah (berani membela kebenaran), </v>
      </c>
      <c r="CR12" s="35"/>
      <c r="CS12" s="58">
        <v>11</v>
      </c>
      <c r="CT12" s="45" t="str">
        <f t="shared" si="27"/>
        <v xml:space="preserve">Memiliki keterampilan  Membaca Al-Quran, Mempraktikkan Shalat Fardu, </v>
      </c>
      <c r="CU12" s="7"/>
      <c r="CV12" s="47">
        <v>3</v>
      </c>
      <c r="CW12" s="58" t="s">
        <v>51</v>
      </c>
      <c r="CX12" s="7">
        <v>5343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Al-Quran tentang taat pada aturan dan etos kerja, Iman kepada kitab-kitab Allah, Masih perlu peningkatan pemahaman Syaja'ah (berani membela kebenaran).</v>
      </c>
    </row>
    <row r="13" spans="1:110">
      <c r="A13" s="8">
        <v>3</v>
      </c>
      <c r="B13" s="8">
        <v>128836</v>
      </c>
      <c r="C13" s="8" t="s">
        <v>101</v>
      </c>
      <c r="D13" s="8">
        <f t="shared" si="0"/>
        <v>84</v>
      </c>
      <c r="E13" s="13" t="str">
        <f t="shared" si="1"/>
        <v>B</v>
      </c>
      <c r="F13" s="17">
        <f t="shared" si="2"/>
        <v>84</v>
      </c>
      <c r="G13" s="13" t="str">
        <f t="shared" si="3"/>
        <v>B</v>
      </c>
      <c r="H13" s="13" t="str">
        <f t="shared" si="4"/>
        <v xml:space="preserve">Memiliki kemampuan pemahaman  Al-Quran tentang taat pada aturan dan etos kerja, Iman kepada kitab-kitab Allah, Syaja'ah (berani membela kebenaran), </v>
      </c>
      <c r="I13" s="8">
        <f t="shared" si="5"/>
        <v>88</v>
      </c>
      <c r="J13" s="13" t="str">
        <f t="shared" si="6"/>
        <v>B</v>
      </c>
      <c r="K13" s="20">
        <f t="shared" si="7"/>
        <v>87</v>
      </c>
      <c r="L13" s="13" t="str">
        <f t="shared" si="8"/>
        <v>B</v>
      </c>
      <c r="M13" s="8" t="str">
        <f t="shared" si="9"/>
        <v xml:space="preserve">Memiliki keterampilan  Membaca Al-Quran, Mempraktikkan Shalat Fardu, </v>
      </c>
      <c r="N13" s="7"/>
      <c r="O13" s="58">
        <v>79</v>
      </c>
      <c r="P13" s="58"/>
      <c r="Q13" s="2">
        <v>91</v>
      </c>
      <c r="R13" s="58">
        <v>90</v>
      </c>
      <c r="S13" s="58"/>
      <c r="T13" s="2">
        <v>88</v>
      </c>
      <c r="U13" s="58">
        <v>84</v>
      </c>
      <c r="V13" s="58"/>
      <c r="W13" s="2">
        <v>72</v>
      </c>
      <c r="X13" s="58"/>
      <c r="Y13" s="58"/>
      <c r="Z13" s="2"/>
      <c r="AA13" s="58"/>
      <c r="AB13" s="58"/>
      <c r="AC13" s="2"/>
      <c r="AD13" s="29">
        <f t="shared" si="10"/>
        <v>84</v>
      </c>
      <c r="AE13" s="58">
        <v>87</v>
      </c>
      <c r="AF13" s="58"/>
      <c r="AG13" s="2">
        <v>91</v>
      </c>
      <c r="AH13" s="58">
        <v>80</v>
      </c>
      <c r="AI13" s="58"/>
      <c r="AJ13" s="2">
        <v>91</v>
      </c>
      <c r="AK13" s="58">
        <v>80</v>
      </c>
      <c r="AL13" s="58"/>
      <c r="AM13" s="2">
        <v>83</v>
      </c>
      <c r="AN13" s="58"/>
      <c r="AO13" s="58"/>
      <c r="AP13" s="2"/>
      <c r="AQ13" s="58"/>
      <c r="AR13" s="58"/>
      <c r="AS13" s="2"/>
      <c r="AT13" s="58">
        <v>76</v>
      </c>
      <c r="AU13" s="31">
        <f t="shared" si="11"/>
        <v>84</v>
      </c>
      <c r="AV13" s="32">
        <f t="shared" si="12"/>
        <v>84</v>
      </c>
      <c r="AW13" s="35"/>
      <c r="AX13" s="58">
        <v>88</v>
      </c>
      <c r="AY13" s="58">
        <v>84</v>
      </c>
      <c r="AZ13" s="2">
        <v>80</v>
      </c>
      <c r="BA13" s="58">
        <v>88</v>
      </c>
      <c r="BB13" s="58">
        <v>85</v>
      </c>
      <c r="BC13" s="2">
        <v>82</v>
      </c>
      <c r="BD13" s="58"/>
      <c r="BE13" s="58"/>
      <c r="BF13" s="2"/>
      <c r="BG13" s="58"/>
      <c r="BH13" s="58"/>
      <c r="BI13" s="2"/>
      <c r="BJ13" s="58"/>
      <c r="BK13" s="58"/>
      <c r="BL13" s="2"/>
      <c r="BM13" s="29">
        <f t="shared" si="13"/>
        <v>88</v>
      </c>
      <c r="BN13" s="29">
        <f t="shared" si="14"/>
        <v>88</v>
      </c>
      <c r="BO13" s="29" t="str">
        <f t="shared" si="15"/>
        <v/>
      </c>
      <c r="BP13" s="29" t="str">
        <f t="shared" si="16"/>
        <v/>
      </c>
      <c r="BQ13" s="29" t="str">
        <f t="shared" si="17"/>
        <v/>
      </c>
      <c r="BR13" s="29">
        <f t="shared" si="18"/>
        <v>88</v>
      </c>
      <c r="BS13" s="58">
        <v>84</v>
      </c>
      <c r="BT13" s="58">
        <v>86</v>
      </c>
      <c r="BU13" s="2">
        <v>83</v>
      </c>
      <c r="BV13" s="58">
        <v>82</v>
      </c>
      <c r="BW13" s="58">
        <v>84</v>
      </c>
      <c r="BX13" s="2">
        <v>85</v>
      </c>
      <c r="BY13" s="58">
        <v>90</v>
      </c>
      <c r="BZ13" s="58">
        <v>83</v>
      </c>
      <c r="CA13" s="2">
        <v>83</v>
      </c>
      <c r="CB13" s="58">
        <v>84</v>
      </c>
      <c r="CC13" s="58">
        <v>86</v>
      </c>
      <c r="CD13" s="2">
        <v>85</v>
      </c>
      <c r="CE13" s="58"/>
      <c r="CF13" s="58"/>
      <c r="CG13" s="2"/>
      <c r="CH13" s="29">
        <f t="shared" si="19"/>
        <v>86</v>
      </c>
      <c r="CI13" s="29">
        <f t="shared" si="20"/>
        <v>85</v>
      </c>
      <c r="CJ13" s="29">
        <f t="shared" si="21"/>
        <v>90</v>
      </c>
      <c r="CK13" s="29">
        <f t="shared" si="22"/>
        <v>86</v>
      </c>
      <c r="CL13" s="29" t="str">
        <f t="shared" si="23"/>
        <v/>
      </c>
      <c r="CM13" s="31">
        <f t="shared" si="24"/>
        <v>87</v>
      </c>
      <c r="CN13" s="32">
        <f t="shared" si="25"/>
        <v>87</v>
      </c>
      <c r="CO13" s="35"/>
      <c r="CP13" s="58">
        <v>11</v>
      </c>
      <c r="CQ13" s="45" t="str">
        <f t="shared" si="26"/>
        <v xml:space="preserve">Memiliki kemampuan pemahaman  Al-Quran tentang taat pada aturan dan etos kerja, Iman kepada kitab-kitab Allah, Syaja'ah (berani membela kebenaran), </v>
      </c>
      <c r="CR13" s="35"/>
      <c r="CS13" s="58">
        <v>11</v>
      </c>
      <c r="CT13" s="45" t="str">
        <f t="shared" si="27"/>
        <v xml:space="preserve">Memiliki keterampilan  Membaca Al-Quran, Mempraktikkan Shalat Fardu, </v>
      </c>
      <c r="CU13" s="7"/>
      <c r="CV13" s="47">
        <v>4</v>
      </c>
      <c r="CW13" s="58"/>
      <c r="CX13" s="7">
        <v>5344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Al-Quran tentang taat pada aturan dan etos kerja, Iman kepada kitab-kitab Allah, Syaja'ah (berani membela kebenaran), </v>
      </c>
    </row>
    <row r="14" spans="1:110">
      <c r="A14" s="8">
        <v>4</v>
      </c>
      <c r="B14" s="8">
        <v>128852</v>
      </c>
      <c r="C14" s="8" t="s">
        <v>102</v>
      </c>
      <c r="D14" s="8">
        <f t="shared" si="0"/>
        <v>81</v>
      </c>
      <c r="E14" s="13" t="str">
        <f t="shared" si="1"/>
        <v>B</v>
      </c>
      <c r="F14" s="17">
        <f t="shared" si="2"/>
        <v>83</v>
      </c>
      <c r="G14" s="13" t="str">
        <f t="shared" si="3"/>
        <v>B</v>
      </c>
      <c r="H14" s="13" t="str">
        <f t="shared" si="4"/>
        <v xml:space="preserve">Memiliki kemampuan pemahaman  Al-Quran tentang taat pada aturan dan etos kerja, Iman kepada kitab-kitab Allah, Syaja'ah (berani membela kebenaran), </v>
      </c>
      <c r="I14" s="8">
        <f t="shared" si="5"/>
        <v>87</v>
      </c>
      <c r="J14" s="13" t="str">
        <f t="shared" si="6"/>
        <v>B</v>
      </c>
      <c r="K14" s="20">
        <f t="shared" si="7"/>
        <v>87</v>
      </c>
      <c r="L14" s="13" t="str">
        <f t="shared" si="8"/>
        <v>B</v>
      </c>
      <c r="M14" s="8" t="str">
        <f t="shared" si="9"/>
        <v xml:space="preserve">Memiliki keterampilan  Membaca Al-Quran, Mempraktikkan Shalat Fardu, </v>
      </c>
      <c r="N14" s="7"/>
      <c r="O14" s="58">
        <v>87</v>
      </c>
      <c r="P14" s="58"/>
      <c r="Q14" s="2">
        <v>73</v>
      </c>
      <c r="R14" s="58">
        <v>86</v>
      </c>
      <c r="S14" s="58"/>
      <c r="T14" s="2">
        <v>84</v>
      </c>
      <c r="U14" s="58">
        <v>86</v>
      </c>
      <c r="V14" s="58"/>
      <c r="W14" s="2">
        <v>72</v>
      </c>
      <c r="X14" s="58"/>
      <c r="Y14" s="58"/>
      <c r="Z14" s="2"/>
      <c r="AA14" s="58"/>
      <c r="AB14" s="58"/>
      <c r="AC14" s="2"/>
      <c r="AD14" s="29">
        <f t="shared" si="10"/>
        <v>81</v>
      </c>
      <c r="AE14" s="58">
        <v>87</v>
      </c>
      <c r="AF14" s="58"/>
      <c r="AG14" s="2">
        <v>94</v>
      </c>
      <c r="AH14" s="58">
        <v>80</v>
      </c>
      <c r="AI14" s="58"/>
      <c r="AJ14" s="2">
        <v>92</v>
      </c>
      <c r="AK14" s="58">
        <v>85</v>
      </c>
      <c r="AL14" s="58"/>
      <c r="AM14" s="2">
        <v>88</v>
      </c>
      <c r="AN14" s="58"/>
      <c r="AO14" s="58"/>
      <c r="AP14" s="2"/>
      <c r="AQ14" s="58"/>
      <c r="AR14" s="58"/>
      <c r="AS14" s="2"/>
      <c r="AT14" s="58">
        <v>70</v>
      </c>
      <c r="AU14" s="31">
        <f t="shared" si="11"/>
        <v>83.384615384615387</v>
      </c>
      <c r="AV14" s="32">
        <f t="shared" si="12"/>
        <v>83</v>
      </c>
      <c r="AW14" s="35"/>
      <c r="AX14" s="58">
        <v>85</v>
      </c>
      <c r="AY14" s="58">
        <v>83</v>
      </c>
      <c r="AZ14" s="2">
        <v>80</v>
      </c>
      <c r="BA14" s="58">
        <v>88</v>
      </c>
      <c r="BB14" s="58">
        <v>85</v>
      </c>
      <c r="BC14" s="2">
        <v>82</v>
      </c>
      <c r="BD14" s="58"/>
      <c r="BE14" s="58"/>
      <c r="BF14" s="2"/>
      <c r="BG14" s="58"/>
      <c r="BH14" s="58"/>
      <c r="BI14" s="2"/>
      <c r="BJ14" s="58"/>
      <c r="BK14" s="58"/>
      <c r="BL14" s="2"/>
      <c r="BM14" s="29">
        <f t="shared" si="13"/>
        <v>85</v>
      </c>
      <c r="BN14" s="29">
        <f t="shared" si="14"/>
        <v>88</v>
      </c>
      <c r="BO14" s="29" t="str">
        <f t="shared" si="15"/>
        <v/>
      </c>
      <c r="BP14" s="29" t="str">
        <f t="shared" si="16"/>
        <v/>
      </c>
      <c r="BQ14" s="29" t="str">
        <f t="shared" si="17"/>
        <v/>
      </c>
      <c r="BR14" s="29">
        <f t="shared" si="18"/>
        <v>87</v>
      </c>
      <c r="BS14" s="58">
        <v>84</v>
      </c>
      <c r="BT14" s="58">
        <v>85</v>
      </c>
      <c r="BU14" s="2">
        <v>83</v>
      </c>
      <c r="BV14" s="58">
        <v>82</v>
      </c>
      <c r="BW14" s="58">
        <v>84</v>
      </c>
      <c r="BX14" s="2">
        <v>85</v>
      </c>
      <c r="BY14" s="58">
        <v>90</v>
      </c>
      <c r="BZ14" s="58">
        <v>83</v>
      </c>
      <c r="CA14" s="2">
        <v>85</v>
      </c>
      <c r="CB14" s="58">
        <v>84</v>
      </c>
      <c r="CC14" s="58">
        <v>85</v>
      </c>
      <c r="CD14" s="2">
        <v>86</v>
      </c>
      <c r="CE14" s="58"/>
      <c r="CF14" s="58"/>
      <c r="CG14" s="2"/>
      <c r="CH14" s="29">
        <f t="shared" si="19"/>
        <v>85</v>
      </c>
      <c r="CI14" s="29">
        <f t="shared" si="20"/>
        <v>85</v>
      </c>
      <c r="CJ14" s="29">
        <f t="shared" si="21"/>
        <v>90</v>
      </c>
      <c r="CK14" s="29">
        <f t="shared" si="22"/>
        <v>86</v>
      </c>
      <c r="CL14" s="29" t="str">
        <f t="shared" si="23"/>
        <v/>
      </c>
      <c r="CM14" s="31">
        <f t="shared" si="24"/>
        <v>86.6</v>
      </c>
      <c r="CN14" s="32">
        <f t="shared" si="25"/>
        <v>87</v>
      </c>
      <c r="CO14" s="35"/>
      <c r="CP14" s="58">
        <v>11</v>
      </c>
      <c r="CQ14" s="45" t="str">
        <f t="shared" si="26"/>
        <v xml:space="preserve">Memiliki kemampuan pemahaman  Al-Quran tentang taat pada aturan dan etos kerja, Iman kepada kitab-kitab Allah, Syaja'ah (berani membela kebenaran), </v>
      </c>
      <c r="CR14" s="35"/>
      <c r="CS14" s="58">
        <v>11</v>
      </c>
      <c r="CT14" s="45" t="str">
        <f t="shared" si="27"/>
        <v xml:space="preserve">Memiliki keterampilan  Membaca Al-Quran, Mempraktikkan Shalat Fardu, </v>
      </c>
      <c r="CU14" s="7"/>
      <c r="CV14" s="47">
        <v>5</v>
      </c>
      <c r="CW14" s="58"/>
      <c r="CX14" s="7">
        <v>5345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Al-Quran tentang taat pada aturan dan etos kerja, Iman kepada kitab-kitab Allah, Syaja'ah (berani membela kebenaran), </v>
      </c>
    </row>
    <row r="15" spans="1:110">
      <c r="A15" s="8">
        <v>5</v>
      </c>
      <c r="B15" s="8">
        <v>128868</v>
      </c>
      <c r="C15" s="8" t="s">
        <v>103</v>
      </c>
      <c r="D15" s="8">
        <f t="shared" si="0"/>
        <v>76</v>
      </c>
      <c r="E15" s="13" t="str">
        <f t="shared" si="1"/>
        <v>C</v>
      </c>
      <c r="F15" s="17">
        <f t="shared" si="2"/>
        <v>80</v>
      </c>
      <c r="G15" s="13" t="str">
        <f t="shared" si="3"/>
        <v>B</v>
      </c>
      <c r="H15" s="13" t="str">
        <f t="shared" si="4"/>
        <v xml:space="preserve">Memiliki kemampuan pemahaman  Al-Quran tentang taat pada aturan dan etos kerja, Iman kepada kitab-kitab Allah, Syaja'ah (berani membela kebenaran), </v>
      </c>
      <c r="I15" s="8">
        <f t="shared" si="5"/>
        <v>83</v>
      </c>
      <c r="J15" s="13" t="str">
        <f t="shared" si="6"/>
        <v>B</v>
      </c>
      <c r="K15" s="20">
        <f t="shared" si="7"/>
        <v>85</v>
      </c>
      <c r="L15" s="13" t="str">
        <f t="shared" si="8"/>
        <v>B</v>
      </c>
      <c r="M15" s="8" t="str">
        <f t="shared" si="9"/>
        <v xml:space="preserve">Memiliki keterampilan  Membaca Al-Quran, Mempraktikkan Shalat Fardu, </v>
      </c>
      <c r="N15" s="7"/>
      <c r="O15" s="58">
        <v>83</v>
      </c>
      <c r="P15" s="58"/>
      <c r="Q15" s="2">
        <v>74</v>
      </c>
      <c r="R15" s="58">
        <v>77</v>
      </c>
      <c r="S15" s="58"/>
      <c r="T15" s="2">
        <v>78</v>
      </c>
      <c r="U15" s="58">
        <v>72</v>
      </c>
      <c r="V15" s="58"/>
      <c r="W15" s="2">
        <v>70</v>
      </c>
      <c r="X15" s="58"/>
      <c r="Y15" s="58"/>
      <c r="Z15" s="2"/>
      <c r="AA15" s="58"/>
      <c r="AB15" s="58"/>
      <c r="AC15" s="2"/>
      <c r="AD15" s="29">
        <f t="shared" si="10"/>
        <v>76</v>
      </c>
      <c r="AE15" s="58">
        <v>90</v>
      </c>
      <c r="AF15" s="58"/>
      <c r="AG15" s="2">
        <v>94</v>
      </c>
      <c r="AH15" s="58">
        <v>80</v>
      </c>
      <c r="AI15" s="58"/>
      <c r="AJ15" s="2">
        <v>83</v>
      </c>
      <c r="AK15" s="58">
        <v>82</v>
      </c>
      <c r="AL15" s="58"/>
      <c r="AM15" s="2">
        <v>85</v>
      </c>
      <c r="AN15" s="58"/>
      <c r="AO15" s="58"/>
      <c r="AP15" s="2"/>
      <c r="AQ15" s="58"/>
      <c r="AR15" s="58"/>
      <c r="AS15" s="2"/>
      <c r="AT15" s="58">
        <v>73</v>
      </c>
      <c r="AU15" s="31">
        <f t="shared" si="11"/>
        <v>80.07692307692308</v>
      </c>
      <c r="AV15" s="32">
        <f t="shared" si="12"/>
        <v>80</v>
      </c>
      <c r="AW15" s="35"/>
      <c r="AX15" s="58">
        <v>75</v>
      </c>
      <c r="AY15" s="58">
        <v>77</v>
      </c>
      <c r="AZ15" s="2">
        <v>80</v>
      </c>
      <c r="BA15" s="58">
        <v>85</v>
      </c>
      <c r="BB15" s="58">
        <v>83</v>
      </c>
      <c r="BC15" s="2">
        <v>80</v>
      </c>
      <c r="BD15" s="58"/>
      <c r="BE15" s="58"/>
      <c r="BF15" s="2"/>
      <c r="BG15" s="58"/>
      <c r="BH15" s="58"/>
      <c r="BI15" s="2"/>
      <c r="BJ15" s="58"/>
      <c r="BK15" s="58"/>
      <c r="BL15" s="2"/>
      <c r="BM15" s="29">
        <f t="shared" si="13"/>
        <v>80</v>
      </c>
      <c r="BN15" s="29">
        <f t="shared" si="14"/>
        <v>85</v>
      </c>
      <c r="BO15" s="29" t="str">
        <f t="shared" si="15"/>
        <v/>
      </c>
      <c r="BP15" s="29" t="str">
        <f t="shared" si="16"/>
        <v/>
      </c>
      <c r="BQ15" s="29" t="str">
        <f t="shared" si="17"/>
        <v/>
      </c>
      <c r="BR15" s="29">
        <f t="shared" si="18"/>
        <v>83</v>
      </c>
      <c r="BS15" s="58">
        <v>84</v>
      </c>
      <c r="BT15" s="58">
        <v>86</v>
      </c>
      <c r="BU15" s="2">
        <v>83</v>
      </c>
      <c r="BV15" s="58">
        <v>83</v>
      </c>
      <c r="BW15" s="58">
        <v>82</v>
      </c>
      <c r="BX15" s="2">
        <v>85</v>
      </c>
      <c r="BY15" s="58">
        <v>85</v>
      </c>
      <c r="BZ15" s="58">
        <v>87</v>
      </c>
      <c r="CA15" s="2">
        <v>85</v>
      </c>
      <c r="CB15" s="58">
        <v>84</v>
      </c>
      <c r="CC15" s="58">
        <v>86</v>
      </c>
      <c r="CD15" s="2">
        <v>85</v>
      </c>
      <c r="CE15" s="58"/>
      <c r="CF15" s="58"/>
      <c r="CG15" s="2"/>
      <c r="CH15" s="29">
        <f t="shared" si="19"/>
        <v>86</v>
      </c>
      <c r="CI15" s="29">
        <f t="shared" si="20"/>
        <v>85</v>
      </c>
      <c r="CJ15" s="29">
        <f t="shared" si="21"/>
        <v>87</v>
      </c>
      <c r="CK15" s="29">
        <f t="shared" si="22"/>
        <v>86</v>
      </c>
      <c r="CL15" s="29" t="str">
        <f t="shared" si="23"/>
        <v/>
      </c>
      <c r="CM15" s="31">
        <f t="shared" si="24"/>
        <v>85.4</v>
      </c>
      <c r="CN15" s="32">
        <f t="shared" si="25"/>
        <v>85</v>
      </c>
      <c r="CO15" s="35"/>
      <c r="CP15" s="58">
        <v>11</v>
      </c>
      <c r="CQ15" s="45" t="str">
        <f t="shared" si="26"/>
        <v xml:space="preserve">Memiliki kemampuan pemahaman  Al-Quran tentang taat pada aturan dan etos kerja, Iman kepada kitab-kitab Allah, Syaja'ah (berani membela kebenaran), </v>
      </c>
      <c r="CR15" s="35"/>
      <c r="CS15" s="58">
        <v>11</v>
      </c>
      <c r="CT15" s="45" t="str">
        <f t="shared" si="27"/>
        <v xml:space="preserve">Memiliki keterampilan  Membaca Al-Quran, Mempraktikkan Shalat Fardu, </v>
      </c>
      <c r="CU15" s="7"/>
      <c r="CV15" s="47">
        <v>6</v>
      </c>
      <c r="CW15" s="58"/>
      <c r="CX15" s="7">
        <v>5346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Al-Quran tentang taat pada aturan dan etos kerja, Iman kepada kitab-kitab Allah, Syaja'ah (berani membela kebenaran), </v>
      </c>
    </row>
    <row r="16" spans="1:110">
      <c r="A16" s="8">
        <v>6</v>
      </c>
      <c r="B16" s="8">
        <v>128884</v>
      </c>
      <c r="C16" s="8" t="s">
        <v>104</v>
      </c>
      <c r="D16" s="8">
        <f t="shared" si="0"/>
        <v>79</v>
      </c>
      <c r="E16" s="13" t="str">
        <f t="shared" si="1"/>
        <v>C</v>
      </c>
      <c r="F16" s="17">
        <f t="shared" si="2"/>
        <v>83</v>
      </c>
      <c r="G16" s="13" t="str">
        <f t="shared" si="3"/>
        <v>B</v>
      </c>
      <c r="H16" s="13" t="str">
        <f t="shared" si="4"/>
        <v xml:space="preserve">Memiliki kemampuan pemahaman  Al-Quran tentang taat pada aturan dan etos kerja, Iman kepada kitab-kitab Allah, Syaja'ah (berani membela kebenaran), </v>
      </c>
      <c r="I16" s="8">
        <f t="shared" si="5"/>
        <v>89</v>
      </c>
      <c r="J16" s="13" t="str">
        <f t="shared" si="6"/>
        <v>B</v>
      </c>
      <c r="K16" s="20">
        <f t="shared" si="7"/>
        <v>87</v>
      </c>
      <c r="L16" s="13" t="str">
        <f t="shared" si="8"/>
        <v>B</v>
      </c>
      <c r="M16" s="8" t="str">
        <f t="shared" si="9"/>
        <v xml:space="preserve">Memiliki keterampilan  Membaca Al-Quran, Mempraktikkan Shalat Fardu, </v>
      </c>
      <c r="N16" s="7"/>
      <c r="O16" s="58">
        <v>82</v>
      </c>
      <c r="P16" s="58"/>
      <c r="Q16" s="2">
        <v>75</v>
      </c>
      <c r="R16" s="58">
        <v>84</v>
      </c>
      <c r="S16" s="58"/>
      <c r="T16" s="2">
        <v>83</v>
      </c>
      <c r="U16" s="58">
        <v>80</v>
      </c>
      <c r="V16" s="58"/>
      <c r="W16" s="2">
        <v>72</v>
      </c>
      <c r="X16" s="58"/>
      <c r="Y16" s="58"/>
      <c r="Z16" s="2"/>
      <c r="AA16" s="58"/>
      <c r="AB16" s="58"/>
      <c r="AC16" s="2"/>
      <c r="AD16" s="29">
        <f t="shared" si="10"/>
        <v>79</v>
      </c>
      <c r="AE16" s="58">
        <v>91</v>
      </c>
      <c r="AF16" s="58"/>
      <c r="AG16" s="2">
        <v>97</v>
      </c>
      <c r="AH16" s="58">
        <v>82</v>
      </c>
      <c r="AI16" s="58"/>
      <c r="AJ16" s="2">
        <v>91</v>
      </c>
      <c r="AK16" s="58">
        <v>85</v>
      </c>
      <c r="AL16" s="58"/>
      <c r="AM16" s="2">
        <v>88</v>
      </c>
      <c r="AN16" s="58"/>
      <c r="AO16" s="58"/>
      <c r="AP16" s="2"/>
      <c r="AQ16" s="58"/>
      <c r="AR16" s="58"/>
      <c r="AS16" s="2"/>
      <c r="AT16" s="58">
        <v>70</v>
      </c>
      <c r="AU16" s="31">
        <f t="shared" si="11"/>
        <v>83.07692307692308</v>
      </c>
      <c r="AV16" s="32">
        <f t="shared" si="12"/>
        <v>83</v>
      </c>
      <c r="AW16" s="35"/>
      <c r="AX16" s="58">
        <v>83</v>
      </c>
      <c r="AY16" s="58">
        <v>89</v>
      </c>
      <c r="AZ16" s="2">
        <v>77</v>
      </c>
      <c r="BA16" s="58">
        <v>88</v>
      </c>
      <c r="BB16" s="58">
        <v>85</v>
      </c>
      <c r="BC16" s="2">
        <v>83</v>
      </c>
      <c r="BD16" s="58"/>
      <c r="BE16" s="58"/>
      <c r="BF16" s="2"/>
      <c r="BG16" s="58"/>
      <c r="BH16" s="58"/>
      <c r="BI16" s="2"/>
      <c r="BJ16" s="58"/>
      <c r="BK16" s="58"/>
      <c r="BL16" s="2"/>
      <c r="BM16" s="29">
        <f t="shared" si="13"/>
        <v>89</v>
      </c>
      <c r="BN16" s="29">
        <f t="shared" si="14"/>
        <v>88</v>
      </c>
      <c r="BO16" s="29" t="str">
        <f t="shared" si="15"/>
        <v/>
      </c>
      <c r="BP16" s="29" t="str">
        <f t="shared" si="16"/>
        <v/>
      </c>
      <c r="BQ16" s="29" t="str">
        <f t="shared" si="17"/>
        <v/>
      </c>
      <c r="BR16" s="29">
        <f t="shared" si="18"/>
        <v>89</v>
      </c>
      <c r="BS16" s="58">
        <v>83</v>
      </c>
      <c r="BT16" s="58">
        <v>85</v>
      </c>
      <c r="BU16" s="2">
        <v>83</v>
      </c>
      <c r="BV16" s="58">
        <v>82</v>
      </c>
      <c r="BW16" s="58">
        <v>84</v>
      </c>
      <c r="BX16" s="2">
        <v>85</v>
      </c>
      <c r="BY16" s="58">
        <v>90</v>
      </c>
      <c r="BZ16" s="58">
        <v>83</v>
      </c>
      <c r="CA16" s="2">
        <v>85</v>
      </c>
      <c r="CB16" s="58">
        <v>83</v>
      </c>
      <c r="CC16" s="58">
        <v>85</v>
      </c>
      <c r="CD16" s="2">
        <v>87</v>
      </c>
      <c r="CE16" s="58"/>
      <c r="CF16" s="58"/>
      <c r="CG16" s="2"/>
      <c r="CH16" s="29">
        <f t="shared" si="19"/>
        <v>85</v>
      </c>
      <c r="CI16" s="29">
        <f t="shared" si="20"/>
        <v>85</v>
      </c>
      <c r="CJ16" s="29">
        <f t="shared" si="21"/>
        <v>90</v>
      </c>
      <c r="CK16" s="29">
        <f t="shared" si="22"/>
        <v>87</v>
      </c>
      <c r="CL16" s="29" t="str">
        <f t="shared" si="23"/>
        <v/>
      </c>
      <c r="CM16" s="31">
        <f t="shared" si="24"/>
        <v>87.2</v>
      </c>
      <c r="CN16" s="32">
        <f t="shared" si="25"/>
        <v>87</v>
      </c>
      <c r="CO16" s="35"/>
      <c r="CP16" s="58">
        <v>11</v>
      </c>
      <c r="CQ16" s="45" t="str">
        <f t="shared" si="26"/>
        <v xml:space="preserve">Memiliki kemampuan pemahaman  Al-Quran tentang taat pada aturan dan etos kerja, Iman kepada kitab-kitab Allah, Syaja'ah (berani membela kebenaran), </v>
      </c>
      <c r="CR16" s="35"/>
      <c r="CS16" s="58">
        <v>11</v>
      </c>
      <c r="CT16" s="45" t="str">
        <f t="shared" si="27"/>
        <v xml:space="preserve">Memiliki keterampilan  Membaca Al-Quran, Mempraktikkan Shalat Fardu, </v>
      </c>
      <c r="CU16" s="7"/>
      <c r="CV16" s="47">
        <v>7</v>
      </c>
      <c r="CW16" s="58"/>
      <c r="CX16" s="7">
        <v>5347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Al-Quran tentang taat pada aturan dan etos kerja, Iman kepada kitab-kitab Allah, Syaja'ah (berani membela kebenaran), </v>
      </c>
    </row>
    <row r="17" spans="1:110">
      <c r="A17" s="8">
        <v>7</v>
      </c>
      <c r="B17" s="8">
        <v>128900</v>
      </c>
      <c r="C17" s="8" t="s">
        <v>105</v>
      </c>
      <c r="D17" s="8">
        <f t="shared" si="0"/>
        <v>80</v>
      </c>
      <c r="E17" s="13" t="str">
        <f t="shared" si="1"/>
        <v>B</v>
      </c>
      <c r="F17" s="17">
        <f t="shared" si="2"/>
        <v>83</v>
      </c>
      <c r="G17" s="13" t="str">
        <f t="shared" si="3"/>
        <v>B</v>
      </c>
      <c r="H17" s="13" t="str">
        <f t="shared" si="4"/>
        <v xml:space="preserve">Memiliki kemampuan pemahaman  Al-Quran tentang taat pada aturan dan etos kerja, Iman kepada kitab-kitab Allah, Syaja'ah (berani membela kebenaran), </v>
      </c>
      <c r="I17" s="8">
        <f t="shared" si="5"/>
        <v>83</v>
      </c>
      <c r="J17" s="13" t="str">
        <f t="shared" si="6"/>
        <v>B</v>
      </c>
      <c r="K17" s="20">
        <f t="shared" si="7"/>
        <v>85</v>
      </c>
      <c r="L17" s="13" t="str">
        <f t="shared" si="8"/>
        <v>B</v>
      </c>
      <c r="M17" s="8" t="str">
        <f t="shared" si="9"/>
        <v xml:space="preserve">Memiliki keterampilan  Membaca Al-Quran, Mempraktikkan Shalat Fardu, </v>
      </c>
      <c r="N17" s="7"/>
      <c r="O17" s="58">
        <v>87</v>
      </c>
      <c r="P17" s="58"/>
      <c r="Q17" s="2">
        <v>70</v>
      </c>
      <c r="R17" s="58">
        <v>85</v>
      </c>
      <c r="S17" s="58"/>
      <c r="T17" s="2">
        <v>84</v>
      </c>
      <c r="U17" s="58">
        <v>80</v>
      </c>
      <c r="V17" s="58"/>
      <c r="W17" s="2">
        <v>72</v>
      </c>
      <c r="X17" s="58"/>
      <c r="Y17" s="58"/>
      <c r="Z17" s="2"/>
      <c r="AA17" s="58"/>
      <c r="AB17" s="58"/>
      <c r="AC17" s="2"/>
      <c r="AD17" s="29">
        <f t="shared" si="10"/>
        <v>80</v>
      </c>
      <c r="AE17" s="58">
        <v>91</v>
      </c>
      <c r="AF17" s="58"/>
      <c r="AG17" s="2">
        <v>94</v>
      </c>
      <c r="AH17" s="58">
        <v>80</v>
      </c>
      <c r="AI17" s="58"/>
      <c r="AJ17" s="2">
        <v>92</v>
      </c>
      <c r="AK17" s="58">
        <v>85</v>
      </c>
      <c r="AL17" s="58"/>
      <c r="AM17" s="2">
        <v>88</v>
      </c>
      <c r="AN17" s="58"/>
      <c r="AO17" s="58"/>
      <c r="AP17" s="2"/>
      <c r="AQ17" s="58"/>
      <c r="AR17" s="58"/>
      <c r="AS17" s="2"/>
      <c r="AT17" s="58">
        <v>74</v>
      </c>
      <c r="AU17" s="31">
        <f t="shared" si="11"/>
        <v>83.230769230769226</v>
      </c>
      <c r="AV17" s="32">
        <f t="shared" si="12"/>
        <v>83</v>
      </c>
      <c r="AW17" s="35"/>
      <c r="AX17" s="58">
        <v>83</v>
      </c>
      <c r="AY17" s="58">
        <v>80</v>
      </c>
      <c r="AZ17" s="2">
        <v>77</v>
      </c>
      <c r="BA17" s="58">
        <v>83</v>
      </c>
      <c r="BB17" s="58">
        <v>80</v>
      </c>
      <c r="BC17" s="2">
        <v>78</v>
      </c>
      <c r="BD17" s="58"/>
      <c r="BE17" s="58"/>
      <c r="BF17" s="2"/>
      <c r="BG17" s="58"/>
      <c r="BH17" s="58"/>
      <c r="BI17" s="2"/>
      <c r="BJ17" s="58"/>
      <c r="BK17" s="58"/>
      <c r="BL17" s="2"/>
      <c r="BM17" s="29">
        <f t="shared" si="13"/>
        <v>83</v>
      </c>
      <c r="BN17" s="29">
        <f t="shared" si="14"/>
        <v>83</v>
      </c>
      <c r="BO17" s="29" t="str">
        <f t="shared" si="15"/>
        <v/>
      </c>
      <c r="BP17" s="29" t="str">
        <f t="shared" si="16"/>
        <v/>
      </c>
      <c r="BQ17" s="29" t="str">
        <f t="shared" si="17"/>
        <v/>
      </c>
      <c r="BR17" s="29">
        <f t="shared" si="18"/>
        <v>83</v>
      </c>
      <c r="BS17" s="58">
        <v>84</v>
      </c>
      <c r="BT17" s="58">
        <v>85</v>
      </c>
      <c r="BU17" s="2">
        <v>83</v>
      </c>
      <c r="BV17" s="58">
        <v>84</v>
      </c>
      <c r="BW17" s="58">
        <v>85</v>
      </c>
      <c r="BX17" s="2">
        <v>82</v>
      </c>
      <c r="BY17" s="58">
        <v>85</v>
      </c>
      <c r="BZ17" s="58">
        <v>87</v>
      </c>
      <c r="CA17" s="2">
        <v>85</v>
      </c>
      <c r="CB17" s="58">
        <v>84</v>
      </c>
      <c r="CC17" s="58">
        <v>85</v>
      </c>
      <c r="CD17" s="2">
        <v>87</v>
      </c>
      <c r="CE17" s="58"/>
      <c r="CF17" s="58"/>
      <c r="CG17" s="2"/>
      <c r="CH17" s="29">
        <f t="shared" si="19"/>
        <v>85</v>
      </c>
      <c r="CI17" s="29">
        <f t="shared" si="20"/>
        <v>85</v>
      </c>
      <c r="CJ17" s="29">
        <f t="shared" si="21"/>
        <v>87</v>
      </c>
      <c r="CK17" s="29">
        <f t="shared" si="22"/>
        <v>87</v>
      </c>
      <c r="CL17" s="29" t="str">
        <f t="shared" si="23"/>
        <v/>
      </c>
      <c r="CM17" s="31">
        <f t="shared" si="24"/>
        <v>85.4</v>
      </c>
      <c r="CN17" s="32">
        <f t="shared" si="25"/>
        <v>85</v>
      </c>
      <c r="CO17" s="35"/>
      <c r="CP17" s="58">
        <v>11</v>
      </c>
      <c r="CQ17" s="45" t="str">
        <f t="shared" si="26"/>
        <v xml:space="preserve">Memiliki kemampuan pemahaman  Al-Quran tentang taat pada aturan dan etos kerja, Iman kepada kitab-kitab Allah, Syaja'ah (berani membela kebenaran), </v>
      </c>
      <c r="CR17" s="35"/>
      <c r="CS17" s="58">
        <v>11</v>
      </c>
      <c r="CT17" s="45" t="str">
        <f t="shared" si="27"/>
        <v xml:space="preserve">Memiliki keterampilan  Membaca Al-Quran, Mempraktikkan Shalat Fardu, </v>
      </c>
      <c r="CU17" s="7"/>
      <c r="CV17" s="47">
        <v>8</v>
      </c>
      <c r="CW17" s="58"/>
      <c r="CX17" s="7">
        <v>5348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Al-Quran tentang taat pada aturan dan etos kerja, Iman kepada kitab-kitab Allah, Syaja'ah (berani membela kebenaran), </v>
      </c>
    </row>
    <row r="18" spans="1:110">
      <c r="A18" s="8">
        <v>8</v>
      </c>
      <c r="B18" s="8">
        <v>128916</v>
      </c>
      <c r="C18" s="8" t="s">
        <v>106</v>
      </c>
      <c r="D18" s="8">
        <f t="shared" si="0"/>
        <v>79</v>
      </c>
      <c r="E18" s="13" t="str">
        <f t="shared" si="1"/>
        <v>C</v>
      </c>
      <c r="F18" s="17">
        <f t="shared" si="2"/>
        <v>81</v>
      </c>
      <c r="G18" s="13" t="str">
        <f t="shared" si="3"/>
        <v>B</v>
      </c>
      <c r="H18" s="13" t="str">
        <f t="shared" si="4"/>
        <v xml:space="preserve">Memiliki kemampuan pemahaman  Al-Quran tentang taat pada aturan dan etos kerja, Iman kepada kitab-kitab Allah, Syaja'ah (berani membela kebenaran), </v>
      </c>
      <c r="I18" s="8">
        <f t="shared" si="5"/>
        <v>84</v>
      </c>
      <c r="J18" s="13" t="str">
        <f t="shared" si="6"/>
        <v>B</v>
      </c>
      <c r="K18" s="20">
        <f t="shared" si="7"/>
        <v>86</v>
      </c>
      <c r="L18" s="13" t="str">
        <f t="shared" si="8"/>
        <v>B</v>
      </c>
      <c r="M18" s="8" t="str">
        <f t="shared" si="9"/>
        <v xml:space="preserve">Memiliki keterampilan  Membaca Al-Quran, Mempraktikkan Shalat Fardu, </v>
      </c>
      <c r="N18" s="7"/>
      <c r="O18" s="58">
        <v>78</v>
      </c>
      <c r="P18" s="58"/>
      <c r="Q18" s="2">
        <v>74</v>
      </c>
      <c r="R18" s="58">
        <v>84</v>
      </c>
      <c r="S18" s="58"/>
      <c r="T18" s="2">
        <v>83</v>
      </c>
      <c r="U18" s="58">
        <v>82</v>
      </c>
      <c r="V18" s="58"/>
      <c r="W18" s="2">
        <v>70</v>
      </c>
      <c r="X18" s="58"/>
      <c r="Y18" s="58"/>
      <c r="Z18" s="2"/>
      <c r="AA18" s="58"/>
      <c r="AB18" s="58"/>
      <c r="AC18" s="2"/>
      <c r="AD18" s="29">
        <f t="shared" si="10"/>
        <v>79</v>
      </c>
      <c r="AE18" s="58">
        <v>82</v>
      </c>
      <c r="AF18" s="58"/>
      <c r="AG18" s="2">
        <v>97</v>
      </c>
      <c r="AH18" s="58">
        <v>80</v>
      </c>
      <c r="AI18" s="58"/>
      <c r="AJ18" s="2">
        <v>80</v>
      </c>
      <c r="AK18" s="58">
        <v>82</v>
      </c>
      <c r="AL18" s="58"/>
      <c r="AM18" s="2">
        <v>85</v>
      </c>
      <c r="AN18" s="58"/>
      <c r="AO18" s="58"/>
      <c r="AP18" s="2"/>
      <c r="AQ18" s="58"/>
      <c r="AR18" s="58"/>
      <c r="AS18" s="2"/>
      <c r="AT18" s="58">
        <v>70</v>
      </c>
      <c r="AU18" s="31">
        <f t="shared" si="11"/>
        <v>80.538461538461533</v>
      </c>
      <c r="AV18" s="32">
        <f t="shared" si="12"/>
        <v>81</v>
      </c>
      <c r="AW18" s="35"/>
      <c r="AX18" s="58">
        <v>75</v>
      </c>
      <c r="AY18" s="58">
        <v>77</v>
      </c>
      <c r="AZ18" s="2">
        <v>80</v>
      </c>
      <c r="BA18" s="58">
        <v>88</v>
      </c>
      <c r="BB18" s="58">
        <v>85</v>
      </c>
      <c r="BC18" s="2">
        <v>83</v>
      </c>
      <c r="BD18" s="58"/>
      <c r="BE18" s="58"/>
      <c r="BF18" s="2"/>
      <c r="BG18" s="58"/>
      <c r="BH18" s="58"/>
      <c r="BI18" s="2"/>
      <c r="BJ18" s="58"/>
      <c r="BK18" s="58"/>
      <c r="BL18" s="2"/>
      <c r="BM18" s="29">
        <f t="shared" si="13"/>
        <v>80</v>
      </c>
      <c r="BN18" s="29">
        <f t="shared" si="14"/>
        <v>88</v>
      </c>
      <c r="BO18" s="29" t="str">
        <f t="shared" si="15"/>
        <v/>
      </c>
      <c r="BP18" s="29" t="str">
        <f t="shared" si="16"/>
        <v/>
      </c>
      <c r="BQ18" s="29" t="str">
        <f t="shared" si="17"/>
        <v/>
      </c>
      <c r="BR18" s="29">
        <f t="shared" si="18"/>
        <v>84</v>
      </c>
      <c r="BS18" s="58">
        <v>85</v>
      </c>
      <c r="BT18" s="58">
        <v>86</v>
      </c>
      <c r="BU18" s="2">
        <v>83</v>
      </c>
      <c r="BV18" s="58">
        <v>82</v>
      </c>
      <c r="BW18" s="58">
        <v>84</v>
      </c>
      <c r="BX18" s="2">
        <v>85</v>
      </c>
      <c r="BY18" s="58">
        <v>90</v>
      </c>
      <c r="BZ18" s="58">
        <v>83</v>
      </c>
      <c r="CA18" s="2">
        <v>83</v>
      </c>
      <c r="CB18" s="58">
        <v>83</v>
      </c>
      <c r="CC18" s="58">
        <v>84</v>
      </c>
      <c r="CD18" s="2">
        <v>83</v>
      </c>
      <c r="CE18" s="58"/>
      <c r="CF18" s="58"/>
      <c r="CG18" s="2"/>
      <c r="CH18" s="29">
        <f t="shared" si="19"/>
        <v>86</v>
      </c>
      <c r="CI18" s="29">
        <f t="shared" si="20"/>
        <v>85</v>
      </c>
      <c r="CJ18" s="29">
        <f t="shared" si="21"/>
        <v>90</v>
      </c>
      <c r="CK18" s="29">
        <f t="shared" si="22"/>
        <v>84</v>
      </c>
      <c r="CL18" s="29" t="str">
        <f t="shared" si="23"/>
        <v/>
      </c>
      <c r="CM18" s="31">
        <f t="shared" si="24"/>
        <v>85.8</v>
      </c>
      <c r="CN18" s="32">
        <f t="shared" si="25"/>
        <v>86</v>
      </c>
      <c r="CO18" s="35"/>
      <c r="CP18" s="58">
        <v>11</v>
      </c>
      <c r="CQ18" s="45" t="str">
        <f t="shared" si="26"/>
        <v xml:space="preserve">Memiliki kemampuan pemahaman  Al-Quran tentang taat pada aturan dan etos kerja, Iman kepada kitab-kitab Allah, Syaja'ah (berani membela kebenaran), </v>
      </c>
      <c r="CR18" s="35"/>
      <c r="CS18" s="58">
        <v>11</v>
      </c>
      <c r="CT18" s="45" t="str">
        <f t="shared" si="27"/>
        <v xml:space="preserve">Memiliki keterampilan  Membaca Al-Quran, Mempraktikkan Shalat Fardu, </v>
      </c>
      <c r="CU18" s="7"/>
      <c r="CV18" s="47">
        <v>9</v>
      </c>
      <c r="CW18" s="58"/>
      <c r="CX18" s="7">
        <v>5349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Al-Quran tentang taat pada aturan dan etos kerja, Iman kepada kitab-kitab Allah, Syaja'ah (berani membela kebenaran), </v>
      </c>
    </row>
    <row r="19" spans="1:110">
      <c r="A19" s="8">
        <v>9</v>
      </c>
      <c r="B19" s="8">
        <v>128932</v>
      </c>
      <c r="C19" s="8" t="s">
        <v>107</v>
      </c>
      <c r="D19" s="8">
        <f t="shared" si="0"/>
        <v>80</v>
      </c>
      <c r="E19" s="13" t="str">
        <f t="shared" si="1"/>
        <v>B</v>
      </c>
      <c r="F19" s="17">
        <f t="shared" si="2"/>
        <v>83</v>
      </c>
      <c r="G19" s="13" t="str">
        <f t="shared" si="3"/>
        <v>B</v>
      </c>
      <c r="H19" s="13" t="str">
        <f t="shared" si="4"/>
        <v xml:space="preserve">Memiliki kemampuan pemahaman  Al-Quran tentang taat pada aturan dan etos kerja, Iman kepada kitab-kitab Allah, Syaja'ah (berani membela kebenaran), </v>
      </c>
      <c r="I19" s="8">
        <f t="shared" si="5"/>
        <v>82</v>
      </c>
      <c r="J19" s="13" t="str">
        <f t="shared" si="6"/>
        <v>B</v>
      </c>
      <c r="K19" s="20">
        <f t="shared" si="7"/>
        <v>85</v>
      </c>
      <c r="L19" s="13" t="str">
        <f t="shared" si="8"/>
        <v>B</v>
      </c>
      <c r="M19" s="8" t="str">
        <f t="shared" si="9"/>
        <v xml:space="preserve">Memiliki keterampilan  Membaca Al-Quran, Mempraktikkan Shalat Fardu, </v>
      </c>
      <c r="N19" s="7"/>
      <c r="O19" s="58">
        <v>90</v>
      </c>
      <c r="P19" s="58"/>
      <c r="Q19" s="2">
        <v>76</v>
      </c>
      <c r="R19" s="58">
        <v>84</v>
      </c>
      <c r="S19" s="58"/>
      <c r="T19" s="2">
        <v>83</v>
      </c>
      <c r="U19" s="58">
        <v>76</v>
      </c>
      <c r="V19" s="58"/>
      <c r="W19" s="2">
        <v>72</v>
      </c>
      <c r="X19" s="58"/>
      <c r="Y19" s="58"/>
      <c r="Z19" s="2"/>
      <c r="AA19" s="58"/>
      <c r="AB19" s="58"/>
      <c r="AC19" s="2"/>
      <c r="AD19" s="29">
        <f t="shared" si="10"/>
        <v>80</v>
      </c>
      <c r="AE19" s="58">
        <v>93</v>
      </c>
      <c r="AF19" s="58"/>
      <c r="AG19" s="2">
        <v>94</v>
      </c>
      <c r="AH19" s="58">
        <v>82</v>
      </c>
      <c r="AI19" s="58"/>
      <c r="AJ19" s="2">
        <v>95</v>
      </c>
      <c r="AK19" s="58">
        <v>80</v>
      </c>
      <c r="AL19" s="58"/>
      <c r="AM19" s="2">
        <v>83</v>
      </c>
      <c r="AN19" s="58"/>
      <c r="AO19" s="58"/>
      <c r="AP19" s="2"/>
      <c r="AQ19" s="58"/>
      <c r="AR19" s="58"/>
      <c r="AS19" s="2"/>
      <c r="AT19" s="58">
        <v>70</v>
      </c>
      <c r="AU19" s="31">
        <f t="shared" si="11"/>
        <v>82.92307692307692</v>
      </c>
      <c r="AV19" s="32">
        <f t="shared" si="12"/>
        <v>83</v>
      </c>
      <c r="AW19" s="35"/>
      <c r="AX19" s="58">
        <v>83</v>
      </c>
      <c r="AY19" s="58">
        <v>80</v>
      </c>
      <c r="AZ19" s="2">
        <v>77</v>
      </c>
      <c r="BA19" s="58">
        <v>80</v>
      </c>
      <c r="BB19" s="58">
        <v>78</v>
      </c>
      <c r="BC19" s="2">
        <v>76</v>
      </c>
      <c r="BD19" s="58"/>
      <c r="BE19" s="58"/>
      <c r="BF19" s="2"/>
      <c r="BG19" s="58"/>
      <c r="BH19" s="58"/>
      <c r="BI19" s="2"/>
      <c r="BJ19" s="58"/>
      <c r="BK19" s="58"/>
      <c r="BL19" s="2"/>
      <c r="BM19" s="29">
        <f t="shared" si="13"/>
        <v>83</v>
      </c>
      <c r="BN19" s="29">
        <f t="shared" si="14"/>
        <v>80</v>
      </c>
      <c r="BO19" s="29" t="str">
        <f t="shared" si="15"/>
        <v/>
      </c>
      <c r="BP19" s="29" t="str">
        <f t="shared" si="16"/>
        <v/>
      </c>
      <c r="BQ19" s="29" t="str">
        <f t="shared" si="17"/>
        <v/>
      </c>
      <c r="BR19" s="29">
        <f t="shared" si="18"/>
        <v>82</v>
      </c>
      <c r="BS19" s="58">
        <v>85</v>
      </c>
      <c r="BT19" s="58">
        <v>86</v>
      </c>
      <c r="BU19" s="2">
        <v>83</v>
      </c>
      <c r="BV19" s="58">
        <v>84</v>
      </c>
      <c r="BW19" s="58">
        <v>85</v>
      </c>
      <c r="BX19" s="2">
        <v>83</v>
      </c>
      <c r="BY19" s="58">
        <v>82</v>
      </c>
      <c r="BZ19" s="58">
        <v>87</v>
      </c>
      <c r="CA19" s="2">
        <v>83</v>
      </c>
      <c r="CB19" s="58">
        <v>85</v>
      </c>
      <c r="CC19" s="58">
        <v>84</v>
      </c>
      <c r="CD19" s="2">
        <v>85</v>
      </c>
      <c r="CE19" s="58"/>
      <c r="CF19" s="58"/>
      <c r="CG19" s="2"/>
      <c r="CH19" s="29">
        <f t="shared" si="19"/>
        <v>86</v>
      </c>
      <c r="CI19" s="29">
        <f t="shared" si="20"/>
        <v>85</v>
      </c>
      <c r="CJ19" s="29">
        <f t="shared" si="21"/>
        <v>87</v>
      </c>
      <c r="CK19" s="29">
        <f t="shared" si="22"/>
        <v>85</v>
      </c>
      <c r="CL19" s="29" t="str">
        <f t="shared" si="23"/>
        <v/>
      </c>
      <c r="CM19" s="31">
        <f t="shared" si="24"/>
        <v>85</v>
      </c>
      <c r="CN19" s="32">
        <f t="shared" si="25"/>
        <v>85</v>
      </c>
      <c r="CO19" s="35"/>
      <c r="CP19" s="58">
        <v>11</v>
      </c>
      <c r="CQ19" s="45" t="str">
        <f t="shared" si="26"/>
        <v xml:space="preserve">Memiliki kemampuan pemahaman  Al-Quran tentang taat pada aturan dan etos kerja, Iman kepada kitab-kitab Allah, Syaja'ah (berani membela kebenaran), </v>
      </c>
      <c r="CR19" s="35"/>
      <c r="CS19" s="58">
        <v>11</v>
      </c>
      <c r="CT19" s="45" t="str">
        <f t="shared" si="27"/>
        <v xml:space="preserve">Memiliki keterampilan  Membaca Al-Quran, Mempraktikkan Shalat Fardu, </v>
      </c>
      <c r="CU19" s="7"/>
      <c r="CV19" s="47">
        <v>10</v>
      </c>
      <c r="CW19" s="58"/>
      <c r="CX19" s="7">
        <v>5350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Al-Quran tentang taat pada aturan dan etos kerja, Iman kepada kitab-kitab Allah, Syaja'ah (berani membela kebenaran), </v>
      </c>
    </row>
    <row r="20" spans="1:110">
      <c r="A20" s="8">
        <v>10</v>
      </c>
      <c r="B20" s="8">
        <v>128948</v>
      </c>
      <c r="C20" s="8" t="s">
        <v>108</v>
      </c>
      <c r="D20" s="8">
        <f t="shared" si="0"/>
        <v>85</v>
      </c>
      <c r="E20" s="13" t="str">
        <f t="shared" si="1"/>
        <v>B</v>
      </c>
      <c r="F20" s="17">
        <f t="shared" si="2"/>
        <v>86</v>
      </c>
      <c r="G20" s="13" t="str">
        <f t="shared" si="3"/>
        <v>B</v>
      </c>
      <c r="H20" s="13" t="str">
        <f t="shared" si="4"/>
        <v xml:space="preserve">Memiliki kemampuan pemahaman  Al-Quran tentang taat pada aturan dan etos kerja, Iman kepada kitab-kitab Allah, Syaja'ah (berani membela kebenaran), </v>
      </c>
      <c r="I20" s="8">
        <f t="shared" si="5"/>
        <v>87</v>
      </c>
      <c r="J20" s="13" t="str">
        <f t="shared" si="6"/>
        <v>B</v>
      </c>
      <c r="K20" s="20">
        <f t="shared" si="7"/>
        <v>86</v>
      </c>
      <c r="L20" s="13" t="str">
        <f t="shared" si="8"/>
        <v>B</v>
      </c>
      <c r="M20" s="8" t="str">
        <f t="shared" si="9"/>
        <v xml:space="preserve">Memiliki keterampilan  Membaca Al-Quran, Mempraktikkan Shalat Fardu, </v>
      </c>
      <c r="N20" s="7"/>
      <c r="O20" s="58">
        <v>85</v>
      </c>
      <c r="P20" s="58"/>
      <c r="Q20" s="2">
        <v>72</v>
      </c>
      <c r="R20" s="58">
        <v>90</v>
      </c>
      <c r="S20" s="58"/>
      <c r="T20" s="2">
        <v>88</v>
      </c>
      <c r="U20" s="58">
        <v>90</v>
      </c>
      <c r="V20" s="58"/>
      <c r="W20" s="2">
        <v>84</v>
      </c>
      <c r="X20" s="58"/>
      <c r="Y20" s="58"/>
      <c r="Z20" s="2"/>
      <c r="AA20" s="58"/>
      <c r="AB20" s="58"/>
      <c r="AC20" s="2"/>
      <c r="AD20" s="29">
        <f t="shared" si="10"/>
        <v>85</v>
      </c>
      <c r="AE20" s="58">
        <v>94</v>
      </c>
      <c r="AF20" s="58"/>
      <c r="AG20" s="2">
        <v>97</v>
      </c>
      <c r="AH20" s="58">
        <v>82</v>
      </c>
      <c r="AI20" s="58"/>
      <c r="AJ20" s="2">
        <v>93</v>
      </c>
      <c r="AK20" s="58">
        <v>85</v>
      </c>
      <c r="AL20" s="58"/>
      <c r="AM20" s="2">
        <v>88</v>
      </c>
      <c r="AN20" s="58"/>
      <c r="AO20" s="58"/>
      <c r="AP20" s="2"/>
      <c r="AQ20" s="58"/>
      <c r="AR20" s="58"/>
      <c r="AS20" s="2"/>
      <c r="AT20" s="58">
        <v>70</v>
      </c>
      <c r="AU20" s="31">
        <f t="shared" si="11"/>
        <v>86</v>
      </c>
      <c r="AV20" s="32">
        <f t="shared" si="12"/>
        <v>86</v>
      </c>
      <c r="AW20" s="35"/>
      <c r="AX20" s="58">
        <v>85</v>
      </c>
      <c r="AY20" s="58">
        <v>83</v>
      </c>
      <c r="AZ20" s="2">
        <v>80</v>
      </c>
      <c r="BA20" s="58">
        <v>88</v>
      </c>
      <c r="BB20" s="58">
        <v>85</v>
      </c>
      <c r="BC20" s="2">
        <v>82</v>
      </c>
      <c r="BD20" s="58"/>
      <c r="BE20" s="58"/>
      <c r="BF20" s="2"/>
      <c r="BG20" s="58"/>
      <c r="BH20" s="58"/>
      <c r="BI20" s="2"/>
      <c r="BJ20" s="58"/>
      <c r="BK20" s="58"/>
      <c r="BL20" s="2"/>
      <c r="BM20" s="29">
        <f t="shared" si="13"/>
        <v>85</v>
      </c>
      <c r="BN20" s="29">
        <f t="shared" si="14"/>
        <v>88</v>
      </c>
      <c r="BO20" s="29" t="str">
        <f t="shared" si="15"/>
        <v/>
      </c>
      <c r="BP20" s="29" t="str">
        <f t="shared" si="16"/>
        <v/>
      </c>
      <c r="BQ20" s="29" t="str">
        <f t="shared" si="17"/>
        <v/>
      </c>
      <c r="BR20" s="29">
        <f t="shared" si="18"/>
        <v>87</v>
      </c>
      <c r="BS20" s="58">
        <v>83</v>
      </c>
      <c r="BT20" s="58">
        <v>85</v>
      </c>
      <c r="BU20" s="2">
        <v>83</v>
      </c>
      <c r="BV20" s="58">
        <v>82</v>
      </c>
      <c r="BW20" s="58">
        <v>84</v>
      </c>
      <c r="BX20" s="2">
        <v>85</v>
      </c>
      <c r="BY20" s="58">
        <v>90</v>
      </c>
      <c r="BZ20" s="58">
        <v>83</v>
      </c>
      <c r="CA20" s="2">
        <v>83</v>
      </c>
      <c r="CB20" s="58">
        <v>85</v>
      </c>
      <c r="CC20" s="58">
        <v>85</v>
      </c>
      <c r="CD20" s="2">
        <v>85</v>
      </c>
      <c r="CE20" s="58"/>
      <c r="CF20" s="58"/>
      <c r="CG20" s="2"/>
      <c r="CH20" s="29">
        <f t="shared" si="19"/>
        <v>85</v>
      </c>
      <c r="CI20" s="29">
        <f t="shared" si="20"/>
        <v>85</v>
      </c>
      <c r="CJ20" s="29">
        <f t="shared" si="21"/>
        <v>90</v>
      </c>
      <c r="CK20" s="29">
        <f t="shared" si="22"/>
        <v>85</v>
      </c>
      <c r="CL20" s="29" t="str">
        <f t="shared" si="23"/>
        <v/>
      </c>
      <c r="CM20" s="31">
        <f t="shared" si="24"/>
        <v>86.4</v>
      </c>
      <c r="CN20" s="32">
        <f t="shared" si="25"/>
        <v>86</v>
      </c>
      <c r="CO20" s="35"/>
      <c r="CP20" s="58">
        <v>11</v>
      </c>
      <c r="CQ20" s="45" t="str">
        <f t="shared" si="26"/>
        <v xml:space="preserve">Memiliki kemampuan pemahaman  Al-Quran tentang taat pada aturan dan etos kerja, Iman kepada kitab-kitab Allah, Syaja'ah (berani membela kebenaran), </v>
      </c>
      <c r="CR20" s="35"/>
      <c r="CS20" s="58">
        <v>11</v>
      </c>
      <c r="CT20" s="45" t="str">
        <f t="shared" si="27"/>
        <v xml:space="preserve">Memiliki keterampilan  Membaca Al-Quran, Mempraktikkan Shalat Fardu,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Al-Quran tentang taat pada aturan dan etos kerja, Iman kepada kitab-kitab Allah, Syaja'ah (berani membela kebenaran), </v>
      </c>
    </row>
    <row r="21" spans="1:110" ht="18.75" customHeight="1">
      <c r="A21" s="8">
        <v>11</v>
      </c>
      <c r="B21" s="8">
        <v>128964</v>
      </c>
      <c r="C21" s="8" t="s">
        <v>109</v>
      </c>
      <c r="D21" s="8">
        <f t="shared" si="0"/>
        <v>79</v>
      </c>
      <c r="E21" s="13" t="str">
        <f t="shared" si="1"/>
        <v>C</v>
      </c>
      <c r="F21" s="17">
        <f t="shared" si="2"/>
        <v>81</v>
      </c>
      <c r="G21" s="13" t="str">
        <f t="shared" si="3"/>
        <v>B</v>
      </c>
      <c r="H21" s="13" t="str">
        <f t="shared" si="4"/>
        <v xml:space="preserve">Memiliki kemampuan pemahaman  Al-Quran tentang taat pada aturan dan etos kerja, Iman kepada kitab-kitab Allah, Syaja'ah (berani membela kebenaran), </v>
      </c>
      <c r="I21" s="8">
        <f t="shared" si="5"/>
        <v>87</v>
      </c>
      <c r="J21" s="13" t="str">
        <f t="shared" si="6"/>
        <v>B</v>
      </c>
      <c r="K21" s="20">
        <f t="shared" si="7"/>
        <v>86</v>
      </c>
      <c r="L21" s="13" t="str">
        <f t="shared" si="8"/>
        <v>B</v>
      </c>
      <c r="M21" s="8" t="str">
        <f t="shared" si="9"/>
        <v xml:space="preserve">Memiliki keterampilan  Membaca Al-Quran, Mempraktikkan Shalat Fardu, </v>
      </c>
      <c r="N21" s="7"/>
      <c r="O21" s="58">
        <v>83</v>
      </c>
      <c r="P21" s="58"/>
      <c r="Q21" s="2">
        <v>70</v>
      </c>
      <c r="R21" s="58">
        <v>84</v>
      </c>
      <c r="S21" s="58"/>
      <c r="T21" s="2">
        <v>82</v>
      </c>
      <c r="U21" s="58">
        <v>78</v>
      </c>
      <c r="V21" s="58"/>
      <c r="W21" s="2">
        <v>74</v>
      </c>
      <c r="X21" s="58"/>
      <c r="Y21" s="58"/>
      <c r="Z21" s="2"/>
      <c r="AA21" s="58"/>
      <c r="AB21" s="58"/>
      <c r="AC21" s="2"/>
      <c r="AD21" s="29">
        <f t="shared" si="10"/>
        <v>79</v>
      </c>
      <c r="AE21" s="58">
        <v>82</v>
      </c>
      <c r="AF21" s="58"/>
      <c r="AG21" s="2">
        <v>97</v>
      </c>
      <c r="AH21" s="58">
        <v>82</v>
      </c>
      <c r="AI21" s="58"/>
      <c r="AJ21" s="2">
        <v>88</v>
      </c>
      <c r="AK21" s="58">
        <v>80</v>
      </c>
      <c r="AL21" s="58"/>
      <c r="AM21" s="2">
        <v>83</v>
      </c>
      <c r="AN21" s="58"/>
      <c r="AO21" s="58"/>
      <c r="AP21" s="2"/>
      <c r="AQ21" s="58"/>
      <c r="AR21" s="58"/>
      <c r="AS21" s="2"/>
      <c r="AT21" s="58">
        <v>70</v>
      </c>
      <c r="AU21" s="31">
        <f t="shared" si="11"/>
        <v>81</v>
      </c>
      <c r="AV21" s="32">
        <f t="shared" si="12"/>
        <v>81</v>
      </c>
      <c r="AW21" s="35"/>
      <c r="AX21" s="58">
        <v>88</v>
      </c>
      <c r="AY21" s="58">
        <v>85</v>
      </c>
      <c r="AZ21" s="2">
        <v>82</v>
      </c>
      <c r="BA21" s="58">
        <v>85</v>
      </c>
      <c r="BB21" s="58">
        <v>82</v>
      </c>
      <c r="BC21" s="2">
        <v>80</v>
      </c>
      <c r="BD21" s="58"/>
      <c r="BE21" s="58"/>
      <c r="BF21" s="2"/>
      <c r="BG21" s="58"/>
      <c r="BH21" s="58"/>
      <c r="BI21" s="2"/>
      <c r="BJ21" s="58"/>
      <c r="BK21" s="58"/>
      <c r="BL21" s="2"/>
      <c r="BM21" s="29">
        <f t="shared" si="13"/>
        <v>88</v>
      </c>
      <c r="BN21" s="29">
        <f t="shared" si="14"/>
        <v>85</v>
      </c>
      <c r="BO21" s="29" t="str">
        <f t="shared" si="15"/>
        <v/>
      </c>
      <c r="BP21" s="29" t="str">
        <f t="shared" si="16"/>
        <v/>
      </c>
      <c r="BQ21" s="29" t="str">
        <f t="shared" si="17"/>
        <v/>
      </c>
      <c r="BR21" s="29">
        <f t="shared" si="18"/>
        <v>87</v>
      </c>
      <c r="BS21" s="58">
        <v>83</v>
      </c>
      <c r="BT21" s="58">
        <v>85</v>
      </c>
      <c r="BU21" s="2">
        <v>83</v>
      </c>
      <c r="BV21" s="58">
        <v>84</v>
      </c>
      <c r="BW21" s="58">
        <v>82</v>
      </c>
      <c r="BX21" s="2">
        <v>85</v>
      </c>
      <c r="BY21" s="58">
        <v>88</v>
      </c>
      <c r="BZ21" s="58">
        <v>85</v>
      </c>
      <c r="CA21" s="2">
        <v>85</v>
      </c>
      <c r="CB21" s="58">
        <v>83</v>
      </c>
      <c r="CC21" s="58">
        <v>85</v>
      </c>
      <c r="CD21" s="2">
        <v>85</v>
      </c>
      <c r="CE21" s="58"/>
      <c r="CF21" s="58"/>
      <c r="CG21" s="2"/>
      <c r="CH21" s="29">
        <f t="shared" si="19"/>
        <v>85</v>
      </c>
      <c r="CI21" s="29">
        <f t="shared" si="20"/>
        <v>85</v>
      </c>
      <c r="CJ21" s="29">
        <f t="shared" si="21"/>
        <v>88</v>
      </c>
      <c r="CK21" s="29">
        <f t="shared" si="22"/>
        <v>85</v>
      </c>
      <c r="CL21" s="29" t="str">
        <f t="shared" si="23"/>
        <v/>
      </c>
      <c r="CM21" s="31">
        <f t="shared" si="24"/>
        <v>86</v>
      </c>
      <c r="CN21" s="32">
        <f t="shared" si="25"/>
        <v>86</v>
      </c>
      <c r="CO21" s="35"/>
      <c r="CP21" s="58">
        <v>11</v>
      </c>
      <c r="CQ21" s="45" t="str">
        <f t="shared" si="26"/>
        <v xml:space="preserve">Memiliki kemampuan pemahaman  Al-Quran tentang taat pada aturan dan etos kerja, Iman kepada kitab-kitab Allah, Syaja'ah (berani membela kebenaran), </v>
      </c>
      <c r="CR21" s="35"/>
      <c r="CS21" s="58">
        <v>11</v>
      </c>
      <c r="CT21" s="45" t="str">
        <f t="shared" si="27"/>
        <v xml:space="preserve">Memiliki keterampilan  Membaca Al-Quran, Mempraktikkan Shalat Fardu, </v>
      </c>
      <c r="CU21" s="7"/>
      <c r="CV21" s="9" t="s">
        <v>67</v>
      </c>
      <c r="CW21" s="59"/>
      <c r="CX21" s="7"/>
      <c r="CY21" s="50"/>
      <c r="CZ21" s="50"/>
      <c r="DA21" s="50"/>
    </row>
    <row r="22" spans="1:110">
      <c r="A22" s="8">
        <v>12</v>
      </c>
      <c r="B22" s="8">
        <v>128980</v>
      </c>
      <c r="C22" s="8" t="s">
        <v>110</v>
      </c>
      <c r="D22" s="8">
        <f t="shared" si="0"/>
        <v>74</v>
      </c>
      <c r="E22" s="13" t="str">
        <f t="shared" si="1"/>
        <v>C</v>
      </c>
      <c r="F22" s="17">
        <f t="shared" si="2"/>
        <v>80</v>
      </c>
      <c r="G22" s="13" t="str">
        <f t="shared" si="3"/>
        <v>B</v>
      </c>
      <c r="H22" s="13" t="str">
        <f t="shared" si="4"/>
        <v xml:space="preserve">Memiliki kemampuan pemahaman  Al-Quran tentang taat pada aturan dan etos kerja, Iman kepada kitab-kitab Allah, Syaja'ah (berani membela kebenaran), </v>
      </c>
      <c r="I22" s="8">
        <f t="shared" si="5"/>
        <v>88</v>
      </c>
      <c r="J22" s="13" t="str">
        <f t="shared" si="6"/>
        <v>B</v>
      </c>
      <c r="K22" s="20">
        <f t="shared" si="7"/>
        <v>87</v>
      </c>
      <c r="L22" s="13" t="str">
        <f t="shared" si="8"/>
        <v>B</v>
      </c>
      <c r="M22" s="8" t="str">
        <f t="shared" si="9"/>
        <v xml:space="preserve">Memiliki keterampilan  Membaca Al-Quran, Mempraktikkan Shalat Fardu, </v>
      </c>
      <c r="N22" s="7"/>
      <c r="O22" s="58">
        <v>73</v>
      </c>
      <c r="P22" s="58"/>
      <c r="Q22" s="2">
        <v>71</v>
      </c>
      <c r="R22" s="58">
        <v>73</v>
      </c>
      <c r="S22" s="58"/>
      <c r="T22" s="2">
        <v>71</v>
      </c>
      <c r="U22" s="58">
        <v>82</v>
      </c>
      <c r="V22" s="58"/>
      <c r="W22" s="2">
        <v>72</v>
      </c>
      <c r="X22" s="58"/>
      <c r="Y22" s="58"/>
      <c r="Z22" s="2"/>
      <c r="AA22" s="58"/>
      <c r="AB22" s="58"/>
      <c r="AC22" s="2"/>
      <c r="AD22" s="29">
        <f t="shared" si="10"/>
        <v>74</v>
      </c>
      <c r="AE22" s="58">
        <v>90</v>
      </c>
      <c r="AF22" s="58"/>
      <c r="AG22" s="2">
        <v>94</v>
      </c>
      <c r="AH22" s="58">
        <v>84</v>
      </c>
      <c r="AI22" s="58"/>
      <c r="AJ22" s="2">
        <v>88</v>
      </c>
      <c r="AK22" s="58">
        <v>85</v>
      </c>
      <c r="AL22" s="58"/>
      <c r="AM22" s="2">
        <v>88</v>
      </c>
      <c r="AN22" s="58"/>
      <c r="AO22" s="58"/>
      <c r="AP22" s="2"/>
      <c r="AQ22" s="58"/>
      <c r="AR22" s="58"/>
      <c r="AS22" s="2"/>
      <c r="AT22" s="58">
        <v>70</v>
      </c>
      <c r="AU22" s="31">
        <f t="shared" si="11"/>
        <v>80.07692307692308</v>
      </c>
      <c r="AV22" s="32">
        <f t="shared" si="12"/>
        <v>80</v>
      </c>
      <c r="AW22" s="35"/>
      <c r="AX22" s="58">
        <v>88</v>
      </c>
      <c r="AY22" s="58">
        <v>85</v>
      </c>
      <c r="AZ22" s="2">
        <v>82</v>
      </c>
      <c r="BA22" s="58">
        <v>88</v>
      </c>
      <c r="BB22" s="58">
        <v>85</v>
      </c>
      <c r="BC22" s="2">
        <v>82</v>
      </c>
      <c r="BD22" s="58"/>
      <c r="BE22" s="58"/>
      <c r="BF22" s="2"/>
      <c r="BG22" s="58"/>
      <c r="BH22" s="58"/>
      <c r="BI22" s="2"/>
      <c r="BJ22" s="58"/>
      <c r="BK22" s="58"/>
      <c r="BL22" s="2"/>
      <c r="BM22" s="29">
        <f t="shared" si="13"/>
        <v>88</v>
      </c>
      <c r="BN22" s="29">
        <f t="shared" si="14"/>
        <v>88</v>
      </c>
      <c r="BO22" s="29" t="str">
        <f t="shared" si="15"/>
        <v/>
      </c>
      <c r="BP22" s="29" t="str">
        <f t="shared" si="16"/>
        <v/>
      </c>
      <c r="BQ22" s="29" t="str">
        <f t="shared" si="17"/>
        <v/>
      </c>
      <c r="BR22" s="29">
        <f t="shared" si="18"/>
        <v>88</v>
      </c>
      <c r="BS22" s="58">
        <v>85</v>
      </c>
      <c r="BT22" s="58">
        <v>86</v>
      </c>
      <c r="BU22" s="2">
        <v>83</v>
      </c>
      <c r="BV22" s="58">
        <v>82</v>
      </c>
      <c r="BW22" s="58">
        <v>84</v>
      </c>
      <c r="BX22" s="2">
        <v>85</v>
      </c>
      <c r="BY22" s="58">
        <v>90</v>
      </c>
      <c r="BZ22" s="58">
        <v>83</v>
      </c>
      <c r="CA22" s="2">
        <v>85</v>
      </c>
      <c r="CB22" s="58">
        <v>85</v>
      </c>
      <c r="CC22" s="58">
        <v>83</v>
      </c>
      <c r="CD22" s="2">
        <v>85</v>
      </c>
      <c r="CE22" s="58"/>
      <c r="CF22" s="58"/>
      <c r="CG22" s="2"/>
      <c r="CH22" s="29">
        <f t="shared" si="19"/>
        <v>86</v>
      </c>
      <c r="CI22" s="29">
        <f t="shared" si="20"/>
        <v>85</v>
      </c>
      <c r="CJ22" s="29">
        <f t="shared" si="21"/>
        <v>90</v>
      </c>
      <c r="CK22" s="29">
        <f t="shared" si="22"/>
        <v>85</v>
      </c>
      <c r="CL22" s="29" t="str">
        <f t="shared" si="23"/>
        <v/>
      </c>
      <c r="CM22" s="31">
        <f t="shared" si="24"/>
        <v>86.8</v>
      </c>
      <c r="CN22" s="32">
        <f t="shared" si="25"/>
        <v>87</v>
      </c>
      <c r="CO22" s="35"/>
      <c r="CP22" s="58">
        <v>11</v>
      </c>
      <c r="CQ22" s="45" t="str">
        <f t="shared" si="26"/>
        <v xml:space="preserve">Memiliki kemampuan pemahaman  Al-Quran tentang taat pada aturan dan etos kerja, Iman kepada kitab-kitab Allah, Syaja'ah (berani membela kebenaran), </v>
      </c>
      <c r="CR22" s="35"/>
      <c r="CS22" s="58">
        <v>11</v>
      </c>
      <c r="CT22" s="45" t="str">
        <f t="shared" si="27"/>
        <v xml:space="preserve">Memiliki keterampilan  Membaca Al-Quran, Mempraktikkan Shalat Fardu,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Al-Quran, Mempraktikkan Shalat Fardu, </v>
      </c>
    </row>
    <row r="23" spans="1:110">
      <c r="A23" s="8">
        <v>13</v>
      </c>
      <c r="B23" s="8">
        <v>128996</v>
      </c>
      <c r="C23" s="8" t="s">
        <v>111</v>
      </c>
      <c r="D23" s="8">
        <f t="shared" si="0"/>
        <v>79</v>
      </c>
      <c r="E23" s="13" t="str">
        <f t="shared" si="1"/>
        <v>C</v>
      </c>
      <c r="F23" s="17">
        <f t="shared" si="2"/>
        <v>83</v>
      </c>
      <c r="G23" s="13" t="str">
        <f t="shared" si="3"/>
        <v>B</v>
      </c>
      <c r="H23" s="13" t="str">
        <f t="shared" si="4"/>
        <v xml:space="preserve">Memiliki kemampuan pemahaman  Al-Quran tentang taat pada aturan dan etos kerja, Iman kepada kitab-kitab Allah, Syaja'ah (berani membela kebenaran), </v>
      </c>
      <c r="I23" s="8">
        <f t="shared" si="5"/>
        <v>86</v>
      </c>
      <c r="J23" s="13" t="str">
        <f t="shared" si="6"/>
        <v>B</v>
      </c>
      <c r="K23" s="20">
        <f t="shared" si="7"/>
        <v>86</v>
      </c>
      <c r="L23" s="13" t="str">
        <f t="shared" si="8"/>
        <v>B</v>
      </c>
      <c r="M23" s="8" t="str">
        <f t="shared" si="9"/>
        <v xml:space="preserve">Memiliki keterampilan  Membaca Al-Quran, Mempraktikkan Shalat Fardu, </v>
      </c>
      <c r="N23" s="7"/>
      <c r="O23" s="58">
        <v>87</v>
      </c>
      <c r="P23" s="58"/>
      <c r="Q23" s="2">
        <v>70</v>
      </c>
      <c r="R23" s="58">
        <v>84</v>
      </c>
      <c r="S23" s="58"/>
      <c r="T23" s="2">
        <v>84</v>
      </c>
      <c r="U23" s="58">
        <v>79</v>
      </c>
      <c r="V23" s="58"/>
      <c r="W23" s="2">
        <v>72</v>
      </c>
      <c r="X23" s="58"/>
      <c r="Y23" s="58"/>
      <c r="Z23" s="2"/>
      <c r="AA23" s="58"/>
      <c r="AB23" s="58"/>
      <c r="AC23" s="2"/>
      <c r="AD23" s="29">
        <f t="shared" si="10"/>
        <v>79</v>
      </c>
      <c r="AE23" s="58">
        <v>89</v>
      </c>
      <c r="AF23" s="58"/>
      <c r="AG23" s="2">
        <v>94</v>
      </c>
      <c r="AH23" s="58">
        <v>80</v>
      </c>
      <c r="AI23" s="58"/>
      <c r="AJ23" s="2">
        <v>95</v>
      </c>
      <c r="AK23" s="58">
        <v>85</v>
      </c>
      <c r="AL23" s="58"/>
      <c r="AM23" s="2">
        <v>88</v>
      </c>
      <c r="AN23" s="58"/>
      <c r="AO23" s="58"/>
      <c r="AP23" s="2"/>
      <c r="AQ23" s="58"/>
      <c r="AR23" s="58"/>
      <c r="AS23" s="2"/>
      <c r="AT23" s="58">
        <v>73</v>
      </c>
      <c r="AU23" s="31">
        <f t="shared" si="11"/>
        <v>83.07692307692308</v>
      </c>
      <c r="AV23" s="32">
        <f t="shared" si="12"/>
        <v>83</v>
      </c>
      <c r="AW23" s="35"/>
      <c r="AX23" s="58">
        <v>83</v>
      </c>
      <c r="AY23" s="58">
        <v>80</v>
      </c>
      <c r="AZ23" s="2">
        <v>77</v>
      </c>
      <c r="BA23" s="58">
        <v>88</v>
      </c>
      <c r="BB23" s="58">
        <v>85</v>
      </c>
      <c r="BC23" s="2">
        <v>82</v>
      </c>
      <c r="BD23" s="58"/>
      <c r="BE23" s="58"/>
      <c r="BF23" s="2"/>
      <c r="BG23" s="58"/>
      <c r="BH23" s="58"/>
      <c r="BI23" s="2"/>
      <c r="BJ23" s="58"/>
      <c r="BK23" s="58"/>
      <c r="BL23" s="2"/>
      <c r="BM23" s="29">
        <f t="shared" si="13"/>
        <v>83</v>
      </c>
      <c r="BN23" s="29">
        <f t="shared" si="14"/>
        <v>88</v>
      </c>
      <c r="BO23" s="29" t="str">
        <f t="shared" si="15"/>
        <v/>
      </c>
      <c r="BP23" s="29" t="str">
        <f t="shared" si="16"/>
        <v/>
      </c>
      <c r="BQ23" s="29" t="str">
        <f t="shared" si="17"/>
        <v/>
      </c>
      <c r="BR23" s="29">
        <f t="shared" si="18"/>
        <v>86</v>
      </c>
      <c r="BS23" s="58">
        <v>83</v>
      </c>
      <c r="BT23" s="58">
        <v>85</v>
      </c>
      <c r="BU23" s="2">
        <v>83</v>
      </c>
      <c r="BV23" s="58">
        <v>82</v>
      </c>
      <c r="BW23" s="58">
        <v>84</v>
      </c>
      <c r="BX23" s="2">
        <v>85</v>
      </c>
      <c r="BY23" s="58">
        <v>90</v>
      </c>
      <c r="BZ23" s="58">
        <v>83</v>
      </c>
      <c r="CA23" s="2">
        <v>83</v>
      </c>
      <c r="CB23" s="58">
        <v>85</v>
      </c>
      <c r="CC23" s="58">
        <v>85</v>
      </c>
      <c r="CD23" s="2">
        <v>86</v>
      </c>
      <c r="CE23" s="58"/>
      <c r="CF23" s="58"/>
      <c r="CG23" s="2"/>
      <c r="CH23" s="29">
        <f t="shared" si="19"/>
        <v>85</v>
      </c>
      <c r="CI23" s="29">
        <f t="shared" si="20"/>
        <v>85</v>
      </c>
      <c r="CJ23" s="29">
        <f t="shared" si="21"/>
        <v>90</v>
      </c>
      <c r="CK23" s="29">
        <f t="shared" si="22"/>
        <v>86</v>
      </c>
      <c r="CL23" s="29" t="str">
        <f t="shared" si="23"/>
        <v/>
      </c>
      <c r="CM23" s="31">
        <f t="shared" si="24"/>
        <v>86.4</v>
      </c>
      <c r="CN23" s="32">
        <f t="shared" si="25"/>
        <v>86</v>
      </c>
      <c r="CO23" s="35"/>
      <c r="CP23" s="58">
        <v>11</v>
      </c>
      <c r="CQ23" s="45" t="str">
        <f t="shared" si="26"/>
        <v xml:space="preserve">Memiliki kemampuan pemahaman  Al-Quran tentang taat pada aturan dan etos kerja, Iman kepada kitab-kitab Allah, Syaja'ah (berani membela kebenaran), </v>
      </c>
      <c r="CR23" s="35"/>
      <c r="CS23" s="58">
        <v>11</v>
      </c>
      <c r="CT23" s="45" t="str">
        <f t="shared" si="27"/>
        <v xml:space="preserve">Memiliki keterampilan  Membaca Al-Quran, Mempraktikkan Shalat Fardu, </v>
      </c>
      <c r="CU23" s="7"/>
      <c r="CV23" s="47">
        <v>1</v>
      </c>
      <c r="CW23" s="58" t="s">
        <v>70</v>
      </c>
      <c r="CX23" s="7">
        <v>5351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Mempraktikkan Shalat Fardu, Masih perlu peningkatan keterampilan Membaca Al-Quran.</v>
      </c>
    </row>
    <row r="24" spans="1:110">
      <c r="A24" s="8">
        <v>14</v>
      </c>
      <c r="B24" s="8">
        <v>129012</v>
      </c>
      <c r="C24" s="8" t="s">
        <v>112</v>
      </c>
      <c r="D24" s="8">
        <f t="shared" si="0"/>
        <v>78</v>
      </c>
      <c r="E24" s="13" t="str">
        <f t="shared" si="1"/>
        <v>C</v>
      </c>
      <c r="F24" s="17">
        <f t="shared" si="2"/>
        <v>83</v>
      </c>
      <c r="G24" s="13" t="str">
        <f t="shared" si="3"/>
        <v>B</v>
      </c>
      <c r="H24" s="13" t="str">
        <f t="shared" si="4"/>
        <v xml:space="preserve">Memiliki kemampuan pemahaman  Al-Quran tentang taat pada aturan dan etos kerja, Iman kepada kitab-kitab Allah, Syaja'ah (berani membela kebenaran), </v>
      </c>
      <c r="I24" s="8">
        <f t="shared" si="5"/>
        <v>88</v>
      </c>
      <c r="J24" s="13" t="str">
        <f t="shared" si="6"/>
        <v>B</v>
      </c>
      <c r="K24" s="20">
        <f t="shared" si="7"/>
        <v>87</v>
      </c>
      <c r="L24" s="13" t="str">
        <f t="shared" si="8"/>
        <v>B</v>
      </c>
      <c r="M24" s="8" t="str">
        <f t="shared" si="9"/>
        <v xml:space="preserve">Memiliki keterampilan  Membaca Al-Quran, Mempraktikkan Shalat Fardu, </v>
      </c>
      <c r="N24" s="7"/>
      <c r="O24" s="58">
        <v>72</v>
      </c>
      <c r="P24" s="58"/>
      <c r="Q24" s="2">
        <v>76</v>
      </c>
      <c r="R24" s="58">
        <v>84</v>
      </c>
      <c r="S24" s="58"/>
      <c r="T24" s="2">
        <v>84</v>
      </c>
      <c r="U24" s="58">
        <v>74</v>
      </c>
      <c r="V24" s="58"/>
      <c r="W24" s="2">
        <v>78</v>
      </c>
      <c r="X24" s="58"/>
      <c r="Y24" s="58"/>
      <c r="Z24" s="2"/>
      <c r="AA24" s="58"/>
      <c r="AB24" s="58"/>
      <c r="AC24" s="2"/>
      <c r="AD24" s="29">
        <f t="shared" si="10"/>
        <v>78</v>
      </c>
      <c r="AE24" s="58">
        <v>90</v>
      </c>
      <c r="AF24" s="58"/>
      <c r="AG24" s="2">
        <v>94</v>
      </c>
      <c r="AH24" s="58">
        <v>85</v>
      </c>
      <c r="AI24" s="58"/>
      <c r="AJ24" s="2">
        <v>95</v>
      </c>
      <c r="AK24" s="58">
        <v>85</v>
      </c>
      <c r="AL24" s="58"/>
      <c r="AM24" s="2">
        <v>88</v>
      </c>
      <c r="AN24" s="58"/>
      <c r="AO24" s="58"/>
      <c r="AP24" s="2"/>
      <c r="AQ24" s="58"/>
      <c r="AR24" s="58"/>
      <c r="AS24" s="2"/>
      <c r="AT24" s="58">
        <v>70</v>
      </c>
      <c r="AU24" s="31">
        <f t="shared" si="11"/>
        <v>82.692307692307693</v>
      </c>
      <c r="AV24" s="32">
        <f t="shared" si="12"/>
        <v>83</v>
      </c>
      <c r="AW24" s="35"/>
      <c r="AX24" s="58">
        <v>88</v>
      </c>
      <c r="AY24" s="58">
        <v>85</v>
      </c>
      <c r="AZ24" s="2">
        <v>82</v>
      </c>
      <c r="BA24" s="58">
        <v>88</v>
      </c>
      <c r="BB24" s="58">
        <v>85</v>
      </c>
      <c r="BC24" s="2">
        <v>82</v>
      </c>
      <c r="BD24" s="58"/>
      <c r="BE24" s="58"/>
      <c r="BF24" s="2"/>
      <c r="BG24" s="58"/>
      <c r="BH24" s="58"/>
      <c r="BI24" s="2"/>
      <c r="BJ24" s="58"/>
      <c r="BK24" s="58"/>
      <c r="BL24" s="2"/>
      <c r="BM24" s="29">
        <f t="shared" si="13"/>
        <v>88</v>
      </c>
      <c r="BN24" s="29">
        <f t="shared" si="14"/>
        <v>88</v>
      </c>
      <c r="BO24" s="29" t="str">
        <f t="shared" si="15"/>
        <v/>
      </c>
      <c r="BP24" s="29" t="str">
        <f t="shared" si="16"/>
        <v/>
      </c>
      <c r="BQ24" s="29" t="str">
        <f t="shared" si="17"/>
        <v/>
      </c>
      <c r="BR24" s="29">
        <f t="shared" si="18"/>
        <v>88</v>
      </c>
      <c r="BS24" s="58">
        <v>83</v>
      </c>
      <c r="BT24" s="58">
        <v>85</v>
      </c>
      <c r="BU24" s="2">
        <v>83</v>
      </c>
      <c r="BV24" s="58">
        <v>82</v>
      </c>
      <c r="BW24" s="58">
        <v>84</v>
      </c>
      <c r="BX24" s="2">
        <v>85</v>
      </c>
      <c r="BY24" s="58">
        <v>90</v>
      </c>
      <c r="BZ24" s="58">
        <v>87</v>
      </c>
      <c r="CA24" s="2">
        <v>85</v>
      </c>
      <c r="CB24" s="58">
        <v>83</v>
      </c>
      <c r="CC24" s="58">
        <v>85</v>
      </c>
      <c r="CD24" s="2">
        <v>86</v>
      </c>
      <c r="CE24" s="58"/>
      <c r="CF24" s="58"/>
      <c r="CG24" s="2"/>
      <c r="CH24" s="29">
        <f t="shared" si="19"/>
        <v>85</v>
      </c>
      <c r="CI24" s="29">
        <f t="shared" si="20"/>
        <v>85</v>
      </c>
      <c r="CJ24" s="29">
        <f t="shared" si="21"/>
        <v>90</v>
      </c>
      <c r="CK24" s="29">
        <f t="shared" si="22"/>
        <v>86</v>
      </c>
      <c r="CL24" s="29" t="str">
        <f t="shared" si="23"/>
        <v/>
      </c>
      <c r="CM24" s="31">
        <f t="shared" si="24"/>
        <v>86.8</v>
      </c>
      <c r="CN24" s="32">
        <f t="shared" si="25"/>
        <v>87</v>
      </c>
      <c r="CO24" s="35"/>
      <c r="CP24" s="58">
        <v>11</v>
      </c>
      <c r="CQ24" s="45" t="str">
        <f t="shared" si="26"/>
        <v xml:space="preserve">Memiliki kemampuan pemahaman  Al-Quran tentang taat pada aturan dan etos kerja, Iman kepada kitab-kitab Allah, Syaja'ah (berani membela kebenaran), </v>
      </c>
      <c r="CR24" s="35"/>
      <c r="CS24" s="58">
        <v>11</v>
      </c>
      <c r="CT24" s="45" t="str">
        <f t="shared" si="27"/>
        <v xml:space="preserve">Memiliki keterampilan  Membaca Al-Quran, Mempraktikkan Shalat Fardu, </v>
      </c>
      <c r="CU24" s="7"/>
      <c r="CV24" s="47">
        <v>2</v>
      </c>
      <c r="CW24" s="58" t="s">
        <v>72</v>
      </c>
      <c r="CX24" s="7">
        <v>5352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Al-Quran, Masih perlu peningkatan keterampilan Mempraktikkan Shalat Fardu.</v>
      </c>
    </row>
    <row r="25" spans="1:110">
      <c r="A25" s="8">
        <v>15</v>
      </c>
      <c r="B25" s="8">
        <v>129028</v>
      </c>
      <c r="C25" s="8" t="s">
        <v>113</v>
      </c>
      <c r="D25" s="8">
        <f t="shared" si="0"/>
        <v>78</v>
      </c>
      <c r="E25" s="13" t="str">
        <f t="shared" si="1"/>
        <v>C</v>
      </c>
      <c r="F25" s="17">
        <f t="shared" si="2"/>
        <v>82</v>
      </c>
      <c r="G25" s="13" t="str">
        <f t="shared" si="3"/>
        <v>B</v>
      </c>
      <c r="H25" s="13" t="str">
        <f t="shared" si="4"/>
        <v xml:space="preserve">Memiliki kemampuan pemahaman  Al-Quran tentang taat pada aturan dan etos kerja, Iman kepada kitab-kitab Allah, Syaja'ah (berani membela kebenaran), </v>
      </c>
      <c r="I25" s="8">
        <f t="shared" si="5"/>
        <v>83</v>
      </c>
      <c r="J25" s="13" t="str">
        <f t="shared" si="6"/>
        <v>B</v>
      </c>
      <c r="K25" s="20">
        <f t="shared" si="7"/>
        <v>85</v>
      </c>
      <c r="L25" s="13" t="str">
        <f t="shared" si="8"/>
        <v>B</v>
      </c>
      <c r="M25" s="8" t="str">
        <f t="shared" si="9"/>
        <v xml:space="preserve">Memiliki keterampilan  Membaca Al-Quran, Mempraktikkan Shalat Fardu, </v>
      </c>
      <c r="N25" s="7"/>
      <c r="O25" s="58">
        <v>82</v>
      </c>
      <c r="P25" s="58"/>
      <c r="Q25" s="2">
        <v>79</v>
      </c>
      <c r="R25" s="58">
        <v>80</v>
      </c>
      <c r="S25" s="58"/>
      <c r="T25" s="2">
        <v>78</v>
      </c>
      <c r="U25" s="58">
        <v>74</v>
      </c>
      <c r="V25" s="58"/>
      <c r="W25" s="2">
        <v>72</v>
      </c>
      <c r="X25" s="58"/>
      <c r="Y25" s="58"/>
      <c r="Z25" s="2"/>
      <c r="AA25" s="58"/>
      <c r="AB25" s="58"/>
      <c r="AC25" s="2"/>
      <c r="AD25" s="29">
        <f t="shared" si="10"/>
        <v>78</v>
      </c>
      <c r="AE25" s="58">
        <v>98</v>
      </c>
      <c r="AF25" s="58"/>
      <c r="AG25" s="2">
        <v>94</v>
      </c>
      <c r="AH25" s="58">
        <v>82</v>
      </c>
      <c r="AI25" s="58"/>
      <c r="AJ25" s="2">
        <v>86</v>
      </c>
      <c r="AK25" s="58">
        <v>85</v>
      </c>
      <c r="AL25" s="58"/>
      <c r="AM25" s="2">
        <v>88</v>
      </c>
      <c r="AN25" s="58"/>
      <c r="AO25" s="58"/>
      <c r="AP25" s="2"/>
      <c r="AQ25" s="58"/>
      <c r="AR25" s="58"/>
      <c r="AS25" s="2"/>
      <c r="AT25" s="58">
        <v>73</v>
      </c>
      <c r="AU25" s="31">
        <f t="shared" si="11"/>
        <v>82.384615384615387</v>
      </c>
      <c r="AV25" s="32">
        <f t="shared" si="12"/>
        <v>82</v>
      </c>
      <c r="AW25" s="35"/>
      <c r="AX25" s="58">
        <v>83</v>
      </c>
      <c r="AY25" s="58">
        <v>80</v>
      </c>
      <c r="AZ25" s="2">
        <v>77</v>
      </c>
      <c r="BA25" s="58">
        <v>83</v>
      </c>
      <c r="BB25" s="58">
        <v>80</v>
      </c>
      <c r="BC25" s="2">
        <v>78</v>
      </c>
      <c r="BD25" s="58"/>
      <c r="BE25" s="58"/>
      <c r="BF25" s="2"/>
      <c r="BG25" s="58"/>
      <c r="BH25" s="58"/>
      <c r="BI25" s="2"/>
      <c r="BJ25" s="58"/>
      <c r="BK25" s="58"/>
      <c r="BL25" s="2"/>
      <c r="BM25" s="29">
        <f t="shared" si="13"/>
        <v>83</v>
      </c>
      <c r="BN25" s="29">
        <f t="shared" si="14"/>
        <v>83</v>
      </c>
      <c r="BO25" s="29" t="str">
        <f t="shared" si="15"/>
        <v/>
      </c>
      <c r="BP25" s="29" t="str">
        <f t="shared" si="16"/>
        <v/>
      </c>
      <c r="BQ25" s="29" t="str">
        <f t="shared" si="17"/>
        <v/>
      </c>
      <c r="BR25" s="29">
        <f t="shared" si="18"/>
        <v>83</v>
      </c>
      <c r="BS25" s="58">
        <v>84</v>
      </c>
      <c r="BT25" s="58">
        <v>85</v>
      </c>
      <c r="BU25" s="2">
        <v>83</v>
      </c>
      <c r="BV25" s="58">
        <v>84</v>
      </c>
      <c r="BW25" s="58">
        <v>82</v>
      </c>
      <c r="BX25" s="2">
        <v>85</v>
      </c>
      <c r="BY25" s="58">
        <v>85</v>
      </c>
      <c r="BZ25" s="58">
        <v>83</v>
      </c>
      <c r="CA25" s="2">
        <v>85</v>
      </c>
      <c r="CB25" s="58">
        <v>83</v>
      </c>
      <c r="CC25" s="58">
        <v>86</v>
      </c>
      <c r="CD25" s="2">
        <v>85</v>
      </c>
      <c r="CE25" s="58"/>
      <c r="CF25" s="58"/>
      <c r="CG25" s="2"/>
      <c r="CH25" s="29">
        <f t="shared" si="19"/>
        <v>85</v>
      </c>
      <c r="CI25" s="29">
        <f t="shared" si="20"/>
        <v>85</v>
      </c>
      <c r="CJ25" s="29">
        <f t="shared" si="21"/>
        <v>85</v>
      </c>
      <c r="CK25" s="29">
        <f t="shared" si="22"/>
        <v>86</v>
      </c>
      <c r="CL25" s="29" t="str">
        <f t="shared" si="23"/>
        <v/>
      </c>
      <c r="CM25" s="31">
        <f t="shared" si="24"/>
        <v>84.8</v>
      </c>
      <c r="CN25" s="32">
        <f t="shared" si="25"/>
        <v>85</v>
      </c>
      <c r="CO25" s="35"/>
      <c r="CP25" s="58">
        <v>11</v>
      </c>
      <c r="CQ25" s="45" t="str">
        <f t="shared" si="26"/>
        <v xml:space="preserve">Memiliki kemampuan pemahaman  Al-Quran tentang taat pada aturan dan etos kerja, Iman kepada kitab-kitab Allah, Syaja'ah (berani membela kebenaran), </v>
      </c>
      <c r="CR25" s="35"/>
      <c r="CS25" s="58">
        <v>11</v>
      </c>
      <c r="CT25" s="45" t="str">
        <f t="shared" si="27"/>
        <v xml:space="preserve">Memiliki keterampilan  Membaca Al-Quran, Mempraktikkan Shalat Fardu, </v>
      </c>
      <c r="CU25" s="7"/>
      <c r="CV25" s="47">
        <v>3</v>
      </c>
      <c r="CW25" s="58"/>
      <c r="CX25" s="7">
        <v>5353</v>
      </c>
      <c r="CY25" s="79" t="s">
        <v>74</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Membaca Al-Quran, Mempraktikkan Shalat Fardu, </v>
      </c>
    </row>
    <row r="26" spans="1:110">
      <c r="A26" s="8">
        <v>16</v>
      </c>
      <c r="B26" s="8">
        <v>129044</v>
      </c>
      <c r="C26" s="8" t="s">
        <v>114</v>
      </c>
      <c r="D26" s="8">
        <f t="shared" si="0"/>
        <v>83</v>
      </c>
      <c r="E26" s="13" t="str">
        <f t="shared" si="1"/>
        <v>B</v>
      </c>
      <c r="F26" s="17">
        <f t="shared" si="2"/>
        <v>85</v>
      </c>
      <c r="G26" s="13" t="str">
        <f t="shared" si="3"/>
        <v>B</v>
      </c>
      <c r="H26" s="13" t="str">
        <f t="shared" si="4"/>
        <v xml:space="preserve">Memiliki kemampuan pemahaman  Al-Quran tentang taat pada aturan dan etos kerja, Iman kepada kitab-kitab Allah, Syaja'ah (berani membela kebenaran), </v>
      </c>
      <c r="I26" s="8">
        <f t="shared" si="5"/>
        <v>88</v>
      </c>
      <c r="J26" s="13" t="str">
        <f t="shared" si="6"/>
        <v>B</v>
      </c>
      <c r="K26" s="20">
        <f t="shared" si="7"/>
        <v>87</v>
      </c>
      <c r="L26" s="13" t="str">
        <f t="shared" si="8"/>
        <v>B</v>
      </c>
      <c r="M26" s="8" t="str">
        <f t="shared" si="9"/>
        <v xml:space="preserve">Memiliki keterampilan  Membaca Al-Quran, Mempraktikkan Shalat Fardu, </v>
      </c>
      <c r="N26" s="7"/>
      <c r="O26" s="58">
        <v>78</v>
      </c>
      <c r="P26" s="58"/>
      <c r="Q26" s="2">
        <v>79</v>
      </c>
      <c r="R26" s="58">
        <v>91</v>
      </c>
      <c r="S26" s="58"/>
      <c r="T26" s="2">
        <v>90</v>
      </c>
      <c r="U26" s="58">
        <v>78</v>
      </c>
      <c r="V26" s="58"/>
      <c r="W26" s="2">
        <v>81</v>
      </c>
      <c r="X26" s="58"/>
      <c r="Y26" s="58"/>
      <c r="Z26" s="2"/>
      <c r="AA26" s="58"/>
      <c r="AB26" s="58"/>
      <c r="AC26" s="2"/>
      <c r="AD26" s="29">
        <f t="shared" si="10"/>
        <v>83</v>
      </c>
      <c r="AE26" s="58">
        <v>93</v>
      </c>
      <c r="AF26" s="58"/>
      <c r="AG26" s="2">
        <v>86</v>
      </c>
      <c r="AH26" s="58">
        <v>84</v>
      </c>
      <c r="AI26" s="58"/>
      <c r="AJ26" s="2">
        <v>94</v>
      </c>
      <c r="AK26" s="58">
        <v>85</v>
      </c>
      <c r="AL26" s="58"/>
      <c r="AM26" s="2">
        <v>88</v>
      </c>
      <c r="AN26" s="58"/>
      <c r="AO26" s="58"/>
      <c r="AP26" s="2"/>
      <c r="AQ26" s="58"/>
      <c r="AR26" s="58"/>
      <c r="AS26" s="2"/>
      <c r="AT26" s="58">
        <v>76</v>
      </c>
      <c r="AU26" s="31">
        <f t="shared" si="11"/>
        <v>84.84615384615384</v>
      </c>
      <c r="AV26" s="32">
        <f t="shared" si="12"/>
        <v>85</v>
      </c>
      <c r="AW26" s="35"/>
      <c r="AX26" s="58">
        <v>88</v>
      </c>
      <c r="AY26" s="58">
        <v>85</v>
      </c>
      <c r="AZ26" s="2">
        <v>82</v>
      </c>
      <c r="BA26" s="58">
        <v>88</v>
      </c>
      <c r="BB26" s="58">
        <v>85</v>
      </c>
      <c r="BC26" s="2">
        <v>82</v>
      </c>
      <c r="BD26" s="58"/>
      <c r="BE26" s="58"/>
      <c r="BF26" s="2"/>
      <c r="BG26" s="58"/>
      <c r="BH26" s="58"/>
      <c r="BI26" s="2"/>
      <c r="BJ26" s="58"/>
      <c r="BK26" s="58"/>
      <c r="BL26" s="2"/>
      <c r="BM26" s="29">
        <f t="shared" si="13"/>
        <v>88</v>
      </c>
      <c r="BN26" s="29">
        <f t="shared" si="14"/>
        <v>88</v>
      </c>
      <c r="BO26" s="29" t="str">
        <f t="shared" si="15"/>
        <v/>
      </c>
      <c r="BP26" s="29" t="str">
        <f t="shared" si="16"/>
        <v/>
      </c>
      <c r="BQ26" s="29" t="str">
        <f t="shared" si="17"/>
        <v/>
      </c>
      <c r="BR26" s="29">
        <f t="shared" si="18"/>
        <v>88</v>
      </c>
      <c r="BS26" s="58">
        <v>83</v>
      </c>
      <c r="BT26" s="58">
        <v>85</v>
      </c>
      <c r="BU26" s="2">
        <v>83</v>
      </c>
      <c r="BV26" s="58">
        <v>82</v>
      </c>
      <c r="BW26" s="58">
        <v>84</v>
      </c>
      <c r="BX26" s="2">
        <v>84</v>
      </c>
      <c r="BY26" s="58">
        <v>90</v>
      </c>
      <c r="BZ26" s="58">
        <v>83</v>
      </c>
      <c r="CA26" s="2">
        <v>85</v>
      </c>
      <c r="CB26" s="58">
        <v>84</v>
      </c>
      <c r="CC26" s="58">
        <v>85</v>
      </c>
      <c r="CD26" s="2">
        <v>86</v>
      </c>
      <c r="CE26" s="58"/>
      <c r="CF26" s="58"/>
      <c r="CG26" s="2"/>
      <c r="CH26" s="29">
        <f t="shared" si="19"/>
        <v>85</v>
      </c>
      <c r="CI26" s="29">
        <f t="shared" si="20"/>
        <v>84</v>
      </c>
      <c r="CJ26" s="29">
        <f t="shared" si="21"/>
        <v>90</v>
      </c>
      <c r="CK26" s="29">
        <f t="shared" si="22"/>
        <v>86</v>
      </c>
      <c r="CL26" s="29" t="str">
        <f t="shared" si="23"/>
        <v/>
      </c>
      <c r="CM26" s="31">
        <f t="shared" si="24"/>
        <v>86.6</v>
      </c>
      <c r="CN26" s="32">
        <f t="shared" si="25"/>
        <v>87</v>
      </c>
      <c r="CO26" s="35"/>
      <c r="CP26" s="58">
        <v>11</v>
      </c>
      <c r="CQ26" s="45" t="str">
        <f t="shared" si="26"/>
        <v xml:space="preserve">Memiliki kemampuan pemahaman  Al-Quran tentang taat pada aturan dan etos kerja, Iman kepada kitab-kitab Allah, Syaja'ah (berani membela kebenaran), </v>
      </c>
      <c r="CR26" s="35"/>
      <c r="CS26" s="58">
        <v>11</v>
      </c>
      <c r="CT26" s="45" t="str">
        <f t="shared" si="27"/>
        <v xml:space="preserve">Memiliki keterampilan  Membaca Al-Quran, Mempraktikkan Shalat Fardu, </v>
      </c>
      <c r="CU26" s="7"/>
      <c r="CV26" s="47">
        <v>4</v>
      </c>
      <c r="CW26" s="58"/>
      <c r="CX26" s="7">
        <v>5354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Membaca Al-Quran, Mempraktikkan Shalat Fardu, </v>
      </c>
    </row>
    <row r="27" spans="1:110">
      <c r="A27" s="8">
        <v>17</v>
      </c>
      <c r="B27" s="8">
        <v>129060</v>
      </c>
      <c r="C27" s="8" t="s">
        <v>115</v>
      </c>
      <c r="D27" s="8">
        <f t="shared" si="0"/>
        <v>81</v>
      </c>
      <c r="E27" s="13" t="str">
        <f t="shared" si="1"/>
        <v>B</v>
      </c>
      <c r="F27" s="17">
        <f t="shared" si="2"/>
        <v>83</v>
      </c>
      <c r="G27" s="13" t="str">
        <f t="shared" si="3"/>
        <v>B</v>
      </c>
      <c r="H27" s="13" t="str">
        <f t="shared" si="4"/>
        <v xml:space="preserve">Memiliki kemampuan pemahaman  Al-Quran tentang taat pada aturan dan etos kerja, Iman kepada kitab-kitab Allah, Syaja'ah (berani membela kebenaran), </v>
      </c>
      <c r="I27" s="8">
        <f t="shared" si="5"/>
        <v>87</v>
      </c>
      <c r="J27" s="13" t="str">
        <f t="shared" si="6"/>
        <v>B</v>
      </c>
      <c r="K27" s="20">
        <f t="shared" si="7"/>
        <v>87</v>
      </c>
      <c r="L27" s="13" t="str">
        <f t="shared" si="8"/>
        <v>B</v>
      </c>
      <c r="M27" s="8" t="str">
        <f t="shared" si="9"/>
        <v xml:space="preserve">Memiliki keterampilan  Membaca Al-Quran, Mempraktikkan Shalat Fardu, </v>
      </c>
      <c r="N27" s="7"/>
      <c r="O27" s="58">
        <v>83</v>
      </c>
      <c r="P27" s="58"/>
      <c r="Q27" s="2">
        <v>76</v>
      </c>
      <c r="R27" s="58">
        <v>84</v>
      </c>
      <c r="S27" s="58"/>
      <c r="T27" s="2">
        <v>82</v>
      </c>
      <c r="U27" s="58">
        <v>88</v>
      </c>
      <c r="V27" s="58"/>
      <c r="W27" s="2">
        <v>72</v>
      </c>
      <c r="X27" s="58"/>
      <c r="Y27" s="58"/>
      <c r="Z27" s="2"/>
      <c r="AA27" s="58"/>
      <c r="AB27" s="58"/>
      <c r="AC27" s="2"/>
      <c r="AD27" s="29">
        <f t="shared" si="10"/>
        <v>81</v>
      </c>
      <c r="AE27" s="58">
        <v>91</v>
      </c>
      <c r="AF27" s="58"/>
      <c r="AG27" s="2">
        <v>97</v>
      </c>
      <c r="AH27" s="58">
        <v>80</v>
      </c>
      <c r="AI27" s="58"/>
      <c r="AJ27" s="2">
        <v>86</v>
      </c>
      <c r="AK27" s="58">
        <v>85</v>
      </c>
      <c r="AL27" s="58"/>
      <c r="AM27" s="2">
        <v>88</v>
      </c>
      <c r="AN27" s="58"/>
      <c r="AO27" s="58"/>
      <c r="AP27" s="2"/>
      <c r="AQ27" s="58"/>
      <c r="AR27" s="58"/>
      <c r="AS27" s="2"/>
      <c r="AT27" s="58">
        <v>73</v>
      </c>
      <c r="AU27" s="31">
        <f t="shared" si="11"/>
        <v>83.461538461538467</v>
      </c>
      <c r="AV27" s="32">
        <f t="shared" si="12"/>
        <v>83</v>
      </c>
      <c r="AW27" s="35"/>
      <c r="AX27" s="58">
        <v>85</v>
      </c>
      <c r="AY27" s="58">
        <v>83</v>
      </c>
      <c r="AZ27" s="2">
        <v>80</v>
      </c>
      <c r="BA27" s="58">
        <v>88</v>
      </c>
      <c r="BB27" s="58">
        <v>85</v>
      </c>
      <c r="BC27" s="2">
        <v>82</v>
      </c>
      <c r="BD27" s="58"/>
      <c r="BE27" s="58"/>
      <c r="BF27" s="2"/>
      <c r="BG27" s="58"/>
      <c r="BH27" s="58"/>
      <c r="BI27" s="2"/>
      <c r="BJ27" s="58"/>
      <c r="BK27" s="58"/>
      <c r="BL27" s="2"/>
      <c r="BM27" s="29">
        <f t="shared" si="13"/>
        <v>85</v>
      </c>
      <c r="BN27" s="29">
        <f t="shared" si="14"/>
        <v>88</v>
      </c>
      <c r="BO27" s="29" t="str">
        <f t="shared" si="15"/>
        <v/>
      </c>
      <c r="BP27" s="29" t="str">
        <f t="shared" si="16"/>
        <v/>
      </c>
      <c r="BQ27" s="29" t="str">
        <f t="shared" si="17"/>
        <v/>
      </c>
      <c r="BR27" s="29">
        <f t="shared" si="18"/>
        <v>87</v>
      </c>
      <c r="BS27" s="58">
        <v>84</v>
      </c>
      <c r="BT27" s="58">
        <v>86</v>
      </c>
      <c r="BU27" s="2">
        <v>83</v>
      </c>
      <c r="BV27" s="58">
        <v>82</v>
      </c>
      <c r="BW27" s="58">
        <v>84</v>
      </c>
      <c r="BX27" s="2">
        <v>84</v>
      </c>
      <c r="BY27" s="58">
        <v>90</v>
      </c>
      <c r="BZ27" s="58">
        <v>83</v>
      </c>
      <c r="CA27" s="2">
        <v>83</v>
      </c>
      <c r="CB27" s="58">
        <v>83</v>
      </c>
      <c r="CC27" s="58">
        <v>86</v>
      </c>
      <c r="CD27" s="2">
        <v>86</v>
      </c>
      <c r="CE27" s="58"/>
      <c r="CF27" s="58"/>
      <c r="CG27" s="2"/>
      <c r="CH27" s="29">
        <f t="shared" si="19"/>
        <v>86</v>
      </c>
      <c r="CI27" s="29">
        <f t="shared" si="20"/>
        <v>84</v>
      </c>
      <c r="CJ27" s="29">
        <f t="shared" si="21"/>
        <v>90</v>
      </c>
      <c r="CK27" s="29">
        <f t="shared" si="22"/>
        <v>86</v>
      </c>
      <c r="CL27" s="29" t="str">
        <f t="shared" si="23"/>
        <v/>
      </c>
      <c r="CM27" s="31">
        <f t="shared" si="24"/>
        <v>86.6</v>
      </c>
      <c r="CN27" s="32">
        <f t="shared" si="25"/>
        <v>87</v>
      </c>
      <c r="CO27" s="35"/>
      <c r="CP27" s="58">
        <v>11</v>
      </c>
      <c r="CQ27" s="45" t="str">
        <f t="shared" si="26"/>
        <v xml:space="preserve">Memiliki kemampuan pemahaman  Al-Quran tentang taat pada aturan dan etos kerja, Iman kepada kitab-kitab Allah, Syaja'ah (berani membela kebenaran), </v>
      </c>
      <c r="CR27" s="35"/>
      <c r="CS27" s="58">
        <v>11</v>
      </c>
      <c r="CT27" s="45" t="str">
        <f t="shared" si="27"/>
        <v xml:space="preserve">Memiliki keterampilan  Membaca Al-Quran, Mempraktikkan Shalat Fardu, </v>
      </c>
      <c r="CU27" s="7"/>
      <c r="CV27" s="47">
        <v>5</v>
      </c>
      <c r="CW27" s="58"/>
      <c r="CX27" s="7">
        <v>5355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Al-Quran, Mempraktikkan Shalat Fardu, </v>
      </c>
    </row>
    <row r="28" spans="1:110">
      <c r="A28" s="8">
        <v>18</v>
      </c>
      <c r="B28" s="8">
        <v>129076</v>
      </c>
      <c r="C28" s="8" t="s">
        <v>116</v>
      </c>
      <c r="D28" s="8">
        <f t="shared" si="0"/>
        <v>81</v>
      </c>
      <c r="E28" s="13" t="str">
        <f t="shared" si="1"/>
        <v>B</v>
      </c>
      <c r="F28" s="17">
        <f t="shared" si="2"/>
        <v>83</v>
      </c>
      <c r="G28" s="13" t="str">
        <f t="shared" si="3"/>
        <v>B</v>
      </c>
      <c r="H28" s="13" t="str">
        <f t="shared" si="4"/>
        <v xml:space="preserve">Memiliki kemampuan pemahaman  Al-Quran tentang taat pada aturan dan etos kerja, Iman kepada kitab-kitab Allah, Syaja'ah (berani membela kebenaran), </v>
      </c>
      <c r="I28" s="8">
        <f t="shared" si="5"/>
        <v>87</v>
      </c>
      <c r="J28" s="13" t="str">
        <f t="shared" si="6"/>
        <v>B</v>
      </c>
      <c r="K28" s="20">
        <f t="shared" si="7"/>
        <v>87</v>
      </c>
      <c r="L28" s="13" t="str">
        <f t="shared" si="8"/>
        <v>B</v>
      </c>
      <c r="M28" s="8" t="str">
        <f t="shared" si="9"/>
        <v xml:space="preserve">Memiliki keterampilan  Membaca Al-Quran, Mempraktikkan Shalat Fardu, </v>
      </c>
      <c r="N28" s="7"/>
      <c r="O28" s="58">
        <v>80</v>
      </c>
      <c r="P28" s="58"/>
      <c r="Q28" s="2">
        <v>76</v>
      </c>
      <c r="R28" s="58">
        <v>86</v>
      </c>
      <c r="S28" s="58"/>
      <c r="T28" s="2">
        <v>85</v>
      </c>
      <c r="U28" s="58">
        <v>86</v>
      </c>
      <c r="V28" s="58"/>
      <c r="W28" s="2">
        <v>72</v>
      </c>
      <c r="X28" s="58"/>
      <c r="Y28" s="58"/>
      <c r="Z28" s="2"/>
      <c r="AA28" s="58"/>
      <c r="AB28" s="58"/>
      <c r="AC28" s="2"/>
      <c r="AD28" s="29">
        <f t="shared" si="10"/>
        <v>81</v>
      </c>
      <c r="AE28" s="58">
        <v>87</v>
      </c>
      <c r="AF28" s="58"/>
      <c r="AG28" s="2">
        <v>91</v>
      </c>
      <c r="AH28" s="58">
        <v>85</v>
      </c>
      <c r="AI28" s="58"/>
      <c r="AJ28" s="2">
        <v>95</v>
      </c>
      <c r="AK28" s="58">
        <v>83</v>
      </c>
      <c r="AL28" s="58"/>
      <c r="AM28" s="2">
        <v>80</v>
      </c>
      <c r="AN28" s="58"/>
      <c r="AO28" s="58"/>
      <c r="AP28" s="2"/>
      <c r="AQ28" s="58"/>
      <c r="AR28" s="58"/>
      <c r="AS28" s="2"/>
      <c r="AT28" s="58">
        <v>74</v>
      </c>
      <c r="AU28" s="31">
        <f t="shared" si="11"/>
        <v>83.07692307692308</v>
      </c>
      <c r="AV28" s="32">
        <f t="shared" si="12"/>
        <v>83</v>
      </c>
      <c r="AW28" s="35"/>
      <c r="AX28" s="58">
        <v>85</v>
      </c>
      <c r="AY28" s="58">
        <v>83</v>
      </c>
      <c r="AZ28" s="2">
        <v>80</v>
      </c>
      <c r="BA28" s="58">
        <v>88</v>
      </c>
      <c r="BB28" s="58">
        <v>85</v>
      </c>
      <c r="BC28" s="2">
        <v>82</v>
      </c>
      <c r="BD28" s="58"/>
      <c r="BE28" s="58"/>
      <c r="BF28" s="2"/>
      <c r="BG28" s="58"/>
      <c r="BH28" s="58"/>
      <c r="BI28" s="2"/>
      <c r="BJ28" s="58"/>
      <c r="BK28" s="58"/>
      <c r="BL28" s="2"/>
      <c r="BM28" s="29">
        <f t="shared" si="13"/>
        <v>85</v>
      </c>
      <c r="BN28" s="29">
        <f t="shared" si="14"/>
        <v>88</v>
      </c>
      <c r="BO28" s="29" t="str">
        <f t="shared" si="15"/>
        <v/>
      </c>
      <c r="BP28" s="29" t="str">
        <f t="shared" si="16"/>
        <v/>
      </c>
      <c r="BQ28" s="29" t="str">
        <f t="shared" si="17"/>
        <v/>
      </c>
      <c r="BR28" s="29">
        <f t="shared" si="18"/>
        <v>87</v>
      </c>
      <c r="BS28" s="58">
        <v>85</v>
      </c>
      <c r="BT28" s="58">
        <v>87</v>
      </c>
      <c r="BU28" s="2">
        <v>83</v>
      </c>
      <c r="BV28" s="58">
        <v>82</v>
      </c>
      <c r="BW28" s="58">
        <v>84</v>
      </c>
      <c r="BX28" s="2">
        <v>84</v>
      </c>
      <c r="BY28" s="58">
        <v>90</v>
      </c>
      <c r="BZ28" s="58">
        <v>83</v>
      </c>
      <c r="CA28" s="2">
        <v>85</v>
      </c>
      <c r="CB28" s="58">
        <v>84</v>
      </c>
      <c r="CC28" s="58">
        <v>87</v>
      </c>
      <c r="CD28" s="2">
        <v>86</v>
      </c>
      <c r="CE28" s="58"/>
      <c r="CF28" s="58"/>
      <c r="CG28" s="2"/>
      <c r="CH28" s="29">
        <f t="shared" si="19"/>
        <v>87</v>
      </c>
      <c r="CI28" s="29">
        <f t="shared" si="20"/>
        <v>84</v>
      </c>
      <c r="CJ28" s="29">
        <f t="shared" si="21"/>
        <v>90</v>
      </c>
      <c r="CK28" s="29">
        <f t="shared" si="22"/>
        <v>87</v>
      </c>
      <c r="CL28" s="29" t="str">
        <f t="shared" si="23"/>
        <v/>
      </c>
      <c r="CM28" s="31">
        <f t="shared" si="24"/>
        <v>87</v>
      </c>
      <c r="CN28" s="32">
        <f t="shared" si="25"/>
        <v>87</v>
      </c>
      <c r="CO28" s="35"/>
      <c r="CP28" s="58">
        <v>11</v>
      </c>
      <c r="CQ28" s="45" t="str">
        <f t="shared" si="26"/>
        <v xml:space="preserve">Memiliki kemampuan pemahaman  Al-Quran tentang taat pada aturan dan etos kerja, Iman kepada kitab-kitab Allah, Syaja'ah (berani membela kebenaran), </v>
      </c>
      <c r="CR28" s="35"/>
      <c r="CS28" s="58">
        <v>11</v>
      </c>
      <c r="CT28" s="45" t="str">
        <f t="shared" si="27"/>
        <v xml:space="preserve">Memiliki keterampilan  Membaca Al-Quran, Mempraktikkan Shalat Fardu, </v>
      </c>
      <c r="CU28" s="7"/>
      <c r="CV28" s="47">
        <v>6</v>
      </c>
      <c r="CW28" s="58"/>
      <c r="CX28" s="7">
        <v>5356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Al-Quran, Mempraktikkan Shalat Fardu, </v>
      </c>
    </row>
    <row r="29" spans="1:110">
      <c r="A29" s="8">
        <v>19</v>
      </c>
      <c r="B29" s="8">
        <v>129092</v>
      </c>
      <c r="C29" s="8" t="s">
        <v>117</v>
      </c>
      <c r="D29" s="8">
        <f t="shared" si="0"/>
        <v>83</v>
      </c>
      <c r="E29" s="13" t="str">
        <f t="shared" si="1"/>
        <v>B</v>
      </c>
      <c r="F29" s="17">
        <f t="shared" si="2"/>
        <v>85</v>
      </c>
      <c r="G29" s="13" t="str">
        <f t="shared" si="3"/>
        <v>B</v>
      </c>
      <c r="H29" s="13" t="str">
        <f t="shared" si="4"/>
        <v xml:space="preserve">Memiliki kemampuan pemahaman  Al-Quran tentang taat pada aturan dan etos kerja, Iman kepada kitab-kitab Allah, Syaja'ah (berani membela kebenaran), </v>
      </c>
      <c r="I29" s="8">
        <f t="shared" si="5"/>
        <v>87</v>
      </c>
      <c r="J29" s="13" t="str">
        <f t="shared" si="6"/>
        <v>B</v>
      </c>
      <c r="K29" s="20">
        <f t="shared" si="7"/>
        <v>87</v>
      </c>
      <c r="L29" s="13" t="str">
        <f t="shared" si="8"/>
        <v>B</v>
      </c>
      <c r="M29" s="8" t="str">
        <f t="shared" si="9"/>
        <v xml:space="preserve">Memiliki keterampilan  Membaca Al-Quran, Mempraktikkan Shalat Fardu, </v>
      </c>
      <c r="N29" s="7"/>
      <c r="O29" s="58">
        <v>83</v>
      </c>
      <c r="P29" s="58"/>
      <c r="Q29" s="2">
        <v>72</v>
      </c>
      <c r="R29" s="58">
        <v>91</v>
      </c>
      <c r="S29" s="58"/>
      <c r="T29" s="2">
        <v>91</v>
      </c>
      <c r="U29" s="58">
        <v>77</v>
      </c>
      <c r="V29" s="58"/>
      <c r="W29" s="2">
        <v>83</v>
      </c>
      <c r="X29" s="58"/>
      <c r="Y29" s="58"/>
      <c r="Z29" s="2"/>
      <c r="AA29" s="58"/>
      <c r="AB29" s="58"/>
      <c r="AC29" s="2"/>
      <c r="AD29" s="29">
        <f t="shared" si="10"/>
        <v>83</v>
      </c>
      <c r="AE29" s="58">
        <v>94</v>
      </c>
      <c r="AF29" s="58"/>
      <c r="AG29" s="2">
        <v>97</v>
      </c>
      <c r="AH29" s="58">
        <v>80</v>
      </c>
      <c r="AI29" s="58"/>
      <c r="AJ29" s="2">
        <v>95</v>
      </c>
      <c r="AK29" s="58">
        <v>80</v>
      </c>
      <c r="AL29" s="58"/>
      <c r="AM29" s="2">
        <v>83</v>
      </c>
      <c r="AN29" s="58"/>
      <c r="AO29" s="58"/>
      <c r="AP29" s="2"/>
      <c r="AQ29" s="58"/>
      <c r="AR29" s="58"/>
      <c r="AS29" s="2"/>
      <c r="AT29" s="58">
        <v>80</v>
      </c>
      <c r="AU29" s="31">
        <f t="shared" si="11"/>
        <v>85.07692307692308</v>
      </c>
      <c r="AV29" s="32">
        <f t="shared" si="12"/>
        <v>85</v>
      </c>
      <c r="AW29" s="35"/>
      <c r="AX29" s="58">
        <v>85</v>
      </c>
      <c r="AY29" s="58">
        <v>83</v>
      </c>
      <c r="AZ29" s="2">
        <v>80</v>
      </c>
      <c r="BA29" s="58">
        <v>88</v>
      </c>
      <c r="BB29" s="58">
        <v>85</v>
      </c>
      <c r="BC29" s="2">
        <v>82</v>
      </c>
      <c r="BD29" s="58"/>
      <c r="BE29" s="58"/>
      <c r="BF29" s="2"/>
      <c r="BG29" s="58"/>
      <c r="BH29" s="58"/>
      <c r="BI29" s="2"/>
      <c r="BJ29" s="58"/>
      <c r="BK29" s="58"/>
      <c r="BL29" s="2"/>
      <c r="BM29" s="29">
        <f t="shared" si="13"/>
        <v>85</v>
      </c>
      <c r="BN29" s="29">
        <f t="shared" si="14"/>
        <v>88</v>
      </c>
      <c r="BO29" s="29" t="str">
        <f t="shared" si="15"/>
        <v/>
      </c>
      <c r="BP29" s="29" t="str">
        <f t="shared" si="16"/>
        <v/>
      </c>
      <c r="BQ29" s="29" t="str">
        <f t="shared" si="17"/>
        <v/>
      </c>
      <c r="BR29" s="29">
        <f t="shared" si="18"/>
        <v>87</v>
      </c>
      <c r="BS29" s="58">
        <v>85</v>
      </c>
      <c r="BT29" s="58">
        <v>87</v>
      </c>
      <c r="BU29" s="2">
        <v>83</v>
      </c>
      <c r="BV29" s="58">
        <v>82</v>
      </c>
      <c r="BW29" s="58">
        <v>84</v>
      </c>
      <c r="BX29" s="2">
        <v>85</v>
      </c>
      <c r="BY29" s="58">
        <v>90</v>
      </c>
      <c r="BZ29" s="58">
        <v>87</v>
      </c>
      <c r="CA29" s="2">
        <v>83</v>
      </c>
      <c r="CB29" s="58">
        <v>85</v>
      </c>
      <c r="CC29" s="58">
        <v>87</v>
      </c>
      <c r="CD29" s="2">
        <v>86</v>
      </c>
      <c r="CE29" s="58"/>
      <c r="CF29" s="58"/>
      <c r="CG29" s="2"/>
      <c r="CH29" s="29">
        <f t="shared" si="19"/>
        <v>87</v>
      </c>
      <c r="CI29" s="29">
        <f t="shared" si="20"/>
        <v>85</v>
      </c>
      <c r="CJ29" s="29">
        <f t="shared" si="21"/>
        <v>90</v>
      </c>
      <c r="CK29" s="29">
        <f t="shared" si="22"/>
        <v>87</v>
      </c>
      <c r="CL29" s="29" t="str">
        <f t="shared" si="23"/>
        <v/>
      </c>
      <c r="CM29" s="31">
        <f t="shared" si="24"/>
        <v>87.2</v>
      </c>
      <c r="CN29" s="32">
        <f t="shared" si="25"/>
        <v>87</v>
      </c>
      <c r="CO29" s="35"/>
      <c r="CP29" s="58">
        <v>11</v>
      </c>
      <c r="CQ29" s="45" t="str">
        <f t="shared" si="26"/>
        <v xml:space="preserve">Memiliki kemampuan pemahaman  Al-Quran tentang taat pada aturan dan etos kerja, Iman kepada kitab-kitab Allah, Syaja'ah (berani membela kebenaran), </v>
      </c>
      <c r="CR29" s="35"/>
      <c r="CS29" s="58">
        <v>11</v>
      </c>
      <c r="CT29" s="45" t="str">
        <f t="shared" si="27"/>
        <v xml:space="preserve">Memiliki keterampilan  Membaca Al-Quran, Mempraktikkan Shalat Fardu, </v>
      </c>
      <c r="CU29" s="7"/>
      <c r="CV29" s="47">
        <v>7</v>
      </c>
      <c r="CW29" s="58"/>
      <c r="CX29" s="7">
        <v>5357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Al-Quran, Mempraktikkan Shalat Fardu, </v>
      </c>
    </row>
    <row r="30" spans="1:110">
      <c r="A30" s="8">
        <v>20</v>
      </c>
      <c r="B30" s="8">
        <v>129108</v>
      </c>
      <c r="C30" s="8" t="s">
        <v>118</v>
      </c>
      <c r="D30" s="8">
        <f t="shared" si="0"/>
        <v>77</v>
      </c>
      <c r="E30" s="13" t="str">
        <f t="shared" si="1"/>
        <v>C</v>
      </c>
      <c r="F30" s="17">
        <f t="shared" si="2"/>
        <v>82</v>
      </c>
      <c r="G30" s="13" t="str">
        <f t="shared" si="3"/>
        <v>B</v>
      </c>
      <c r="H30" s="13" t="str">
        <f t="shared" si="4"/>
        <v xml:space="preserve">Memiliki kemampuan pemahaman  Al-Quran tentang taat pada aturan dan etos kerja, Iman kepada kitab-kitab Allah, Syaja'ah (berani membela kebenaran), </v>
      </c>
      <c r="I30" s="8">
        <f t="shared" si="5"/>
        <v>84</v>
      </c>
      <c r="J30" s="13" t="str">
        <f t="shared" si="6"/>
        <v>B</v>
      </c>
      <c r="K30" s="20">
        <f t="shared" si="7"/>
        <v>85</v>
      </c>
      <c r="L30" s="13" t="str">
        <f t="shared" si="8"/>
        <v>B</v>
      </c>
      <c r="M30" s="8" t="str">
        <f t="shared" si="9"/>
        <v xml:space="preserve">Memiliki keterampilan  Membaca Al-Quran, Mempraktikkan Shalat Fardu, </v>
      </c>
      <c r="N30" s="7"/>
      <c r="O30" s="58">
        <v>85</v>
      </c>
      <c r="P30" s="58"/>
      <c r="Q30" s="2">
        <v>70</v>
      </c>
      <c r="R30" s="58">
        <v>84</v>
      </c>
      <c r="S30" s="58"/>
      <c r="T30" s="2">
        <v>84</v>
      </c>
      <c r="U30" s="58">
        <v>70</v>
      </c>
      <c r="V30" s="58"/>
      <c r="W30" s="2">
        <v>70</v>
      </c>
      <c r="X30" s="58"/>
      <c r="Y30" s="58"/>
      <c r="Z30" s="2"/>
      <c r="AA30" s="58"/>
      <c r="AB30" s="58"/>
      <c r="AC30" s="2"/>
      <c r="AD30" s="29">
        <f t="shared" si="10"/>
        <v>77</v>
      </c>
      <c r="AE30" s="58">
        <v>89</v>
      </c>
      <c r="AF30" s="58"/>
      <c r="AG30" s="2">
        <v>97</v>
      </c>
      <c r="AH30" s="58">
        <v>80</v>
      </c>
      <c r="AI30" s="58"/>
      <c r="AJ30" s="2">
        <v>88</v>
      </c>
      <c r="AK30" s="58">
        <v>85</v>
      </c>
      <c r="AL30" s="58"/>
      <c r="AM30" s="2">
        <v>88</v>
      </c>
      <c r="AN30" s="58"/>
      <c r="AO30" s="58"/>
      <c r="AP30" s="2"/>
      <c r="AQ30" s="58"/>
      <c r="AR30" s="58"/>
      <c r="AS30" s="2"/>
      <c r="AT30" s="58">
        <v>70</v>
      </c>
      <c r="AU30" s="31">
        <f t="shared" si="11"/>
        <v>81.538461538461533</v>
      </c>
      <c r="AV30" s="32">
        <f t="shared" si="12"/>
        <v>82</v>
      </c>
      <c r="AW30" s="35"/>
      <c r="AX30" s="58">
        <v>83</v>
      </c>
      <c r="AY30" s="58">
        <v>85</v>
      </c>
      <c r="AZ30" s="2">
        <v>80</v>
      </c>
      <c r="BA30" s="58">
        <v>83</v>
      </c>
      <c r="BB30" s="58">
        <v>80</v>
      </c>
      <c r="BC30" s="2">
        <v>78</v>
      </c>
      <c r="BD30" s="58"/>
      <c r="BE30" s="58"/>
      <c r="BF30" s="2"/>
      <c r="BG30" s="58"/>
      <c r="BH30" s="58"/>
      <c r="BI30" s="2"/>
      <c r="BJ30" s="58"/>
      <c r="BK30" s="58"/>
      <c r="BL30" s="2"/>
      <c r="BM30" s="29">
        <f t="shared" si="13"/>
        <v>85</v>
      </c>
      <c r="BN30" s="29">
        <f t="shared" si="14"/>
        <v>83</v>
      </c>
      <c r="BO30" s="29" t="str">
        <f t="shared" si="15"/>
        <v/>
      </c>
      <c r="BP30" s="29" t="str">
        <f t="shared" si="16"/>
        <v/>
      </c>
      <c r="BQ30" s="29" t="str">
        <f t="shared" si="17"/>
        <v/>
      </c>
      <c r="BR30" s="29">
        <f t="shared" si="18"/>
        <v>84</v>
      </c>
      <c r="BS30" s="58">
        <v>84</v>
      </c>
      <c r="BT30" s="58">
        <v>86</v>
      </c>
      <c r="BU30" s="2">
        <v>83</v>
      </c>
      <c r="BV30" s="58">
        <v>84</v>
      </c>
      <c r="BW30" s="58">
        <v>82</v>
      </c>
      <c r="BX30" s="2">
        <v>85</v>
      </c>
      <c r="BY30" s="58">
        <v>85</v>
      </c>
      <c r="BZ30" s="58">
        <v>83</v>
      </c>
      <c r="CA30" s="2">
        <v>85</v>
      </c>
      <c r="CB30" s="58">
        <v>85</v>
      </c>
      <c r="CC30" s="58">
        <v>86</v>
      </c>
      <c r="CD30" s="2">
        <v>85</v>
      </c>
      <c r="CE30" s="58"/>
      <c r="CF30" s="58"/>
      <c r="CG30" s="2"/>
      <c r="CH30" s="29">
        <f t="shared" si="19"/>
        <v>86</v>
      </c>
      <c r="CI30" s="29">
        <f t="shared" si="20"/>
        <v>85</v>
      </c>
      <c r="CJ30" s="29">
        <f t="shared" si="21"/>
        <v>85</v>
      </c>
      <c r="CK30" s="29">
        <f t="shared" si="22"/>
        <v>86</v>
      </c>
      <c r="CL30" s="29" t="str">
        <f t="shared" si="23"/>
        <v/>
      </c>
      <c r="CM30" s="31">
        <f t="shared" si="24"/>
        <v>85.2</v>
      </c>
      <c r="CN30" s="32">
        <f t="shared" si="25"/>
        <v>85</v>
      </c>
      <c r="CO30" s="35"/>
      <c r="CP30" s="58">
        <v>11</v>
      </c>
      <c r="CQ30" s="45" t="str">
        <f t="shared" si="26"/>
        <v xml:space="preserve">Memiliki kemampuan pemahaman  Al-Quran tentang taat pada aturan dan etos kerja, Iman kepada kitab-kitab Allah, Syaja'ah (berani membela kebenaran), </v>
      </c>
      <c r="CR30" s="35"/>
      <c r="CS30" s="58">
        <v>11</v>
      </c>
      <c r="CT30" s="45" t="str">
        <f t="shared" si="27"/>
        <v xml:space="preserve">Memiliki keterampilan  Membaca Al-Quran, Mempraktikkan Shalat Fardu, </v>
      </c>
      <c r="CU30" s="7"/>
      <c r="CV30" s="47">
        <v>8</v>
      </c>
      <c r="CW30" s="58"/>
      <c r="CX30" s="7">
        <v>5358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Al-Quran, Mempraktikkan Shalat Fardu, </v>
      </c>
    </row>
    <row r="31" spans="1:110">
      <c r="A31" s="8">
        <v>21</v>
      </c>
      <c r="B31" s="8">
        <v>129124</v>
      </c>
      <c r="C31" s="8" t="s">
        <v>119</v>
      </c>
      <c r="D31" s="8">
        <f t="shared" si="0"/>
        <v>76</v>
      </c>
      <c r="E31" s="13" t="str">
        <f t="shared" si="1"/>
        <v>C</v>
      </c>
      <c r="F31" s="17">
        <f t="shared" si="2"/>
        <v>83</v>
      </c>
      <c r="G31" s="13" t="str">
        <f t="shared" si="3"/>
        <v>B</v>
      </c>
      <c r="H31" s="13" t="str">
        <f t="shared" si="4"/>
        <v xml:space="preserve">Memiliki kemampuan pemahaman  Al-Quran tentang taat pada aturan dan etos kerja, Iman kepada kitab-kitab Allah, Syaja'ah (berani membela kebenaran), </v>
      </c>
      <c r="I31" s="8">
        <f t="shared" si="5"/>
        <v>88</v>
      </c>
      <c r="J31" s="13" t="str">
        <f t="shared" si="6"/>
        <v>B</v>
      </c>
      <c r="K31" s="20">
        <f t="shared" si="7"/>
        <v>87</v>
      </c>
      <c r="L31" s="13" t="str">
        <f t="shared" si="8"/>
        <v>B</v>
      </c>
      <c r="M31" s="8" t="str">
        <f t="shared" si="9"/>
        <v xml:space="preserve">Memiliki keterampilan  Membaca Al-Quran, Mempraktikkan Shalat Fardu, </v>
      </c>
      <c r="N31" s="7"/>
      <c r="O31" s="58">
        <v>80</v>
      </c>
      <c r="P31" s="58"/>
      <c r="Q31" s="2">
        <v>79</v>
      </c>
      <c r="R31" s="58">
        <v>77</v>
      </c>
      <c r="S31" s="58"/>
      <c r="T31" s="2">
        <v>76</v>
      </c>
      <c r="U31" s="58">
        <v>73</v>
      </c>
      <c r="V31" s="58"/>
      <c r="W31" s="2">
        <v>72</v>
      </c>
      <c r="X31" s="58"/>
      <c r="Y31" s="58"/>
      <c r="Z31" s="2"/>
      <c r="AA31" s="58"/>
      <c r="AB31" s="58"/>
      <c r="AC31" s="2"/>
      <c r="AD31" s="29">
        <f t="shared" si="10"/>
        <v>76</v>
      </c>
      <c r="AE31" s="58">
        <v>96</v>
      </c>
      <c r="AF31" s="58"/>
      <c r="AG31" s="2">
        <v>97</v>
      </c>
      <c r="AH31" s="58">
        <v>82</v>
      </c>
      <c r="AI31" s="58"/>
      <c r="AJ31" s="2">
        <v>85</v>
      </c>
      <c r="AK31" s="58">
        <v>88</v>
      </c>
      <c r="AL31" s="58"/>
      <c r="AM31" s="2">
        <v>91</v>
      </c>
      <c r="AN31" s="58"/>
      <c r="AO31" s="58"/>
      <c r="AP31" s="2"/>
      <c r="AQ31" s="58"/>
      <c r="AR31" s="58"/>
      <c r="AS31" s="2"/>
      <c r="AT31" s="58">
        <v>80</v>
      </c>
      <c r="AU31" s="31">
        <f t="shared" si="11"/>
        <v>82.769230769230774</v>
      </c>
      <c r="AV31" s="32">
        <f t="shared" si="12"/>
        <v>83</v>
      </c>
      <c r="AW31" s="35"/>
      <c r="AX31" s="58">
        <v>88</v>
      </c>
      <c r="AY31" s="58">
        <v>85</v>
      </c>
      <c r="AZ31" s="2">
        <v>83</v>
      </c>
      <c r="BA31" s="58">
        <v>88</v>
      </c>
      <c r="BB31" s="58">
        <v>85</v>
      </c>
      <c r="BC31" s="2">
        <v>82</v>
      </c>
      <c r="BD31" s="58"/>
      <c r="BE31" s="58"/>
      <c r="BF31" s="2"/>
      <c r="BG31" s="58"/>
      <c r="BH31" s="58"/>
      <c r="BI31" s="2"/>
      <c r="BJ31" s="58"/>
      <c r="BK31" s="58"/>
      <c r="BL31" s="2"/>
      <c r="BM31" s="29">
        <f t="shared" si="13"/>
        <v>88</v>
      </c>
      <c r="BN31" s="29">
        <f t="shared" si="14"/>
        <v>88</v>
      </c>
      <c r="BO31" s="29" t="str">
        <f t="shared" si="15"/>
        <v/>
      </c>
      <c r="BP31" s="29" t="str">
        <f t="shared" si="16"/>
        <v/>
      </c>
      <c r="BQ31" s="29" t="str">
        <f t="shared" si="17"/>
        <v/>
      </c>
      <c r="BR31" s="29">
        <f t="shared" si="18"/>
        <v>88</v>
      </c>
      <c r="BS31" s="58">
        <v>87</v>
      </c>
      <c r="BT31" s="58">
        <v>85</v>
      </c>
      <c r="BU31" s="2">
        <v>83</v>
      </c>
      <c r="BV31" s="58">
        <v>82</v>
      </c>
      <c r="BW31" s="58">
        <v>84</v>
      </c>
      <c r="BX31" s="2">
        <v>85</v>
      </c>
      <c r="BY31" s="58">
        <v>90</v>
      </c>
      <c r="BZ31" s="58">
        <v>83</v>
      </c>
      <c r="CA31" s="2">
        <v>83</v>
      </c>
      <c r="CB31" s="58">
        <v>84</v>
      </c>
      <c r="CC31" s="58">
        <v>85</v>
      </c>
      <c r="CD31" s="2">
        <v>86</v>
      </c>
      <c r="CE31" s="58"/>
      <c r="CF31" s="58"/>
      <c r="CG31" s="2"/>
      <c r="CH31" s="29">
        <f t="shared" si="19"/>
        <v>87</v>
      </c>
      <c r="CI31" s="29">
        <f t="shared" si="20"/>
        <v>85</v>
      </c>
      <c r="CJ31" s="29">
        <f t="shared" si="21"/>
        <v>90</v>
      </c>
      <c r="CK31" s="29">
        <f t="shared" si="22"/>
        <v>86</v>
      </c>
      <c r="CL31" s="29" t="str">
        <f t="shared" si="23"/>
        <v/>
      </c>
      <c r="CM31" s="31">
        <f t="shared" si="24"/>
        <v>87.2</v>
      </c>
      <c r="CN31" s="32">
        <f t="shared" si="25"/>
        <v>87</v>
      </c>
      <c r="CO31" s="35"/>
      <c r="CP31" s="58">
        <v>11</v>
      </c>
      <c r="CQ31" s="45" t="str">
        <f t="shared" si="26"/>
        <v xml:space="preserve">Memiliki kemampuan pemahaman  Al-Quran tentang taat pada aturan dan etos kerja, Iman kepada kitab-kitab Allah, Syaja'ah (berani membela kebenaran), </v>
      </c>
      <c r="CR31" s="35"/>
      <c r="CS31" s="58">
        <v>11</v>
      </c>
      <c r="CT31" s="45" t="str">
        <f t="shared" si="27"/>
        <v xml:space="preserve">Memiliki keterampilan  Membaca Al-Quran, Mempraktikkan Shalat Fardu, </v>
      </c>
      <c r="CU31" s="7"/>
      <c r="CV31" s="47">
        <v>9</v>
      </c>
      <c r="CW31" s="58"/>
      <c r="CX31" s="7">
        <v>5359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Al-Quran, Mempraktikkan Shalat Fardu, </v>
      </c>
    </row>
    <row r="32" spans="1:110">
      <c r="A32" s="8">
        <v>22</v>
      </c>
      <c r="B32" s="8">
        <v>129140</v>
      </c>
      <c r="C32" s="8" t="s">
        <v>120</v>
      </c>
      <c r="D32" s="8">
        <f t="shared" si="0"/>
        <v>83</v>
      </c>
      <c r="E32" s="13" t="str">
        <f t="shared" si="1"/>
        <v>B</v>
      </c>
      <c r="F32" s="17">
        <f t="shared" si="2"/>
        <v>84</v>
      </c>
      <c r="G32" s="13" t="str">
        <f t="shared" si="3"/>
        <v>B</v>
      </c>
      <c r="H32" s="13" t="str">
        <f t="shared" si="4"/>
        <v xml:space="preserve">Memiliki kemampuan pemahaman  Al-Quran tentang taat pada aturan dan etos kerja, Iman kepada kitab-kitab Allah, Syaja'ah (berani membela kebenaran), </v>
      </c>
      <c r="I32" s="8">
        <f t="shared" si="5"/>
        <v>88</v>
      </c>
      <c r="J32" s="13" t="str">
        <f t="shared" si="6"/>
        <v>B</v>
      </c>
      <c r="K32" s="20">
        <f t="shared" si="7"/>
        <v>87</v>
      </c>
      <c r="L32" s="13" t="str">
        <f t="shared" si="8"/>
        <v>B</v>
      </c>
      <c r="M32" s="8" t="str">
        <f t="shared" si="9"/>
        <v xml:space="preserve">Memiliki keterampilan  Membaca Al-Quran, Mempraktikkan Shalat Fardu, </v>
      </c>
      <c r="N32" s="7"/>
      <c r="O32" s="58">
        <v>90</v>
      </c>
      <c r="P32" s="58"/>
      <c r="Q32" s="2">
        <v>70</v>
      </c>
      <c r="R32" s="58">
        <v>84</v>
      </c>
      <c r="S32" s="58"/>
      <c r="T32" s="2">
        <v>84</v>
      </c>
      <c r="U32" s="58">
        <v>82</v>
      </c>
      <c r="V32" s="58"/>
      <c r="W32" s="2">
        <v>85</v>
      </c>
      <c r="X32" s="58"/>
      <c r="Y32" s="58"/>
      <c r="Z32" s="2"/>
      <c r="AA32" s="58"/>
      <c r="AB32" s="58"/>
      <c r="AC32" s="2"/>
      <c r="AD32" s="29">
        <f t="shared" si="10"/>
        <v>83</v>
      </c>
      <c r="AE32" s="58">
        <v>86</v>
      </c>
      <c r="AF32" s="58"/>
      <c r="AG32" s="2">
        <v>94</v>
      </c>
      <c r="AH32" s="58">
        <v>80</v>
      </c>
      <c r="AI32" s="58"/>
      <c r="AJ32" s="2">
        <v>95</v>
      </c>
      <c r="AK32" s="58">
        <v>80</v>
      </c>
      <c r="AL32" s="58"/>
      <c r="AM32" s="2">
        <v>80</v>
      </c>
      <c r="AN32" s="58"/>
      <c r="AO32" s="58"/>
      <c r="AP32" s="2"/>
      <c r="AQ32" s="58"/>
      <c r="AR32" s="58"/>
      <c r="AS32" s="2"/>
      <c r="AT32" s="58">
        <v>79</v>
      </c>
      <c r="AU32" s="31">
        <f t="shared" si="11"/>
        <v>83.769230769230774</v>
      </c>
      <c r="AV32" s="32">
        <f t="shared" si="12"/>
        <v>84</v>
      </c>
      <c r="AW32" s="35"/>
      <c r="AX32" s="58">
        <v>88</v>
      </c>
      <c r="AY32" s="58">
        <v>85</v>
      </c>
      <c r="AZ32" s="2">
        <v>83</v>
      </c>
      <c r="BA32" s="58">
        <v>88</v>
      </c>
      <c r="BB32" s="58">
        <v>85</v>
      </c>
      <c r="BC32" s="2">
        <v>82</v>
      </c>
      <c r="BD32" s="58"/>
      <c r="BE32" s="58"/>
      <c r="BF32" s="2"/>
      <c r="BG32" s="58"/>
      <c r="BH32" s="58"/>
      <c r="BI32" s="2"/>
      <c r="BJ32" s="58"/>
      <c r="BK32" s="58"/>
      <c r="BL32" s="2"/>
      <c r="BM32" s="29">
        <f t="shared" si="13"/>
        <v>88</v>
      </c>
      <c r="BN32" s="29">
        <f t="shared" si="14"/>
        <v>88</v>
      </c>
      <c r="BO32" s="29" t="str">
        <f t="shared" si="15"/>
        <v/>
      </c>
      <c r="BP32" s="29" t="str">
        <f t="shared" si="16"/>
        <v/>
      </c>
      <c r="BQ32" s="29" t="str">
        <f t="shared" si="17"/>
        <v/>
      </c>
      <c r="BR32" s="29">
        <f t="shared" si="18"/>
        <v>88</v>
      </c>
      <c r="BS32" s="58">
        <v>86</v>
      </c>
      <c r="BT32" s="58">
        <v>87</v>
      </c>
      <c r="BU32" s="2">
        <v>83</v>
      </c>
      <c r="BV32" s="58">
        <v>82</v>
      </c>
      <c r="BW32" s="58">
        <v>84</v>
      </c>
      <c r="BX32" s="2">
        <v>84</v>
      </c>
      <c r="BY32" s="58">
        <v>90</v>
      </c>
      <c r="BZ32" s="58">
        <v>83</v>
      </c>
      <c r="CA32" s="2">
        <v>85</v>
      </c>
      <c r="CB32" s="58">
        <v>87</v>
      </c>
      <c r="CC32" s="58">
        <v>87</v>
      </c>
      <c r="CD32" s="2">
        <v>85</v>
      </c>
      <c r="CE32" s="58"/>
      <c r="CF32" s="58"/>
      <c r="CG32" s="2"/>
      <c r="CH32" s="29">
        <f t="shared" si="19"/>
        <v>87</v>
      </c>
      <c r="CI32" s="29">
        <f t="shared" si="20"/>
        <v>84</v>
      </c>
      <c r="CJ32" s="29">
        <f t="shared" si="21"/>
        <v>90</v>
      </c>
      <c r="CK32" s="29">
        <f t="shared" si="22"/>
        <v>87</v>
      </c>
      <c r="CL32" s="29" t="str">
        <f t="shared" si="23"/>
        <v/>
      </c>
      <c r="CM32" s="31">
        <f t="shared" si="24"/>
        <v>87.2</v>
      </c>
      <c r="CN32" s="32">
        <f t="shared" si="25"/>
        <v>87</v>
      </c>
      <c r="CO32" s="35"/>
      <c r="CP32" s="58">
        <v>11</v>
      </c>
      <c r="CQ32" s="45" t="str">
        <f t="shared" si="26"/>
        <v xml:space="preserve">Memiliki kemampuan pemahaman  Al-Quran tentang taat pada aturan dan etos kerja, Iman kepada kitab-kitab Allah, Syaja'ah (berani membela kebenaran), </v>
      </c>
      <c r="CR32" s="35"/>
      <c r="CS32" s="58">
        <v>11</v>
      </c>
      <c r="CT32" s="45" t="str">
        <f t="shared" si="27"/>
        <v xml:space="preserve">Memiliki keterampilan  Membaca Al-Quran, Mempraktikkan Shalat Fardu, </v>
      </c>
      <c r="CU32" s="7"/>
      <c r="CV32" s="47">
        <v>10</v>
      </c>
      <c r="CW32" s="58"/>
      <c r="CX32" s="7">
        <v>5360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Al-Quran, Mempraktikkan Shalat Fardu, </v>
      </c>
    </row>
    <row r="33" spans="1:110">
      <c r="A33" s="8">
        <v>23</v>
      </c>
      <c r="B33" s="8">
        <v>129156</v>
      </c>
      <c r="C33" s="8" t="s">
        <v>121</v>
      </c>
      <c r="D33" s="8">
        <f t="shared" si="0"/>
        <v>82</v>
      </c>
      <c r="E33" s="13" t="str">
        <f t="shared" si="1"/>
        <v>B</v>
      </c>
      <c r="F33" s="17">
        <f t="shared" si="2"/>
        <v>85</v>
      </c>
      <c r="G33" s="13" t="str">
        <f t="shared" si="3"/>
        <v>B</v>
      </c>
      <c r="H33" s="13" t="str">
        <f t="shared" si="4"/>
        <v xml:space="preserve">Memiliki kemampuan pemahaman  Al-Quran tentang taat pada aturan dan etos kerja, Iman kepada kitab-kitab Allah, Syaja'ah (berani membela kebenaran), </v>
      </c>
      <c r="I33" s="8">
        <f t="shared" si="5"/>
        <v>88</v>
      </c>
      <c r="J33" s="13" t="str">
        <f t="shared" si="6"/>
        <v>B</v>
      </c>
      <c r="K33" s="20">
        <f t="shared" si="7"/>
        <v>87</v>
      </c>
      <c r="L33" s="13" t="str">
        <f t="shared" si="8"/>
        <v>B</v>
      </c>
      <c r="M33" s="8" t="str">
        <f t="shared" si="9"/>
        <v xml:space="preserve">Memiliki keterampilan  Membaca Al-Quran, Mempraktikkan Shalat Fardu, </v>
      </c>
      <c r="N33" s="7"/>
      <c r="O33" s="58">
        <v>82</v>
      </c>
      <c r="P33" s="58"/>
      <c r="Q33" s="2">
        <v>77</v>
      </c>
      <c r="R33" s="58">
        <v>84</v>
      </c>
      <c r="S33" s="58"/>
      <c r="T33" s="2">
        <v>84</v>
      </c>
      <c r="U33" s="58">
        <v>89</v>
      </c>
      <c r="V33" s="58"/>
      <c r="W33" s="2">
        <v>78</v>
      </c>
      <c r="X33" s="58"/>
      <c r="Y33" s="58"/>
      <c r="Z33" s="2"/>
      <c r="AA33" s="58"/>
      <c r="AB33" s="58"/>
      <c r="AC33" s="2"/>
      <c r="AD33" s="29">
        <f t="shared" si="10"/>
        <v>82</v>
      </c>
      <c r="AE33" s="58">
        <v>92</v>
      </c>
      <c r="AF33" s="58"/>
      <c r="AG33" s="2">
        <v>97</v>
      </c>
      <c r="AH33" s="58">
        <v>84</v>
      </c>
      <c r="AI33" s="58"/>
      <c r="AJ33" s="2">
        <v>86</v>
      </c>
      <c r="AK33" s="58">
        <v>85</v>
      </c>
      <c r="AL33" s="58"/>
      <c r="AM33" s="2">
        <v>88</v>
      </c>
      <c r="AN33" s="58"/>
      <c r="AO33" s="58"/>
      <c r="AP33" s="2"/>
      <c r="AQ33" s="58"/>
      <c r="AR33" s="58"/>
      <c r="AS33" s="2"/>
      <c r="AT33" s="58">
        <v>73</v>
      </c>
      <c r="AU33" s="31">
        <f t="shared" si="11"/>
        <v>84.538461538461533</v>
      </c>
      <c r="AV33" s="32">
        <f t="shared" si="12"/>
        <v>85</v>
      </c>
      <c r="AW33" s="35"/>
      <c r="AX33" s="58">
        <v>88</v>
      </c>
      <c r="AY33" s="58">
        <v>85</v>
      </c>
      <c r="AZ33" s="2">
        <v>83</v>
      </c>
      <c r="BA33" s="58">
        <v>88</v>
      </c>
      <c r="BB33" s="58">
        <v>85</v>
      </c>
      <c r="BC33" s="2">
        <v>82</v>
      </c>
      <c r="BD33" s="58"/>
      <c r="BE33" s="58"/>
      <c r="BF33" s="2"/>
      <c r="BG33" s="58"/>
      <c r="BH33" s="58"/>
      <c r="BI33" s="2"/>
      <c r="BJ33" s="58"/>
      <c r="BK33" s="58"/>
      <c r="BL33" s="2"/>
      <c r="BM33" s="29">
        <f t="shared" si="13"/>
        <v>88</v>
      </c>
      <c r="BN33" s="29">
        <f t="shared" si="14"/>
        <v>88</v>
      </c>
      <c r="BO33" s="29" t="str">
        <f t="shared" si="15"/>
        <v/>
      </c>
      <c r="BP33" s="29" t="str">
        <f t="shared" si="16"/>
        <v/>
      </c>
      <c r="BQ33" s="29" t="str">
        <f t="shared" si="17"/>
        <v/>
      </c>
      <c r="BR33" s="29">
        <f t="shared" si="18"/>
        <v>88</v>
      </c>
      <c r="BS33" s="58">
        <v>86</v>
      </c>
      <c r="BT33" s="58">
        <v>87</v>
      </c>
      <c r="BU33" s="2">
        <v>83</v>
      </c>
      <c r="BV33" s="58">
        <v>82</v>
      </c>
      <c r="BW33" s="58">
        <v>84</v>
      </c>
      <c r="BX33" s="2">
        <v>84</v>
      </c>
      <c r="BY33" s="58">
        <v>90</v>
      </c>
      <c r="BZ33" s="58">
        <v>83</v>
      </c>
      <c r="CA33" s="2">
        <v>83</v>
      </c>
      <c r="CB33" s="58">
        <v>86</v>
      </c>
      <c r="CC33" s="58">
        <v>87</v>
      </c>
      <c r="CD33" s="2">
        <v>85</v>
      </c>
      <c r="CE33" s="58"/>
      <c r="CF33" s="58"/>
      <c r="CG33" s="2"/>
      <c r="CH33" s="29">
        <f t="shared" si="19"/>
        <v>87</v>
      </c>
      <c r="CI33" s="29">
        <f t="shared" si="20"/>
        <v>84</v>
      </c>
      <c r="CJ33" s="29">
        <f t="shared" si="21"/>
        <v>90</v>
      </c>
      <c r="CK33" s="29">
        <f t="shared" si="22"/>
        <v>87</v>
      </c>
      <c r="CL33" s="29" t="str">
        <f t="shared" si="23"/>
        <v/>
      </c>
      <c r="CM33" s="31">
        <f t="shared" si="24"/>
        <v>87.2</v>
      </c>
      <c r="CN33" s="32">
        <f t="shared" si="25"/>
        <v>87</v>
      </c>
      <c r="CO33" s="35"/>
      <c r="CP33" s="58">
        <v>11</v>
      </c>
      <c r="CQ33" s="45" t="str">
        <f t="shared" si="26"/>
        <v xml:space="preserve">Memiliki kemampuan pemahaman  Al-Quran tentang taat pada aturan dan etos kerja, Iman kepada kitab-kitab Allah, Syaja'ah (berani membela kebenaran), </v>
      </c>
      <c r="CR33" s="35"/>
      <c r="CS33" s="58">
        <v>11</v>
      </c>
      <c r="CT33" s="45" t="str">
        <f t="shared" si="27"/>
        <v xml:space="preserve">Memiliki keterampilan  Membaca Al-Quran, Mempraktikkan Shalat Fardu,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Al-Quran, Mempraktikkan Shalat Fardu, </v>
      </c>
    </row>
    <row r="34" spans="1:110">
      <c r="A34" s="8">
        <v>24</v>
      </c>
      <c r="B34" s="8">
        <v>129172</v>
      </c>
      <c r="C34" s="8" t="s">
        <v>122</v>
      </c>
      <c r="D34" s="8">
        <f t="shared" si="0"/>
        <v>85</v>
      </c>
      <c r="E34" s="13" t="str">
        <f t="shared" si="1"/>
        <v>B</v>
      </c>
      <c r="F34" s="17">
        <f t="shared" si="2"/>
        <v>87</v>
      </c>
      <c r="G34" s="13" t="str">
        <f t="shared" si="3"/>
        <v>B</v>
      </c>
      <c r="H34" s="13" t="str">
        <f t="shared" si="4"/>
        <v xml:space="preserve">Memiliki kemampuan pemahaman  Al-Quran tentang taat pada aturan dan etos kerja, Iman kepada kitab-kitab Allah, Syaja'ah (berani membela kebenaran), </v>
      </c>
      <c r="I34" s="8">
        <f t="shared" si="5"/>
        <v>88</v>
      </c>
      <c r="J34" s="13" t="str">
        <f t="shared" si="6"/>
        <v>B</v>
      </c>
      <c r="K34" s="20">
        <f t="shared" si="7"/>
        <v>87</v>
      </c>
      <c r="L34" s="13" t="str">
        <f t="shared" si="8"/>
        <v>B</v>
      </c>
      <c r="M34" s="8" t="str">
        <f t="shared" si="9"/>
        <v xml:space="preserve">Memiliki keterampilan  Membaca Al-Quran, Mempraktikkan Shalat Fardu, </v>
      </c>
      <c r="N34" s="7"/>
      <c r="O34" s="58">
        <v>77</v>
      </c>
      <c r="P34" s="58"/>
      <c r="Q34" s="2">
        <v>85</v>
      </c>
      <c r="R34" s="58">
        <v>90</v>
      </c>
      <c r="S34" s="58"/>
      <c r="T34" s="2">
        <v>90</v>
      </c>
      <c r="U34" s="58">
        <v>84</v>
      </c>
      <c r="V34" s="58"/>
      <c r="W34" s="2">
        <v>84</v>
      </c>
      <c r="X34" s="58"/>
      <c r="Y34" s="58"/>
      <c r="Z34" s="2"/>
      <c r="AA34" s="58"/>
      <c r="AB34" s="58"/>
      <c r="AC34" s="2"/>
      <c r="AD34" s="29">
        <f t="shared" si="10"/>
        <v>85</v>
      </c>
      <c r="AE34" s="58">
        <v>91</v>
      </c>
      <c r="AF34" s="58"/>
      <c r="AG34" s="2">
        <v>83</v>
      </c>
      <c r="AH34" s="58">
        <v>82</v>
      </c>
      <c r="AI34" s="58"/>
      <c r="AJ34" s="2">
        <v>95</v>
      </c>
      <c r="AK34" s="58">
        <v>91</v>
      </c>
      <c r="AL34" s="58"/>
      <c r="AM34" s="2">
        <v>94</v>
      </c>
      <c r="AN34" s="58"/>
      <c r="AO34" s="58"/>
      <c r="AP34" s="2"/>
      <c r="AQ34" s="58"/>
      <c r="AR34" s="58"/>
      <c r="AS34" s="2"/>
      <c r="AT34" s="58">
        <v>79</v>
      </c>
      <c r="AU34" s="31">
        <f t="shared" si="11"/>
        <v>86.538461538461533</v>
      </c>
      <c r="AV34" s="32">
        <f t="shared" si="12"/>
        <v>87</v>
      </c>
      <c r="AW34" s="35"/>
      <c r="AX34" s="58">
        <v>88</v>
      </c>
      <c r="AY34" s="58">
        <v>85</v>
      </c>
      <c r="AZ34" s="2">
        <v>83</v>
      </c>
      <c r="BA34" s="58">
        <v>88</v>
      </c>
      <c r="BB34" s="58">
        <v>85</v>
      </c>
      <c r="BC34" s="2">
        <v>82</v>
      </c>
      <c r="BD34" s="58"/>
      <c r="BE34" s="58"/>
      <c r="BF34" s="2"/>
      <c r="BG34" s="58"/>
      <c r="BH34" s="58"/>
      <c r="BI34" s="2"/>
      <c r="BJ34" s="58"/>
      <c r="BK34" s="58"/>
      <c r="BL34" s="2"/>
      <c r="BM34" s="29">
        <f t="shared" si="13"/>
        <v>88</v>
      </c>
      <c r="BN34" s="29">
        <f t="shared" si="14"/>
        <v>88</v>
      </c>
      <c r="BO34" s="29" t="str">
        <f t="shared" si="15"/>
        <v/>
      </c>
      <c r="BP34" s="29" t="str">
        <f t="shared" si="16"/>
        <v/>
      </c>
      <c r="BQ34" s="29" t="str">
        <f t="shared" si="17"/>
        <v/>
      </c>
      <c r="BR34" s="29">
        <f t="shared" si="18"/>
        <v>88</v>
      </c>
      <c r="BS34" s="58">
        <v>84</v>
      </c>
      <c r="BT34" s="58">
        <v>86</v>
      </c>
      <c r="BU34" s="2">
        <v>83</v>
      </c>
      <c r="BV34" s="58">
        <v>82</v>
      </c>
      <c r="BW34" s="58">
        <v>84</v>
      </c>
      <c r="BX34" s="2">
        <v>84</v>
      </c>
      <c r="BY34" s="58">
        <v>90</v>
      </c>
      <c r="BZ34" s="58">
        <v>84</v>
      </c>
      <c r="CA34" s="2">
        <v>83</v>
      </c>
      <c r="CB34" s="58">
        <v>86</v>
      </c>
      <c r="CC34" s="58">
        <v>86</v>
      </c>
      <c r="CD34" s="2">
        <v>85</v>
      </c>
      <c r="CE34" s="58"/>
      <c r="CF34" s="58"/>
      <c r="CG34" s="2"/>
      <c r="CH34" s="29">
        <f t="shared" si="19"/>
        <v>86</v>
      </c>
      <c r="CI34" s="29">
        <f t="shared" si="20"/>
        <v>84</v>
      </c>
      <c r="CJ34" s="29">
        <f t="shared" si="21"/>
        <v>90</v>
      </c>
      <c r="CK34" s="29">
        <f t="shared" si="22"/>
        <v>86</v>
      </c>
      <c r="CL34" s="29" t="str">
        <f t="shared" si="23"/>
        <v/>
      </c>
      <c r="CM34" s="31">
        <f t="shared" si="24"/>
        <v>86.8</v>
      </c>
      <c r="CN34" s="32">
        <f t="shared" si="25"/>
        <v>87</v>
      </c>
      <c r="CO34" s="35"/>
      <c r="CP34" s="58">
        <v>11</v>
      </c>
      <c r="CQ34" s="45" t="str">
        <f t="shared" si="26"/>
        <v xml:space="preserve">Memiliki kemampuan pemahaman  Al-Quran tentang taat pada aturan dan etos kerja, Iman kepada kitab-kitab Allah, Syaja'ah (berani membela kebenaran), </v>
      </c>
      <c r="CR34" s="35"/>
      <c r="CS34" s="58">
        <v>11</v>
      </c>
      <c r="CT34" s="45" t="str">
        <f t="shared" si="27"/>
        <v xml:space="preserve">Memiliki keterampilan  Membaca Al-Quran, Mempraktikkan Shalat Fardu, </v>
      </c>
      <c r="CU34" s="7"/>
      <c r="CV34" s="7"/>
      <c r="CW34" s="59"/>
      <c r="CX34" s="7"/>
      <c r="CY34" s="7"/>
      <c r="CZ34" s="7"/>
      <c r="DA34" s="7"/>
    </row>
    <row r="35" spans="1:110">
      <c r="A35" s="8">
        <v>25</v>
      </c>
      <c r="B35" s="8">
        <v>129188</v>
      </c>
      <c r="C35" s="8" t="s">
        <v>123</v>
      </c>
      <c r="D35" s="8">
        <f t="shared" si="0"/>
        <v>71</v>
      </c>
      <c r="E35" s="13" t="str">
        <f t="shared" si="1"/>
        <v>C</v>
      </c>
      <c r="F35" s="17">
        <f t="shared" si="2"/>
        <v>80</v>
      </c>
      <c r="G35" s="13" t="str">
        <f t="shared" si="3"/>
        <v>B</v>
      </c>
      <c r="H35" s="13" t="str">
        <f t="shared" si="4"/>
        <v xml:space="preserve">Memiliki kemampuan pemahaman  Al-Quran tentang taat pada aturan dan etos kerja, Iman kepada kitab-kitab Allah, Syaja'ah (berani membela kebenaran), </v>
      </c>
      <c r="I35" s="8">
        <f t="shared" si="5"/>
        <v>85</v>
      </c>
      <c r="J35" s="13" t="str">
        <f t="shared" si="6"/>
        <v>B</v>
      </c>
      <c r="K35" s="20">
        <f t="shared" si="7"/>
        <v>86</v>
      </c>
      <c r="L35" s="13" t="str">
        <f t="shared" si="8"/>
        <v>B</v>
      </c>
      <c r="M35" s="8" t="str">
        <f t="shared" si="9"/>
        <v xml:space="preserve">Memiliki keterampilan  Membaca Al-Quran, Mempraktikkan Shalat Fardu, </v>
      </c>
      <c r="N35" s="7"/>
      <c r="O35" s="58">
        <v>72</v>
      </c>
      <c r="P35" s="58"/>
      <c r="Q35" s="2">
        <v>71</v>
      </c>
      <c r="R35" s="58">
        <v>72</v>
      </c>
      <c r="S35" s="58"/>
      <c r="T35" s="2">
        <v>71</v>
      </c>
      <c r="U35" s="58">
        <v>71</v>
      </c>
      <c r="V35" s="58"/>
      <c r="W35" s="2">
        <v>70</v>
      </c>
      <c r="X35" s="58"/>
      <c r="Y35" s="58"/>
      <c r="Z35" s="2"/>
      <c r="AA35" s="58"/>
      <c r="AB35" s="58"/>
      <c r="AC35" s="2"/>
      <c r="AD35" s="29">
        <f t="shared" si="10"/>
        <v>71</v>
      </c>
      <c r="AE35" s="58">
        <v>87</v>
      </c>
      <c r="AF35" s="58"/>
      <c r="AG35" s="2">
        <v>90</v>
      </c>
      <c r="AH35" s="58">
        <v>88</v>
      </c>
      <c r="AI35" s="58"/>
      <c r="AJ35" s="2">
        <v>95</v>
      </c>
      <c r="AK35" s="58">
        <v>87</v>
      </c>
      <c r="AL35" s="58"/>
      <c r="AM35" s="2">
        <v>90</v>
      </c>
      <c r="AN35" s="58"/>
      <c r="AO35" s="58"/>
      <c r="AP35" s="2"/>
      <c r="AQ35" s="58"/>
      <c r="AR35" s="58"/>
      <c r="AS35" s="2"/>
      <c r="AT35" s="58">
        <v>70</v>
      </c>
      <c r="AU35" s="31">
        <f t="shared" si="11"/>
        <v>79.538461538461533</v>
      </c>
      <c r="AV35" s="32">
        <f t="shared" si="12"/>
        <v>80</v>
      </c>
      <c r="AW35" s="35"/>
      <c r="AX35" s="58">
        <v>85</v>
      </c>
      <c r="AY35" s="58">
        <v>83</v>
      </c>
      <c r="AZ35" s="2">
        <v>80</v>
      </c>
      <c r="BA35" s="58">
        <v>85</v>
      </c>
      <c r="BB35" s="58">
        <v>83</v>
      </c>
      <c r="BC35" s="2">
        <v>80</v>
      </c>
      <c r="BD35" s="58"/>
      <c r="BE35" s="58"/>
      <c r="BF35" s="2"/>
      <c r="BG35" s="58"/>
      <c r="BH35" s="58"/>
      <c r="BI35" s="2"/>
      <c r="BJ35" s="58"/>
      <c r="BK35" s="58"/>
      <c r="BL35" s="2"/>
      <c r="BM35" s="29">
        <f t="shared" si="13"/>
        <v>85</v>
      </c>
      <c r="BN35" s="29">
        <f t="shared" si="14"/>
        <v>85</v>
      </c>
      <c r="BO35" s="29" t="str">
        <f t="shared" si="15"/>
        <v/>
      </c>
      <c r="BP35" s="29" t="str">
        <f t="shared" si="16"/>
        <v/>
      </c>
      <c r="BQ35" s="29" t="str">
        <f t="shared" si="17"/>
        <v/>
      </c>
      <c r="BR35" s="29">
        <f t="shared" si="18"/>
        <v>85</v>
      </c>
      <c r="BS35" s="58">
        <v>84</v>
      </c>
      <c r="BT35" s="58">
        <v>86</v>
      </c>
      <c r="BU35" s="2">
        <v>83</v>
      </c>
      <c r="BV35" s="58">
        <v>84</v>
      </c>
      <c r="BW35" s="58">
        <v>82</v>
      </c>
      <c r="BX35" s="2">
        <v>85</v>
      </c>
      <c r="BY35" s="58">
        <v>88</v>
      </c>
      <c r="BZ35" s="58">
        <v>84</v>
      </c>
      <c r="CA35" s="2">
        <v>83</v>
      </c>
      <c r="CB35" s="58">
        <v>84</v>
      </c>
      <c r="CC35" s="58">
        <v>85</v>
      </c>
      <c r="CD35" s="2">
        <v>85</v>
      </c>
      <c r="CE35" s="58"/>
      <c r="CF35" s="58"/>
      <c r="CG35" s="2"/>
      <c r="CH35" s="29">
        <f t="shared" si="19"/>
        <v>86</v>
      </c>
      <c r="CI35" s="29">
        <f t="shared" si="20"/>
        <v>85</v>
      </c>
      <c r="CJ35" s="29">
        <f t="shared" si="21"/>
        <v>88</v>
      </c>
      <c r="CK35" s="29">
        <f t="shared" si="22"/>
        <v>85</v>
      </c>
      <c r="CL35" s="29" t="str">
        <f t="shared" si="23"/>
        <v/>
      </c>
      <c r="CM35" s="31">
        <f t="shared" si="24"/>
        <v>85.8</v>
      </c>
      <c r="CN35" s="32">
        <f t="shared" si="25"/>
        <v>86</v>
      </c>
      <c r="CO35" s="35"/>
      <c r="CP35" s="58">
        <v>11</v>
      </c>
      <c r="CQ35" s="45" t="str">
        <f t="shared" si="26"/>
        <v xml:space="preserve">Memiliki kemampuan pemahaman  Al-Quran tentang taat pada aturan dan etos kerja, Iman kepada kitab-kitab Allah, Syaja'ah (berani membela kebenaran), </v>
      </c>
      <c r="CR35" s="35"/>
      <c r="CS35" s="58">
        <v>11</v>
      </c>
      <c r="CT35" s="45" t="str">
        <f t="shared" si="27"/>
        <v xml:space="preserve">Memiliki keterampilan  Membaca Al-Quran, Mempraktikkan Shalat Fardu, </v>
      </c>
      <c r="CU35" s="7"/>
      <c r="CV35" s="7"/>
      <c r="CW35" s="59"/>
      <c r="CX35" s="7"/>
      <c r="CY35" s="7"/>
      <c r="CZ35" s="7"/>
      <c r="DA35" s="7"/>
    </row>
    <row r="36" spans="1:110">
      <c r="A36" s="8">
        <v>26</v>
      </c>
      <c r="B36" s="8">
        <v>129204</v>
      </c>
      <c r="C36" s="8" t="s">
        <v>124</v>
      </c>
      <c r="D36" s="8">
        <f t="shared" si="0"/>
        <v>77</v>
      </c>
      <c r="E36" s="13" t="str">
        <f t="shared" si="1"/>
        <v>C</v>
      </c>
      <c r="F36" s="17">
        <f t="shared" si="2"/>
        <v>81</v>
      </c>
      <c r="G36" s="13" t="str">
        <f t="shared" si="3"/>
        <v>B</v>
      </c>
      <c r="H36" s="13" t="str">
        <f t="shared" si="4"/>
        <v xml:space="preserve">Memiliki kemampuan pemahaman  Al-Quran tentang taat pada aturan dan etos kerja, Iman kepada kitab-kitab Allah, Syaja'ah (berani membela kebenaran), </v>
      </c>
      <c r="I36" s="8">
        <f t="shared" si="5"/>
        <v>88</v>
      </c>
      <c r="J36" s="13" t="str">
        <f t="shared" si="6"/>
        <v>B</v>
      </c>
      <c r="K36" s="20">
        <f t="shared" si="7"/>
        <v>87</v>
      </c>
      <c r="L36" s="13" t="str">
        <f t="shared" si="8"/>
        <v>B</v>
      </c>
      <c r="M36" s="8" t="str">
        <f t="shared" si="9"/>
        <v xml:space="preserve">Memiliki keterampilan  Membaca Al-Quran, Mempraktikkan Shalat Fardu, </v>
      </c>
      <c r="N36" s="7"/>
      <c r="O36" s="58">
        <v>70</v>
      </c>
      <c r="P36" s="58"/>
      <c r="Q36" s="2">
        <v>79</v>
      </c>
      <c r="R36" s="58">
        <v>78</v>
      </c>
      <c r="S36" s="58"/>
      <c r="T36" s="2">
        <v>78</v>
      </c>
      <c r="U36" s="58">
        <v>77</v>
      </c>
      <c r="V36" s="58"/>
      <c r="W36" s="2">
        <v>79</v>
      </c>
      <c r="X36" s="58"/>
      <c r="Y36" s="58"/>
      <c r="Z36" s="2"/>
      <c r="AA36" s="58"/>
      <c r="AB36" s="58"/>
      <c r="AC36" s="2"/>
      <c r="AD36" s="29">
        <f t="shared" si="10"/>
        <v>77</v>
      </c>
      <c r="AE36" s="58">
        <v>80</v>
      </c>
      <c r="AF36" s="58"/>
      <c r="AG36" s="2">
        <v>94</v>
      </c>
      <c r="AH36" s="58">
        <v>90</v>
      </c>
      <c r="AI36" s="58"/>
      <c r="AJ36" s="2">
        <v>80</v>
      </c>
      <c r="AK36" s="58">
        <v>80</v>
      </c>
      <c r="AL36" s="58"/>
      <c r="AM36" s="2">
        <v>83</v>
      </c>
      <c r="AN36" s="58"/>
      <c r="AO36" s="58"/>
      <c r="AP36" s="2"/>
      <c r="AQ36" s="58"/>
      <c r="AR36" s="58"/>
      <c r="AS36" s="2"/>
      <c r="AT36" s="58">
        <v>84</v>
      </c>
      <c r="AU36" s="31">
        <f t="shared" si="11"/>
        <v>80.92307692307692</v>
      </c>
      <c r="AV36" s="32">
        <f t="shared" si="12"/>
        <v>81</v>
      </c>
      <c r="AW36" s="35"/>
      <c r="AX36" s="58">
        <v>88</v>
      </c>
      <c r="AY36" s="58">
        <v>85</v>
      </c>
      <c r="AZ36" s="2">
        <v>83</v>
      </c>
      <c r="BA36" s="58">
        <v>88</v>
      </c>
      <c r="BB36" s="58">
        <v>85</v>
      </c>
      <c r="BC36" s="2">
        <v>82</v>
      </c>
      <c r="BD36" s="58"/>
      <c r="BE36" s="58"/>
      <c r="BF36" s="2"/>
      <c r="BG36" s="58"/>
      <c r="BH36" s="58"/>
      <c r="BI36" s="2"/>
      <c r="BJ36" s="58"/>
      <c r="BK36" s="58"/>
      <c r="BL36" s="2"/>
      <c r="BM36" s="29">
        <f t="shared" si="13"/>
        <v>88</v>
      </c>
      <c r="BN36" s="29">
        <f t="shared" si="14"/>
        <v>88</v>
      </c>
      <c r="BO36" s="29" t="str">
        <f t="shared" si="15"/>
        <v/>
      </c>
      <c r="BP36" s="29" t="str">
        <f t="shared" si="16"/>
        <v/>
      </c>
      <c r="BQ36" s="29" t="str">
        <f t="shared" si="17"/>
        <v/>
      </c>
      <c r="BR36" s="29">
        <f t="shared" si="18"/>
        <v>88</v>
      </c>
      <c r="BS36" s="58">
        <v>87</v>
      </c>
      <c r="BT36" s="58">
        <v>85</v>
      </c>
      <c r="BU36" s="2">
        <v>83</v>
      </c>
      <c r="BV36" s="58">
        <v>82</v>
      </c>
      <c r="BW36" s="58">
        <v>84</v>
      </c>
      <c r="BX36" s="2">
        <v>85</v>
      </c>
      <c r="BY36" s="58">
        <v>90</v>
      </c>
      <c r="BZ36" s="58">
        <v>83</v>
      </c>
      <c r="CA36" s="2">
        <v>85</v>
      </c>
      <c r="CB36" s="58">
        <v>87</v>
      </c>
      <c r="CC36" s="58">
        <v>85</v>
      </c>
      <c r="CD36" s="2">
        <v>84</v>
      </c>
      <c r="CE36" s="58"/>
      <c r="CF36" s="58"/>
      <c r="CG36" s="2"/>
      <c r="CH36" s="29">
        <f t="shared" si="19"/>
        <v>87</v>
      </c>
      <c r="CI36" s="29">
        <f t="shared" si="20"/>
        <v>85</v>
      </c>
      <c r="CJ36" s="29">
        <f t="shared" si="21"/>
        <v>90</v>
      </c>
      <c r="CK36" s="29">
        <f t="shared" si="22"/>
        <v>87</v>
      </c>
      <c r="CL36" s="29" t="str">
        <f t="shared" si="23"/>
        <v/>
      </c>
      <c r="CM36" s="31">
        <f t="shared" si="24"/>
        <v>87.4</v>
      </c>
      <c r="CN36" s="32">
        <f t="shared" si="25"/>
        <v>87</v>
      </c>
      <c r="CO36" s="35"/>
      <c r="CP36" s="58">
        <v>11</v>
      </c>
      <c r="CQ36" s="45" t="str">
        <f t="shared" si="26"/>
        <v xml:space="preserve">Memiliki kemampuan pemahaman  Al-Quran tentang taat pada aturan dan etos kerja, Iman kepada kitab-kitab Allah, Syaja'ah (berani membela kebenaran), </v>
      </c>
      <c r="CR36" s="35"/>
      <c r="CS36" s="58">
        <v>11</v>
      </c>
      <c r="CT36" s="45" t="str">
        <f t="shared" si="27"/>
        <v xml:space="preserve">Memiliki keterampilan  Membaca Al-Quran, Mempraktikkan Shalat Fardu, </v>
      </c>
      <c r="CU36" s="7"/>
      <c r="CV36" s="7"/>
      <c r="CW36" s="59"/>
      <c r="CX36" s="7"/>
      <c r="CY36" s="7"/>
      <c r="CZ36" s="7"/>
      <c r="DA36" s="7"/>
    </row>
    <row r="37" spans="1:110">
      <c r="A37" s="8">
        <v>27</v>
      </c>
      <c r="B37" s="8">
        <v>129220</v>
      </c>
      <c r="C37" s="8" t="s">
        <v>125</v>
      </c>
      <c r="D37" s="8">
        <f t="shared" si="0"/>
        <v>77</v>
      </c>
      <c r="E37" s="13" t="str">
        <f t="shared" si="1"/>
        <v>C</v>
      </c>
      <c r="F37" s="17">
        <f t="shared" si="2"/>
        <v>80</v>
      </c>
      <c r="G37" s="13" t="str">
        <f t="shared" si="3"/>
        <v>B</v>
      </c>
      <c r="H37" s="13" t="str">
        <f t="shared" si="4"/>
        <v xml:space="preserve">Memiliki kemampuan pemahaman  Al-Quran tentang taat pada aturan dan etos kerja, Iman kepada kitab-kitab Allah, Syaja'ah (berani membela kebenaran), </v>
      </c>
      <c r="I37" s="8">
        <f t="shared" si="5"/>
        <v>88</v>
      </c>
      <c r="J37" s="13" t="str">
        <f t="shared" si="6"/>
        <v>B</v>
      </c>
      <c r="K37" s="20">
        <f t="shared" si="7"/>
        <v>87</v>
      </c>
      <c r="L37" s="13" t="str">
        <f t="shared" si="8"/>
        <v>B</v>
      </c>
      <c r="M37" s="8" t="str">
        <f t="shared" si="9"/>
        <v xml:space="preserve">Memiliki keterampilan  Membaca Al-Quran, Mempraktikkan Shalat Fardu, </v>
      </c>
      <c r="N37" s="7"/>
      <c r="O37" s="58">
        <v>70</v>
      </c>
      <c r="P37" s="58"/>
      <c r="Q37" s="2">
        <v>73</v>
      </c>
      <c r="R37" s="58">
        <v>85</v>
      </c>
      <c r="S37" s="58"/>
      <c r="T37" s="2">
        <v>84</v>
      </c>
      <c r="U37" s="58">
        <v>70</v>
      </c>
      <c r="V37" s="58"/>
      <c r="W37" s="2">
        <v>77</v>
      </c>
      <c r="X37" s="58"/>
      <c r="Y37" s="58"/>
      <c r="Z37" s="2"/>
      <c r="AA37" s="58"/>
      <c r="AB37" s="58"/>
      <c r="AC37" s="2"/>
      <c r="AD37" s="29">
        <f t="shared" si="10"/>
        <v>77</v>
      </c>
      <c r="AE37" s="58">
        <v>80</v>
      </c>
      <c r="AF37" s="58"/>
      <c r="AG37" s="2">
        <v>94</v>
      </c>
      <c r="AH37" s="58">
        <v>84</v>
      </c>
      <c r="AI37" s="58"/>
      <c r="AJ37" s="2">
        <v>88</v>
      </c>
      <c r="AK37" s="58">
        <v>80</v>
      </c>
      <c r="AL37" s="58"/>
      <c r="AM37" s="2">
        <v>83</v>
      </c>
      <c r="AN37" s="58"/>
      <c r="AO37" s="58"/>
      <c r="AP37" s="2"/>
      <c r="AQ37" s="58"/>
      <c r="AR37" s="58"/>
      <c r="AS37" s="2"/>
      <c r="AT37" s="58">
        <v>70</v>
      </c>
      <c r="AU37" s="31">
        <f t="shared" si="11"/>
        <v>79.84615384615384</v>
      </c>
      <c r="AV37" s="32">
        <f t="shared" si="12"/>
        <v>80</v>
      </c>
      <c r="AW37" s="35"/>
      <c r="AX37" s="58">
        <v>88</v>
      </c>
      <c r="AY37" s="58">
        <v>85</v>
      </c>
      <c r="AZ37" s="2">
        <v>80</v>
      </c>
      <c r="BA37" s="58">
        <v>88</v>
      </c>
      <c r="BB37" s="58">
        <v>85</v>
      </c>
      <c r="BC37" s="2">
        <v>82</v>
      </c>
      <c r="BD37" s="58"/>
      <c r="BE37" s="58"/>
      <c r="BF37" s="2"/>
      <c r="BG37" s="58"/>
      <c r="BH37" s="58"/>
      <c r="BI37" s="2"/>
      <c r="BJ37" s="58"/>
      <c r="BK37" s="58"/>
      <c r="BL37" s="2"/>
      <c r="BM37" s="29">
        <f t="shared" si="13"/>
        <v>88</v>
      </c>
      <c r="BN37" s="29">
        <f t="shared" si="14"/>
        <v>88</v>
      </c>
      <c r="BO37" s="29" t="str">
        <f t="shared" si="15"/>
        <v/>
      </c>
      <c r="BP37" s="29" t="str">
        <f t="shared" si="16"/>
        <v/>
      </c>
      <c r="BQ37" s="29" t="str">
        <f t="shared" si="17"/>
        <v/>
      </c>
      <c r="BR37" s="29">
        <f t="shared" si="18"/>
        <v>88</v>
      </c>
      <c r="BS37" s="58">
        <v>87</v>
      </c>
      <c r="BT37" s="58">
        <v>85</v>
      </c>
      <c r="BU37" s="2">
        <v>83</v>
      </c>
      <c r="BV37" s="58">
        <v>82</v>
      </c>
      <c r="BW37" s="58">
        <v>84</v>
      </c>
      <c r="BX37" s="2">
        <v>85</v>
      </c>
      <c r="BY37" s="58">
        <v>90</v>
      </c>
      <c r="BZ37" s="58">
        <v>83</v>
      </c>
      <c r="CA37" s="2">
        <v>83</v>
      </c>
      <c r="CB37" s="58">
        <v>87</v>
      </c>
      <c r="CC37" s="58">
        <v>86</v>
      </c>
      <c r="CD37" s="2">
        <v>87</v>
      </c>
      <c r="CE37" s="58"/>
      <c r="CF37" s="58"/>
      <c r="CG37" s="2"/>
      <c r="CH37" s="29">
        <f t="shared" si="19"/>
        <v>87</v>
      </c>
      <c r="CI37" s="29">
        <f t="shared" si="20"/>
        <v>85</v>
      </c>
      <c r="CJ37" s="29">
        <f t="shared" si="21"/>
        <v>90</v>
      </c>
      <c r="CK37" s="29">
        <f t="shared" si="22"/>
        <v>87</v>
      </c>
      <c r="CL37" s="29" t="str">
        <f t="shared" si="23"/>
        <v/>
      </c>
      <c r="CM37" s="31">
        <f t="shared" si="24"/>
        <v>87.4</v>
      </c>
      <c r="CN37" s="32">
        <f t="shared" si="25"/>
        <v>87</v>
      </c>
      <c r="CO37" s="35"/>
      <c r="CP37" s="58">
        <v>11</v>
      </c>
      <c r="CQ37" s="45" t="str">
        <f t="shared" si="26"/>
        <v xml:space="preserve">Memiliki kemampuan pemahaman  Al-Quran tentang taat pada aturan dan etos kerja, Iman kepada kitab-kitab Allah, Syaja'ah (berani membela kebenaran), </v>
      </c>
      <c r="CR37" s="35"/>
      <c r="CS37" s="58">
        <v>11</v>
      </c>
      <c r="CT37" s="45" t="str">
        <f t="shared" si="27"/>
        <v xml:space="preserve">Memiliki keterampilan  Membaca Al-Quran, Mempraktikkan Shalat Fardu, </v>
      </c>
      <c r="CU37" s="7"/>
      <c r="CV37" s="7"/>
      <c r="CW37" s="59"/>
      <c r="CX37" s="7"/>
      <c r="CY37" s="7"/>
      <c r="CZ37" s="7"/>
      <c r="DA37" s="7"/>
    </row>
    <row r="38" spans="1:110">
      <c r="A38" s="8">
        <v>28</v>
      </c>
      <c r="B38" s="8">
        <v>129236</v>
      </c>
      <c r="C38" s="8" t="s">
        <v>126</v>
      </c>
      <c r="D38" s="8">
        <f t="shared" si="0"/>
        <v>80</v>
      </c>
      <c r="E38" s="13" t="str">
        <f t="shared" si="1"/>
        <v>B</v>
      </c>
      <c r="F38" s="17">
        <f t="shared" si="2"/>
        <v>85</v>
      </c>
      <c r="G38" s="13" t="str">
        <f t="shared" si="3"/>
        <v>B</v>
      </c>
      <c r="H38" s="13" t="str">
        <f t="shared" si="4"/>
        <v xml:space="preserve">Memiliki kemampuan pemahaman  Al-Quran tentang taat pada aturan dan etos kerja, Iman kepada kitab-kitab Allah, Syaja'ah (berani membela kebenaran), </v>
      </c>
      <c r="I38" s="8">
        <f t="shared" si="5"/>
        <v>86</v>
      </c>
      <c r="J38" s="13" t="str">
        <f t="shared" si="6"/>
        <v>B</v>
      </c>
      <c r="K38" s="20">
        <f t="shared" si="7"/>
        <v>87</v>
      </c>
      <c r="L38" s="13" t="str">
        <f t="shared" si="8"/>
        <v>B</v>
      </c>
      <c r="M38" s="8" t="str">
        <f t="shared" si="9"/>
        <v xml:space="preserve">Memiliki keterampilan  Membaca Al-Quran, Mempraktikkan Shalat Fardu, </v>
      </c>
      <c r="N38" s="7"/>
      <c r="O38" s="58">
        <v>80</v>
      </c>
      <c r="P38" s="58"/>
      <c r="Q38" s="2">
        <v>76</v>
      </c>
      <c r="R38" s="58">
        <v>85</v>
      </c>
      <c r="S38" s="58"/>
      <c r="T38" s="2">
        <v>84</v>
      </c>
      <c r="U38" s="58">
        <v>76</v>
      </c>
      <c r="V38" s="58"/>
      <c r="W38" s="2">
        <v>78</v>
      </c>
      <c r="X38" s="58"/>
      <c r="Y38" s="58"/>
      <c r="Z38" s="2"/>
      <c r="AA38" s="58"/>
      <c r="AB38" s="58"/>
      <c r="AC38" s="2"/>
      <c r="AD38" s="29">
        <f t="shared" si="10"/>
        <v>80</v>
      </c>
      <c r="AE38" s="58">
        <v>93</v>
      </c>
      <c r="AF38" s="58"/>
      <c r="AG38" s="2">
        <v>97</v>
      </c>
      <c r="AH38" s="58">
        <v>94</v>
      </c>
      <c r="AI38" s="58"/>
      <c r="AJ38" s="2">
        <v>86</v>
      </c>
      <c r="AK38" s="58">
        <v>91</v>
      </c>
      <c r="AL38" s="58"/>
      <c r="AM38" s="2">
        <v>94</v>
      </c>
      <c r="AN38" s="58"/>
      <c r="AO38" s="58"/>
      <c r="AP38" s="2"/>
      <c r="AQ38" s="58"/>
      <c r="AR38" s="58"/>
      <c r="AS38" s="2"/>
      <c r="AT38" s="58">
        <v>70</v>
      </c>
      <c r="AU38" s="31">
        <f t="shared" si="11"/>
        <v>84.92307692307692</v>
      </c>
      <c r="AV38" s="32">
        <f t="shared" si="12"/>
        <v>85</v>
      </c>
      <c r="AW38" s="35"/>
      <c r="AX38" s="58">
        <v>83</v>
      </c>
      <c r="AY38" s="58">
        <v>80</v>
      </c>
      <c r="AZ38" s="2">
        <v>78</v>
      </c>
      <c r="BA38" s="58">
        <v>88</v>
      </c>
      <c r="BB38" s="58">
        <v>85</v>
      </c>
      <c r="BC38" s="2">
        <v>82</v>
      </c>
      <c r="BD38" s="58"/>
      <c r="BE38" s="58"/>
      <c r="BF38" s="2"/>
      <c r="BG38" s="58"/>
      <c r="BH38" s="58"/>
      <c r="BI38" s="2"/>
      <c r="BJ38" s="58"/>
      <c r="BK38" s="58"/>
      <c r="BL38" s="2"/>
      <c r="BM38" s="29">
        <f t="shared" si="13"/>
        <v>83</v>
      </c>
      <c r="BN38" s="29">
        <f t="shared" si="14"/>
        <v>88</v>
      </c>
      <c r="BO38" s="29" t="str">
        <f t="shared" si="15"/>
        <v/>
      </c>
      <c r="BP38" s="29" t="str">
        <f t="shared" si="16"/>
        <v/>
      </c>
      <c r="BQ38" s="29" t="str">
        <f t="shared" si="17"/>
        <v/>
      </c>
      <c r="BR38" s="29">
        <f t="shared" si="18"/>
        <v>86</v>
      </c>
      <c r="BS38" s="58">
        <v>84</v>
      </c>
      <c r="BT38" s="58">
        <v>86</v>
      </c>
      <c r="BU38" s="2">
        <v>83</v>
      </c>
      <c r="BV38" s="58">
        <v>82</v>
      </c>
      <c r="BW38" s="58">
        <v>84</v>
      </c>
      <c r="BX38" s="2">
        <v>85</v>
      </c>
      <c r="BY38" s="58">
        <v>90</v>
      </c>
      <c r="BZ38" s="58">
        <v>83</v>
      </c>
      <c r="CA38" s="2">
        <v>85</v>
      </c>
      <c r="CB38" s="58">
        <v>84</v>
      </c>
      <c r="CC38" s="58">
        <v>86</v>
      </c>
      <c r="CD38" s="2">
        <v>87</v>
      </c>
      <c r="CE38" s="58"/>
      <c r="CF38" s="58"/>
      <c r="CG38" s="2"/>
      <c r="CH38" s="29">
        <f t="shared" si="19"/>
        <v>86</v>
      </c>
      <c r="CI38" s="29">
        <f t="shared" si="20"/>
        <v>85</v>
      </c>
      <c r="CJ38" s="29">
        <f t="shared" si="21"/>
        <v>90</v>
      </c>
      <c r="CK38" s="29">
        <f t="shared" si="22"/>
        <v>87</v>
      </c>
      <c r="CL38" s="29" t="str">
        <f t="shared" si="23"/>
        <v/>
      </c>
      <c r="CM38" s="31">
        <f t="shared" si="24"/>
        <v>86.8</v>
      </c>
      <c r="CN38" s="32">
        <f t="shared" si="25"/>
        <v>87</v>
      </c>
      <c r="CO38" s="35"/>
      <c r="CP38" s="58">
        <v>11</v>
      </c>
      <c r="CQ38" s="45" t="str">
        <f t="shared" si="26"/>
        <v xml:space="preserve">Memiliki kemampuan pemahaman  Al-Quran tentang taat pada aturan dan etos kerja, Iman kepada kitab-kitab Allah, Syaja'ah (berani membela kebenaran), </v>
      </c>
      <c r="CR38" s="35"/>
      <c r="CS38" s="58">
        <v>11</v>
      </c>
      <c r="CT38" s="45" t="str">
        <f t="shared" si="27"/>
        <v xml:space="preserve">Memiliki keterampilan  Membaca Al-Quran, Mempraktikkan Shalat Fardu, </v>
      </c>
      <c r="CU38" s="7"/>
      <c r="CV38" s="7"/>
      <c r="CW38" s="59"/>
      <c r="CX38" s="7"/>
      <c r="CY38" s="7"/>
      <c r="CZ38" s="7"/>
      <c r="DA38" s="7"/>
    </row>
    <row r="39" spans="1:110">
      <c r="A39" s="8">
        <v>29</v>
      </c>
      <c r="B39" s="8">
        <v>129252</v>
      </c>
      <c r="C39" s="8" t="s">
        <v>127</v>
      </c>
      <c r="D39" s="8">
        <f t="shared" si="0"/>
        <v>81</v>
      </c>
      <c r="E39" s="13" t="str">
        <f t="shared" si="1"/>
        <v>B</v>
      </c>
      <c r="F39" s="17">
        <f t="shared" si="2"/>
        <v>82</v>
      </c>
      <c r="G39" s="13" t="str">
        <f t="shared" si="3"/>
        <v>B</v>
      </c>
      <c r="H39" s="13" t="str">
        <f t="shared" si="4"/>
        <v xml:space="preserve">Memiliki kemampuan pemahaman  Al-Quran tentang taat pada aturan dan etos kerja, Iman kepada kitab-kitab Allah, Syaja'ah (berani membela kebenaran), </v>
      </c>
      <c r="I39" s="8">
        <f t="shared" si="5"/>
        <v>88</v>
      </c>
      <c r="J39" s="13" t="str">
        <f t="shared" si="6"/>
        <v>B</v>
      </c>
      <c r="K39" s="20">
        <f t="shared" si="7"/>
        <v>87</v>
      </c>
      <c r="L39" s="13" t="str">
        <f t="shared" si="8"/>
        <v>B</v>
      </c>
      <c r="M39" s="8" t="str">
        <f t="shared" si="9"/>
        <v xml:space="preserve">Memiliki keterampilan  Membaca Al-Quran, Mempraktikkan Shalat Fardu, </v>
      </c>
      <c r="N39" s="7"/>
      <c r="O39" s="58">
        <v>78</v>
      </c>
      <c r="P39" s="58"/>
      <c r="Q39" s="2">
        <v>79</v>
      </c>
      <c r="R39" s="58">
        <v>88</v>
      </c>
      <c r="S39" s="58"/>
      <c r="T39" s="2">
        <v>88</v>
      </c>
      <c r="U39" s="58">
        <v>78</v>
      </c>
      <c r="V39" s="58"/>
      <c r="W39" s="2">
        <v>76</v>
      </c>
      <c r="X39" s="58"/>
      <c r="Y39" s="58"/>
      <c r="Z39" s="2"/>
      <c r="AA39" s="58"/>
      <c r="AB39" s="58"/>
      <c r="AC39" s="2"/>
      <c r="AD39" s="29">
        <f t="shared" si="10"/>
        <v>81</v>
      </c>
      <c r="AE39" s="58">
        <v>86</v>
      </c>
      <c r="AF39" s="58"/>
      <c r="AG39" s="2">
        <v>94</v>
      </c>
      <c r="AH39" s="58">
        <v>82</v>
      </c>
      <c r="AI39" s="58"/>
      <c r="AJ39" s="2">
        <v>92</v>
      </c>
      <c r="AK39" s="58">
        <v>80</v>
      </c>
      <c r="AL39" s="58"/>
      <c r="AM39" s="2">
        <v>80</v>
      </c>
      <c r="AN39" s="58"/>
      <c r="AO39" s="58"/>
      <c r="AP39" s="2"/>
      <c r="AQ39" s="58"/>
      <c r="AR39" s="58"/>
      <c r="AS39" s="2"/>
      <c r="AT39" s="58">
        <v>70</v>
      </c>
      <c r="AU39" s="31">
        <f t="shared" si="11"/>
        <v>82.384615384615387</v>
      </c>
      <c r="AV39" s="32">
        <f t="shared" si="12"/>
        <v>82</v>
      </c>
      <c r="AW39" s="35"/>
      <c r="AX39" s="58">
        <v>88</v>
      </c>
      <c r="AY39" s="58">
        <v>85</v>
      </c>
      <c r="AZ39" s="2">
        <v>83</v>
      </c>
      <c r="BA39" s="58">
        <v>88</v>
      </c>
      <c r="BB39" s="58">
        <v>85</v>
      </c>
      <c r="BC39" s="2">
        <v>82</v>
      </c>
      <c r="BD39" s="58"/>
      <c r="BE39" s="58"/>
      <c r="BF39" s="2"/>
      <c r="BG39" s="58"/>
      <c r="BH39" s="58"/>
      <c r="BI39" s="2"/>
      <c r="BJ39" s="58"/>
      <c r="BK39" s="58"/>
      <c r="BL39" s="2"/>
      <c r="BM39" s="29">
        <f t="shared" si="13"/>
        <v>88</v>
      </c>
      <c r="BN39" s="29">
        <f t="shared" si="14"/>
        <v>88</v>
      </c>
      <c r="BO39" s="29" t="str">
        <f t="shared" si="15"/>
        <v/>
      </c>
      <c r="BP39" s="29" t="str">
        <f t="shared" si="16"/>
        <v/>
      </c>
      <c r="BQ39" s="29" t="str">
        <f t="shared" si="17"/>
        <v/>
      </c>
      <c r="BR39" s="29">
        <f t="shared" si="18"/>
        <v>88</v>
      </c>
      <c r="BS39" s="58">
        <v>84</v>
      </c>
      <c r="BT39" s="58">
        <v>86</v>
      </c>
      <c r="BU39" s="2">
        <v>83</v>
      </c>
      <c r="BV39" s="58">
        <v>82</v>
      </c>
      <c r="BW39" s="58">
        <v>84</v>
      </c>
      <c r="BX39" s="2">
        <v>84</v>
      </c>
      <c r="BY39" s="58">
        <v>90</v>
      </c>
      <c r="BZ39" s="58">
        <v>83</v>
      </c>
      <c r="CA39" s="2">
        <v>83</v>
      </c>
      <c r="CB39" s="58">
        <v>83</v>
      </c>
      <c r="CC39" s="58">
        <v>87</v>
      </c>
      <c r="CD39" s="2">
        <v>86</v>
      </c>
      <c r="CE39" s="58"/>
      <c r="CF39" s="58"/>
      <c r="CG39" s="2"/>
      <c r="CH39" s="29">
        <f t="shared" si="19"/>
        <v>86</v>
      </c>
      <c r="CI39" s="29">
        <f t="shared" si="20"/>
        <v>84</v>
      </c>
      <c r="CJ39" s="29">
        <f t="shared" si="21"/>
        <v>90</v>
      </c>
      <c r="CK39" s="29">
        <f t="shared" si="22"/>
        <v>87</v>
      </c>
      <c r="CL39" s="29" t="str">
        <f t="shared" si="23"/>
        <v/>
      </c>
      <c r="CM39" s="31">
        <f t="shared" si="24"/>
        <v>87</v>
      </c>
      <c r="CN39" s="32">
        <f t="shared" si="25"/>
        <v>87</v>
      </c>
      <c r="CO39" s="35"/>
      <c r="CP39" s="58">
        <v>11</v>
      </c>
      <c r="CQ39" s="45" t="str">
        <f t="shared" si="26"/>
        <v xml:space="preserve">Memiliki kemampuan pemahaman  Al-Quran tentang taat pada aturan dan etos kerja, Iman kepada kitab-kitab Allah, Syaja'ah (berani membela kebenaran), </v>
      </c>
      <c r="CR39" s="35"/>
      <c r="CS39" s="58">
        <v>11</v>
      </c>
      <c r="CT39" s="45" t="str">
        <f t="shared" si="27"/>
        <v xml:space="preserve">Memiliki keterampilan  Membaca Al-Quran, Mempraktikkan Shalat Fardu, </v>
      </c>
      <c r="CU39" s="7"/>
      <c r="CV39" s="7"/>
      <c r="CW39" s="59"/>
      <c r="CX39" s="7"/>
      <c r="CY39" s="7"/>
      <c r="CZ39" s="7"/>
      <c r="DA39" s="7"/>
    </row>
    <row r="40" spans="1:110">
      <c r="A40" s="8">
        <v>30</v>
      </c>
      <c r="B40" s="8">
        <v>129268</v>
      </c>
      <c r="C40" s="8" t="s">
        <v>128</v>
      </c>
      <c r="D40" s="8">
        <f t="shared" si="0"/>
        <v>85</v>
      </c>
      <c r="E40" s="13" t="str">
        <f t="shared" si="1"/>
        <v>B</v>
      </c>
      <c r="F40" s="17">
        <f t="shared" si="2"/>
        <v>85</v>
      </c>
      <c r="G40" s="13" t="str">
        <f t="shared" si="3"/>
        <v>B</v>
      </c>
      <c r="H40" s="13" t="str">
        <f t="shared" si="4"/>
        <v xml:space="preserve">Memiliki kemampuan pemahaman  Al-Quran tentang taat pada aturan dan etos kerja, Iman kepada kitab-kitab Allah, Syaja'ah (berani membela kebenaran), </v>
      </c>
      <c r="I40" s="8">
        <f t="shared" si="5"/>
        <v>88</v>
      </c>
      <c r="J40" s="13" t="str">
        <f t="shared" si="6"/>
        <v>B</v>
      </c>
      <c r="K40" s="20">
        <f t="shared" si="7"/>
        <v>87</v>
      </c>
      <c r="L40" s="13" t="str">
        <f t="shared" si="8"/>
        <v>B</v>
      </c>
      <c r="M40" s="8" t="str">
        <f t="shared" si="9"/>
        <v xml:space="preserve">Memiliki keterampilan  Membaca Al-Quran, Mempraktikkan Shalat Fardu, </v>
      </c>
      <c r="N40" s="7"/>
      <c r="O40" s="58">
        <v>90</v>
      </c>
      <c r="P40" s="58"/>
      <c r="Q40" s="2">
        <v>91</v>
      </c>
      <c r="R40" s="58">
        <v>87</v>
      </c>
      <c r="S40" s="58"/>
      <c r="T40" s="2">
        <v>86</v>
      </c>
      <c r="U40" s="58">
        <v>80</v>
      </c>
      <c r="V40" s="58"/>
      <c r="W40" s="2">
        <v>74</v>
      </c>
      <c r="X40" s="58"/>
      <c r="Y40" s="58"/>
      <c r="Z40" s="2"/>
      <c r="AA40" s="58"/>
      <c r="AB40" s="58"/>
      <c r="AC40" s="2"/>
      <c r="AD40" s="29">
        <f t="shared" si="10"/>
        <v>85</v>
      </c>
      <c r="AE40" s="58">
        <v>93</v>
      </c>
      <c r="AF40" s="58"/>
      <c r="AG40" s="2">
        <v>97</v>
      </c>
      <c r="AH40" s="58">
        <v>80</v>
      </c>
      <c r="AI40" s="58"/>
      <c r="AJ40" s="2">
        <v>91</v>
      </c>
      <c r="AK40" s="58">
        <v>80</v>
      </c>
      <c r="AL40" s="58"/>
      <c r="AM40" s="2">
        <v>83</v>
      </c>
      <c r="AN40" s="58"/>
      <c r="AO40" s="58"/>
      <c r="AP40" s="2"/>
      <c r="AQ40" s="58"/>
      <c r="AR40" s="58"/>
      <c r="AS40" s="2"/>
      <c r="AT40" s="58">
        <v>70</v>
      </c>
      <c r="AU40" s="31">
        <f t="shared" si="11"/>
        <v>84.769230769230774</v>
      </c>
      <c r="AV40" s="32">
        <f t="shared" si="12"/>
        <v>85</v>
      </c>
      <c r="AW40" s="35"/>
      <c r="AX40" s="58">
        <v>88</v>
      </c>
      <c r="AY40" s="58">
        <v>85</v>
      </c>
      <c r="AZ40" s="2">
        <v>83</v>
      </c>
      <c r="BA40" s="58">
        <v>88</v>
      </c>
      <c r="BB40" s="58">
        <v>85</v>
      </c>
      <c r="BC40" s="2">
        <v>82</v>
      </c>
      <c r="BD40" s="58"/>
      <c r="BE40" s="58"/>
      <c r="BF40" s="2"/>
      <c r="BG40" s="58"/>
      <c r="BH40" s="58"/>
      <c r="BI40" s="2"/>
      <c r="BJ40" s="58"/>
      <c r="BK40" s="58"/>
      <c r="BL40" s="2"/>
      <c r="BM40" s="29">
        <f t="shared" si="13"/>
        <v>88</v>
      </c>
      <c r="BN40" s="29">
        <f t="shared" si="14"/>
        <v>88</v>
      </c>
      <c r="BO40" s="29" t="str">
        <f t="shared" si="15"/>
        <v/>
      </c>
      <c r="BP40" s="29" t="str">
        <f t="shared" si="16"/>
        <v/>
      </c>
      <c r="BQ40" s="29" t="str">
        <f t="shared" si="17"/>
        <v/>
      </c>
      <c r="BR40" s="29">
        <f t="shared" si="18"/>
        <v>88</v>
      </c>
      <c r="BS40" s="58">
        <v>83</v>
      </c>
      <c r="BT40" s="58">
        <v>87</v>
      </c>
      <c r="BU40" s="2">
        <v>83</v>
      </c>
      <c r="BV40" s="58">
        <v>82</v>
      </c>
      <c r="BW40" s="58">
        <v>84</v>
      </c>
      <c r="BX40" s="2">
        <v>84</v>
      </c>
      <c r="BY40" s="58">
        <v>90</v>
      </c>
      <c r="BZ40" s="58">
        <v>83</v>
      </c>
      <c r="CA40" s="2">
        <v>83</v>
      </c>
      <c r="CB40" s="58">
        <v>85</v>
      </c>
      <c r="CC40" s="58">
        <v>87</v>
      </c>
      <c r="CD40" s="2">
        <v>86</v>
      </c>
      <c r="CE40" s="58"/>
      <c r="CF40" s="58"/>
      <c r="CG40" s="2"/>
      <c r="CH40" s="29">
        <f t="shared" si="19"/>
        <v>87</v>
      </c>
      <c r="CI40" s="29">
        <f t="shared" si="20"/>
        <v>84</v>
      </c>
      <c r="CJ40" s="29">
        <f t="shared" si="21"/>
        <v>90</v>
      </c>
      <c r="CK40" s="29">
        <f t="shared" si="22"/>
        <v>87</v>
      </c>
      <c r="CL40" s="29" t="str">
        <f t="shared" si="23"/>
        <v/>
      </c>
      <c r="CM40" s="31">
        <f t="shared" si="24"/>
        <v>87.2</v>
      </c>
      <c r="CN40" s="32">
        <f t="shared" si="25"/>
        <v>87</v>
      </c>
      <c r="CO40" s="35"/>
      <c r="CP40" s="58">
        <v>11</v>
      </c>
      <c r="CQ40" s="45" t="str">
        <f t="shared" si="26"/>
        <v xml:space="preserve">Memiliki kemampuan pemahaman  Al-Quran tentang taat pada aturan dan etos kerja, Iman kepada kitab-kitab Allah, Syaja'ah (berani membela kebenaran), </v>
      </c>
      <c r="CR40" s="35"/>
      <c r="CS40" s="58">
        <v>11</v>
      </c>
      <c r="CT40" s="45" t="str">
        <f t="shared" si="27"/>
        <v xml:space="preserve">Memiliki keterampilan  Membaca Al-Quran, Mempraktikkan Shalat Fardu, </v>
      </c>
      <c r="CU40" s="7"/>
      <c r="CV40" s="7"/>
      <c r="CW40" s="59"/>
      <c r="CX40" s="7"/>
      <c r="CY40" s="7"/>
      <c r="CZ40" s="7"/>
      <c r="DA40" s="7"/>
    </row>
    <row r="41" spans="1:110">
      <c r="A41" s="8">
        <v>31</v>
      </c>
      <c r="B41" s="8">
        <v>129284</v>
      </c>
      <c r="C41" s="8" t="s">
        <v>129</v>
      </c>
      <c r="D41" s="8">
        <f t="shared" si="0"/>
        <v>80</v>
      </c>
      <c r="E41" s="13" t="str">
        <f t="shared" si="1"/>
        <v>B</v>
      </c>
      <c r="F41" s="17">
        <f t="shared" si="2"/>
        <v>84</v>
      </c>
      <c r="G41" s="13" t="str">
        <f t="shared" si="3"/>
        <v>B</v>
      </c>
      <c r="H41" s="13" t="str">
        <f t="shared" si="4"/>
        <v xml:space="preserve">Memiliki kemampuan pemahaman  Al-Quran tentang taat pada aturan dan etos kerja, Iman kepada kitab-kitab Allah, Syaja'ah (berani membela kebenaran), </v>
      </c>
      <c r="I41" s="8">
        <f t="shared" si="5"/>
        <v>88</v>
      </c>
      <c r="J41" s="13" t="str">
        <f t="shared" si="6"/>
        <v>B</v>
      </c>
      <c r="K41" s="20">
        <f t="shared" si="7"/>
        <v>87</v>
      </c>
      <c r="L41" s="13" t="str">
        <f t="shared" si="8"/>
        <v>B</v>
      </c>
      <c r="M41" s="8" t="str">
        <f t="shared" si="9"/>
        <v xml:space="preserve">Memiliki keterampilan  Membaca Al-Quran, Mempraktikkan Shalat Fardu, </v>
      </c>
      <c r="N41" s="7"/>
      <c r="O41" s="58">
        <v>80</v>
      </c>
      <c r="P41" s="58"/>
      <c r="Q41" s="2">
        <v>76</v>
      </c>
      <c r="R41" s="58">
        <v>82</v>
      </c>
      <c r="S41" s="58"/>
      <c r="T41" s="2">
        <v>81</v>
      </c>
      <c r="U41" s="58">
        <v>92</v>
      </c>
      <c r="V41" s="58"/>
      <c r="W41" s="2">
        <v>70</v>
      </c>
      <c r="X41" s="58"/>
      <c r="Y41" s="58"/>
      <c r="Z41" s="2"/>
      <c r="AA41" s="58"/>
      <c r="AB41" s="58"/>
      <c r="AC41" s="2"/>
      <c r="AD41" s="29">
        <f t="shared" si="10"/>
        <v>80</v>
      </c>
      <c r="AE41" s="58">
        <v>95</v>
      </c>
      <c r="AF41" s="58"/>
      <c r="AG41" s="2">
        <v>97</v>
      </c>
      <c r="AH41" s="58">
        <v>80</v>
      </c>
      <c r="AI41" s="58"/>
      <c r="AJ41" s="2">
        <v>95</v>
      </c>
      <c r="AK41" s="58">
        <v>82</v>
      </c>
      <c r="AL41" s="58"/>
      <c r="AM41" s="2">
        <v>85</v>
      </c>
      <c r="AN41" s="58"/>
      <c r="AO41" s="58"/>
      <c r="AP41" s="2"/>
      <c r="AQ41" s="58"/>
      <c r="AR41" s="58"/>
      <c r="AS41" s="2"/>
      <c r="AT41" s="58">
        <v>80</v>
      </c>
      <c r="AU41" s="31">
        <f t="shared" si="11"/>
        <v>84.230769230769226</v>
      </c>
      <c r="AV41" s="32">
        <f t="shared" si="12"/>
        <v>84</v>
      </c>
      <c r="AW41" s="35"/>
      <c r="AX41" s="58">
        <v>88</v>
      </c>
      <c r="AY41" s="58">
        <v>85</v>
      </c>
      <c r="AZ41" s="2">
        <v>83</v>
      </c>
      <c r="BA41" s="58">
        <v>88</v>
      </c>
      <c r="BB41" s="58">
        <v>85</v>
      </c>
      <c r="BC41" s="2">
        <v>82</v>
      </c>
      <c r="BD41" s="58"/>
      <c r="BE41" s="58"/>
      <c r="BF41" s="2"/>
      <c r="BG41" s="58"/>
      <c r="BH41" s="58"/>
      <c r="BI41" s="2"/>
      <c r="BJ41" s="58"/>
      <c r="BK41" s="58"/>
      <c r="BL41" s="2"/>
      <c r="BM41" s="29">
        <f t="shared" si="13"/>
        <v>88</v>
      </c>
      <c r="BN41" s="29">
        <f t="shared" si="14"/>
        <v>88</v>
      </c>
      <c r="BO41" s="29" t="str">
        <f t="shared" si="15"/>
        <v/>
      </c>
      <c r="BP41" s="29" t="str">
        <f t="shared" si="16"/>
        <v/>
      </c>
      <c r="BQ41" s="29" t="str">
        <f t="shared" si="17"/>
        <v/>
      </c>
      <c r="BR41" s="29">
        <f t="shared" si="18"/>
        <v>88</v>
      </c>
      <c r="BS41" s="58">
        <v>85</v>
      </c>
      <c r="BT41" s="58">
        <v>87</v>
      </c>
      <c r="BU41" s="2">
        <v>83</v>
      </c>
      <c r="BV41" s="58">
        <v>82</v>
      </c>
      <c r="BW41" s="58">
        <v>84</v>
      </c>
      <c r="BX41" s="2">
        <v>84</v>
      </c>
      <c r="BY41" s="58">
        <v>90</v>
      </c>
      <c r="BZ41" s="58">
        <v>83</v>
      </c>
      <c r="CA41" s="2">
        <v>85</v>
      </c>
      <c r="CB41" s="58">
        <v>86</v>
      </c>
      <c r="CC41" s="58">
        <v>87</v>
      </c>
      <c r="CD41" s="2">
        <v>85</v>
      </c>
      <c r="CE41" s="58"/>
      <c r="CF41" s="58"/>
      <c r="CG41" s="2"/>
      <c r="CH41" s="29">
        <f t="shared" si="19"/>
        <v>87</v>
      </c>
      <c r="CI41" s="29">
        <f t="shared" si="20"/>
        <v>84</v>
      </c>
      <c r="CJ41" s="29">
        <f t="shared" si="21"/>
        <v>90</v>
      </c>
      <c r="CK41" s="29">
        <f t="shared" si="22"/>
        <v>87</v>
      </c>
      <c r="CL41" s="29" t="str">
        <f t="shared" si="23"/>
        <v/>
      </c>
      <c r="CM41" s="31">
        <f t="shared" si="24"/>
        <v>87.2</v>
      </c>
      <c r="CN41" s="32">
        <f t="shared" si="25"/>
        <v>87</v>
      </c>
      <c r="CO41" s="35"/>
      <c r="CP41" s="58">
        <v>11</v>
      </c>
      <c r="CQ41" s="45" t="str">
        <f t="shared" si="26"/>
        <v xml:space="preserve">Memiliki kemampuan pemahaman  Al-Quran tentang taat pada aturan dan etos kerja, Iman kepada kitab-kitab Allah, Syaja'ah (berani membela kebenaran), </v>
      </c>
      <c r="CR41" s="35"/>
      <c r="CS41" s="58">
        <v>11</v>
      </c>
      <c r="CT41" s="45" t="str">
        <f t="shared" si="27"/>
        <v xml:space="preserve">Memiliki keterampilan  Membaca Al-Quran, Mempraktikkan Shalat Fardu, </v>
      </c>
      <c r="CU41" s="7"/>
      <c r="CV41" s="7"/>
      <c r="CW41" s="59"/>
      <c r="CX41" s="7"/>
      <c r="CY41" s="7"/>
      <c r="CZ41" s="7"/>
      <c r="DA41" s="7"/>
    </row>
    <row r="42" spans="1:110">
      <c r="A42" s="8">
        <v>32</v>
      </c>
      <c r="B42" s="8">
        <v>129300</v>
      </c>
      <c r="C42" s="8" t="s">
        <v>130</v>
      </c>
      <c r="D42" s="8">
        <f t="shared" si="0"/>
        <v>82</v>
      </c>
      <c r="E42" s="13" t="str">
        <f t="shared" si="1"/>
        <v>B</v>
      </c>
      <c r="F42" s="17">
        <f t="shared" si="2"/>
        <v>84</v>
      </c>
      <c r="G42" s="13" t="str">
        <f t="shared" si="3"/>
        <v>B</v>
      </c>
      <c r="H42" s="13" t="str">
        <f t="shared" si="4"/>
        <v xml:space="preserve">Memiliki kemampuan pemahaman  Al-Quran tentang taat pada aturan dan etos kerja, Iman kepada kitab-kitab Allah, Syaja'ah (berani membela kebenaran), </v>
      </c>
      <c r="I42" s="8">
        <f t="shared" si="5"/>
        <v>88</v>
      </c>
      <c r="J42" s="13" t="str">
        <f t="shared" si="6"/>
        <v>B</v>
      </c>
      <c r="K42" s="20">
        <f t="shared" si="7"/>
        <v>87</v>
      </c>
      <c r="L42" s="13" t="str">
        <f t="shared" si="8"/>
        <v>B</v>
      </c>
      <c r="M42" s="8" t="str">
        <f t="shared" si="9"/>
        <v xml:space="preserve">Memiliki keterampilan  Membaca Al-Quran, Mempraktikkan Shalat Fardu, </v>
      </c>
      <c r="N42" s="7"/>
      <c r="O42" s="58">
        <v>85</v>
      </c>
      <c r="P42" s="58"/>
      <c r="Q42" s="2">
        <v>76</v>
      </c>
      <c r="R42" s="58">
        <v>83</v>
      </c>
      <c r="S42" s="58"/>
      <c r="T42" s="2">
        <v>82</v>
      </c>
      <c r="U42" s="58">
        <v>86</v>
      </c>
      <c r="V42" s="58"/>
      <c r="W42" s="2">
        <v>78</v>
      </c>
      <c r="X42" s="58"/>
      <c r="Y42" s="58"/>
      <c r="Z42" s="2"/>
      <c r="AA42" s="58"/>
      <c r="AB42" s="58"/>
      <c r="AC42" s="2"/>
      <c r="AD42" s="29">
        <f t="shared" si="10"/>
        <v>82</v>
      </c>
      <c r="AE42" s="58">
        <v>92</v>
      </c>
      <c r="AF42" s="58"/>
      <c r="AG42" s="2">
        <v>88</v>
      </c>
      <c r="AH42" s="58">
        <v>82</v>
      </c>
      <c r="AI42" s="58"/>
      <c r="AJ42" s="2">
        <v>86</v>
      </c>
      <c r="AK42" s="58">
        <v>85</v>
      </c>
      <c r="AL42" s="58"/>
      <c r="AM42" s="2">
        <v>88</v>
      </c>
      <c r="AN42" s="58"/>
      <c r="AO42" s="58"/>
      <c r="AP42" s="2"/>
      <c r="AQ42" s="58"/>
      <c r="AR42" s="58"/>
      <c r="AS42" s="2"/>
      <c r="AT42" s="58">
        <v>78</v>
      </c>
      <c r="AU42" s="31">
        <f t="shared" si="11"/>
        <v>83.769230769230774</v>
      </c>
      <c r="AV42" s="32">
        <f t="shared" si="12"/>
        <v>84</v>
      </c>
      <c r="AW42" s="35"/>
      <c r="AX42" s="58">
        <v>88</v>
      </c>
      <c r="AY42" s="58">
        <v>85</v>
      </c>
      <c r="AZ42" s="2">
        <v>83</v>
      </c>
      <c r="BA42" s="58">
        <v>88</v>
      </c>
      <c r="BB42" s="58">
        <v>85</v>
      </c>
      <c r="BC42" s="2">
        <v>82</v>
      </c>
      <c r="BD42" s="58"/>
      <c r="BE42" s="58"/>
      <c r="BF42" s="2"/>
      <c r="BG42" s="58"/>
      <c r="BH42" s="58"/>
      <c r="BI42" s="2"/>
      <c r="BJ42" s="58"/>
      <c r="BK42" s="58"/>
      <c r="BL42" s="2"/>
      <c r="BM42" s="29">
        <f t="shared" si="13"/>
        <v>88</v>
      </c>
      <c r="BN42" s="29">
        <f t="shared" si="14"/>
        <v>88</v>
      </c>
      <c r="BO42" s="29" t="str">
        <f t="shared" si="15"/>
        <v/>
      </c>
      <c r="BP42" s="29" t="str">
        <f t="shared" si="16"/>
        <v/>
      </c>
      <c r="BQ42" s="29" t="str">
        <f t="shared" si="17"/>
        <v/>
      </c>
      <c r="BR42" s="29">
        <f t="shared" si="18"/>
        <v>88</v>
      </c>
      <c r="BS42" s="58">
        <v>86</v>
      </c>
      <c r="BT42" s="58">
        <v>87</v>
      </c>
      <c r="BU42" s="2">
        <v>83</v>
      </c>
      <c r="BV42" s="58">
        <v>82</v>
      </c>
      <c r="BW42" s="58">
        <v>84</v>
      </c>
      <c r="BX42" s="2">
        <v>84</v>
      </c>
      <c r="BY42" s="58">
        <v>90</v>
      </c>
      <c r="BZ42" s="58">
        <v>83</v>
      </c>
      <c r="CA42" s="2">
        <v>85</v>
      </c>
      <c r="CB42" s="58">
        <v>85</v>
      </c>
      <c r="CC42" s="58">
        <v>85</v>
      </c>
      <c r="CD42" s="2">
        <v>86</v>
      </c>
      <c r="CE42" s="58"/>
      <c r="CF42" s="58"/>
      <c r="CG42" s="2"/>
      <c r="CH42" s="29">
        <f t="shared" si="19"/>
        <v>87</v>
      </c>
      <c r="CI42" s="29">
        <f t="shared" si="20"/>
        <v>84</v>
      </c>
      <c r="CJ42" s="29">
        <f t="shared" si="21"/>
        <v>90</v>
      </c>
      <c r="CK42" s="29">
        <f t="shared" si="22"/>
        <v>86</v>
      </c>
      <c r="CL42" s="29" t="str">
        <f t="shared" si="23"/>
        <v/>
      </c>
      <c r="CM42" s="31">
        <f t="shared" si="24"/>
        <v>87</v>
      </c>
      <c r="CN42" s="32">
        <f t="shared" si="25"/>
        <v>87</v>
      </c>
      <c r="CO42" s="35"/>
      <c r="CP42" s="58">
        <v>11</v>
      </c>
      <c r="CQ42" s="45" t="str">
        <f t="shared" si="26"/>
        <v xml:space="preserve">Memiliki kemampuan pemahaman  Al-Quran tentang taat pada aturan dan etos kerja, Iman kepada kitab-kitab Allah, Syaja'ah (berani membela kebenaran), </v>
      </c>
      <c r="CR42" s="35"/>
      <c r="CS42" s="58">
        <v>11</v>
      </c>
      <c r="CT42" s="45" t="str">
        <f t="shared" si="27"/>
        <v xml:space="preserve">Memiliki keterampilan  Membaca Al-Quran, Mempraktikkan Shalat Fardu, </v>
      </c>
      <c r="CU42" s="7"/>
      <c r="CV42" s="7"/>
      <c r="CW42" s="59"/>
      <c r="CX42" s="7"/>
      <c r="CY42" s="7"/>
      <c r="CZ42" s="7"/>
      <c r="DA42" s="7"/>
    </row>
    <row r="43" spans="1:110">
      <c r="A43" s="8">
        <v>33</v>
      </c>
      <c r="B43" s="8">
        <v>129316</v>
      </c>
      <c r="C43" s="8" t="s">
        <v>131</v>
      </c>
      <c r="D43" s="8">
        <f t="shared" ref="D43:D60" si="28">AD43</f>
        <v>79</v>
      </c>
      <c r="E43" s="13" t="str">
        <f t="shared" ref="E43:E60" si="29">IF(D43="","",IF(D43&lt;=$CZ$13,"D",IF(D43&lt;=$CZ$14,"C",IF(D43&lt;=$CZ$15,"B",IF(D43&lt;=$CZ$16,"A","E")))))</f>
        <v>C</v>
      </c>
      <c r="F43" s="17">
        <f t="shared" ref="F43:F60" si="30">AV43</f>
        <v>83</v>
      </c>
      <c r="G43" s="13" t="str">
        <f t="shared" ref="G43:G60" si="31">IF(F43="","",IF(F43&lt;=$CZ$13,"D",IF(F43&lt;=$CZ$14,"C",IF(F43&lt;=$CZ$15,"B",IF(F43&lt;=$CZ$16,"A","E")))))</f>
        <v>B</v>
      </c>
      <c r="H43" s="13" t="str">
        <f t="shared" ref="H43:H60" si="32">CQ43</f>
        <v xml:space="preserve">Memiliki kemampuan pemahaman  Al-Quran tentang taat pada aturan dan etos kerja, Iman kepada kitab-kitab Allah, Syaja'ah (berani membela kebenaran), </v>
      </c>
      <c r="I43" s="8">
        <f t="shared" ref="I43:I60" si="33">BR43</f>
        <v>88</v>
      </c>
      <c r="J43" s="13" t="str">
        <f t="shared" ref="J43:J60" si="34">IF(I43="","",IF(I43&lt;=$CZ$27,"D",IF(I43&lt;=$CZ$28,"C",IF(I43&lt;=$CZ$29,"B",IF(I43&lt;=$CZ$30,"A","E")))))</f>
        <v>B</v>
      </c>
      <c r="K43" s="20">
        <f t="shared" ref="K43:K60" si="35">CN43</f>
        <v>87</v>
      </c>
      <c r="L43" s="13" t="str">
        <f t="shared" ref="L43:L60" si="36">IF(K43="","",IF(K43&lt;=$CZ$27,"D",IF(K43&lt;=$CZ$28,"C",IF(K43&lt;=$CZ$29,"B",IF(K43&lt;=$CZ$30,"A","E")))))</f>
        <v>B</v>
      </c>
      <c r="M43" s="8" t="str">
        <f t="shared" ref="M43:M60" si="37">CT43</f>
        <v xml:space="preserve">Memiliki keterampilan  Membaca Al-Quran, Mempraktikkan Shalat Fardu, </v>
      </c>
      <c r="N43" s="7"/>
      <c r="O43" s="58">
        <v>80</v>
      </c>
      <c r="P43" s="58"/>
      <c r="Q43" s="2">
        <v>79</v>
      </c>
      <c r="R43" s="58">
        <v>77</v>
      </c>
      <c r="S43" s="58"/>
      <c r="T43" s="2">
        <v>76</v>
      </c>
      <c r="U43" s="58">
        <v>90</v>
      </c>
      <c r="V43" s="58"/>
      <c r="W43" s="2">
        <v>72</v>
      </c>
      <c r="X43" s="58"/>
      <c r="Y43" s="58"/>
      <c r="Z43" s="2"/>
      <c r="AA43" s="58"/>
      <c r="AB43" s="58"/>
      <c r="AC43" s="2"/>
      <c r="AD43" s="29">
        <f t="shared" ref="AD43:AD60" si="38">IF(AND(O43="",P43="",Q43=""),"",ROUND(AVERAGE(O43:AC43),0))</f>
        <v>79</v>
      </c>
      <c r="AE43" s="58">
        <v>98</v>
      </c>
      <c r="AF43" s="58"/>
      <c r="AG43" s="2">
        <v>97</v>
      </c>
      <c r="AH43" s="58">
        <v>80</v>
      </c>
      <c r="AI43" s="58"/>
      <c r="AJ43" s="2">
        <v>86</v>
      </c>
      <c r="AK43" s="58">
        <v>82</v>
      </c>
      <c r="AL43" s="58"/>
      <c r="AM43" s="2">
        <v>85</v>
      </c>
      <c r="AN43" s="58"/>
      <c r="AO43" s="58"/>
      <c r="AP43" s="2"/>
      <c r="AQ43" s="58"/>
      <c r="AR43" s="58"/>
      <c r="AS43" s="2"/>
      <c r="AT43" s="58">
        <v>71</v>
      </c>
      <c r="AU43" s="31">
        <f t="shared" ref="AU43:AU60" si="39">IF(AT43="","",AVERAGE(O43:AC43,AE43:AT43))</f>
        <v>82.538461538461533</v>
      </c>
      <c r="AV43" s="32">
        <f t="shared" ref="AV43:AV60" si="40">IF(AU43="","",ROUND(AU43,0))</f>
        <v>83</v>
      </c>
      <c r="AW43" s="35"/>
      <c r="AX43" s="58">
        <v>88</v>
      </c>
      <c r="AY43" s="58">
        <v>85</v>
      </c>
      <c r="AZ43" s="2">
        <v>83</v>
      </c>
      <c r="BA43" s="58">
        <v>88</v>
      </c>
      <c r="BB43" s="58">
        <v>85</v>
      </c>
      <c r="BC43" s="2">
        <v>82</v>
      </c>
      <c r="BD43" s="58"/>
      <c r="BE43" s="58"/>
      <c r="BF43" s="2"/>
      <c r="BG43" s="58"/>
      <c r="BH43" s="58"/>
      <c r="BI43" s="2"/>
      <c r="BJ43" s="58"/>
      <c r="BK43" s="58"/>
      <c r="BL43" s="2"/>
      <c r="BM43" s="29">
        <f t="shared" ref="BM43:BM60" si="41">IF(AND(AZ43="",AY43="",AX43=""),"",MAX(AX43:AZ43))</f>
        <v>88</v>
      </c>
      <c r="BN43" s="29">
        <f t="shared" ref="BN43:BN60" si="42">IF(AND(BB43="",BC43="",BA43=""),"",MAX(BA43:BC43))</f>
        <v>88</v>
      </c>
      <c r="BO43" s="29" t="str">
        <f t="shared" ref="BO43:BO60" si="43">IF(AND(BD43="",BE43="",BF43=""),"",MAX(BD43:BF43))</f>
        <v/>
      </c>
      <c r="BP43" s="29" t="str">
        <f t="shared" ref="BP43:BP60" si="44">IF(AND(BG43="",BH43="",BI43=""),"",MAX(BG43:BI43))</f>
        <v/>
      </c>
      <c r="BQ43" s="29" t="str">
        <f t="shared" ref="BQ43:BQ60" si="45">IF(AND(BJ43="",BK43="",BL43=""),"",MAX(BJ43:BL43))</f>
        <v/>
      </c>
      <c r="BR43" s="29">
        <f t="shared" ref="BR43:BR60" si="46">IF(AND(BM43=""),"",ROUND(AVERAGE(BM43:BQ43),0))</f>
        <v>88</v>
      </c>
      <c r="BS43" s="58">
        <v>85</v>
      </c>
      <c r="BT43" s="58">
        <v>85</v>
      </c>
      <c r="BU43" s="2">
        <v>83</v>
      </c>
      <c r="BV43" s="58">
        <v>82</v>
      </c>
      <c r="BW43" s="58">
        <v>84</v>
      </c>
      <c r="BX43" s="2">
        <v>84</v>
      </c>
      <c r="BY43" s="58">
        <v>90</v>
      </c>
      <c r="BZ43" s="58">
        <v>83</v>
      </c>
      <c r="CA43" s="2">
        <v>83</v>
      </c>
      <c r="CB43" s="58">
        <v>87</v>
      </c>
      <c r="CC43" s="58">
        <v>85</v>
      </c>
      <c r="CD43" s="2">
        <v>84</v>
      </c>
      <c r="CE43" s="58"/>
      <c r="CF43" s="58"/>
      <c r="CG43" s="2"/>
      <c r="CH43" s="29">
        <f t="shared" ref="CH43:CH60" si="47">IF(AND(BU43="",BT43="",BS43=""),"",MAX(BS43:BU43))</f>
        <v>85</v>
      </c>
      <c r="CI43" s="29">
        <f t="shared" ref="CI43:CI60" si="48">IF(AND(BW43="",BX43="",BV43=""),"",MAX(BV43:BX43))</f>
        <v>84</v>
      </c>
      <c r="CJ43" s="29">
        <f t="shared" ref="CJ43:CJ60" si="49">IF(AND(BY43="",BZ43="",CA43=""),"",MAX(BY43:CA43))</f>
        <v>90</v>
      </c>
      <c r="CK43" s="29">
        <f t="shared" ref="CK43:CK60" si="50">IF(AND(CB43="",CC43="",CD43=""),"",MAX(CB43:CD43))</f>
        <v>87</v>
      </c>
      <c r="CL43" s="29" t="str">
        <f t="shared" ref="CL43:CL60" si="51">IF(AND(CE43="",CF43="",CG43=""),"",MAX(CE43:CG43))</f>
        <v/>
      </c>
      <c r="CM43" s="31">
        <f t="shared" ref="CM43:CM60" si="52">IF(AND(CH43=""),"",AVERAGE(BR43,CH43:CL43))</f>
        <v>86.8</v>
      </c>
      <c r="CN43" s="32">
        <f t="shared" ref="CN43:CN60" si="53">IF(CM43="","",ROUND(CM43,0))</f>
        <v>87</v>
      </c>
      <c r="CO43" s="35"/>
      <c r="CP43" s="58">
        <v>11</v>
      </c>
      <c r="CQ43" s="45" t="str">
        <f t="shared" ref="CQ43:CQ60" si="54">IF(CP43="","",VLOOKUP(CP43,$DE$9:$DF$20,2,0))</f>
        <v xml:space="preserve">Memiliki kemampuan pemahaman  Al-Quran tentang taat pada aturan dan etos kerja, Iman kepada kitab-kitab Allah, Syaja'ah (berani membela kebenaran), </v>
      </c>
      <c r="CR43" s="35"/>
      <c r="CS43" s="58">
        <v>11</v>
      </c>
      <c r="CT43" s="45" t="str">
        <f t="shared" ref="CT43:CT60" si="55">IF(CS43="","",VLOOKUP(CS43,$DE$22:$DF$33,2,0))</f>
        <v xml:space="preserve">Memiliki keterampilan  Membaca Al-Quran, Mempraktikkan Shalat Fardu, </v>
      </c>
      <c r="CU43" s="7"/>
      <c r="CV43" s="7"/>
      <c r="CW43" s="59"/>
      <c r="CX43" s="7"/>
      <c r="CY43" s="7"/>
      <c r="CZ43" s="7"/>
      <c r="DA43" s="7"/>
    </row>
    <row r="44" spans="1:110">
      <c r="A44" s="8">
        <v>34</v>
      </c>
      <c r="B44" s="8">
        <v>123589</v>
      </c>
      <c r="C44" s="8" t="s">
        <v>132</v>
      </c>
      <c r="D44" s="8">
        <f t="shared" si="28"/>
        <v>73</v>
      </c>
      <c r="E44" s="13" t="str">
        <f t="shared" si="29"/>
        <v>C</v>
      </c>
      <c r="F44" s="17">
        <f t="shared" si="30"/>
        <v>80</v>
      </c>
      <c r="G44" s="13" t="str">
        <f t="shared" si="31"/>
        <v>B</v>
      </c>
      <c r="H44" s="13" t="str">
        <f t="shared" si="32"/>
        <v xml:space="preserve">Memiliki kemampuan pemahaman  Al-Quran tentang taat pada aturan dan etos kerja, Iman kepada kitab-kitab Allah, Syaja'ah (berani membela kebenaran), </v>
      </c>
      <c r="I44" s="8">
        <f t="shared" si="33"/>
        <v>80</v>
      </c>
      <c r="J44" s="13" t="str">
        <f t="shared" si="34"/>
        <v>B</v>
      </c>
      <c r="K44" s="20">
        <f t="shared" si="35"/>
        <v>85</v>
      </c>
      <c r="L44" s="13" t="str">
        <f t="shared" si="36"/>
        <v>B</v>
      </c>
      <c r="M44" s="8" t="str">
        <f t="shared" si="37"/>
        <v xml:space="preserve">Memiliki keterampilan  Membaca Al-Quran, Mempraktikkan Shalat Fardu, </v>
      </c>
      <c r="N44" s="7"/>
      <c r="O44" s="58">
        <v>70</v>
      </c>
      <c r="P44" s="58"/>
      <c r="Q44" s="2">
        <v>89</v>
      </c>
      <c r="R44" s="58">
        <v>70</v>
      </c>
      <c r="S44" s="58"/>
      <c r="T44" s="2">
        <v>71</v>
      </c>
      <c r="U44" s="58">
        <v>70</v>
      </c>
      <c r="V44" s="58"/>
      <c r="W44" s="2">
        <v>70</v>
      </c>
      <c r="X44" s="58"/>
      <c r="Y44" s="58"/>
      <c r="Z44" s="2"/>
      <c r="AA44" s="58"/>
      <c r="AB44" s="58"/>
      <c r="AC44" s="2"/>
      <c r="AD44" s="29">
        <f t="shared" si="38"/>
        <v>73</v>
      </c>
      <c r="AE44" s="58">
        <v>82</v>
      </c>
      <c r="AF44" s="58"/>
      <c r="AG44" s="2">
        <v>87</v>
      </c>
      <c r="AH44" s="58">
        <v>88</v>
      </c>
      <c r="AI44" s="58"/>
      <c r="AJ44" s="2">
        <v>88</v>
      </c>
      <c r="AK44" s="58">
        <v>88</v>
      </c>
      <c r="AL44" s="58"/>
      <c r="AM44" s="2">
        <v>88</v>
      </c>
      <c r="AN44" s="58"/>
      <c r="AO44" s="58"/>
      <c r="AP44" s="2"/>
      <c r="AQ44" s="58"/>
      <c r="AR44" s="58"/>
      <c r="AS44" s="2"/>
      <c r="AT44" s="58">
        <v>73</v>
      </c>
      <c r="AU44" s="31">
        <f t="shared" si="39"/>
        <v>79.538461538461533</v>
      </c>
      <c r="AV44" s="32">
        <f t="shared" si="40"/>
        <v>80</v>
      </c>
      <c r="AW44" s="35"/>
      <c r="AX44" s="58">
        <v>70</v>
      </c>
      <c r="AY44" s="58">
        <v>75</v>
      </c>
      <c r="AZ44" s="2">
        <v>77</v>
      </c>
      <c r="BA44" s="58">
        <v>83</v>
      </c>
      <c r="BB44" s="58">
        <v>80</v>
      </c>
      <c r="BC44" s="2">
        <v>78</v>
      </c>
      <c r="BD44" s="58"/>
      <c r="BE44" s="58"/>
      <c r="BF44" s="2"/>
      <c r="BG44" s="58"/>
      <c r="BH44" s="58"/>
      <c r="BI44" s="2"/>
      <c r="BJ44" s="58"/>
      <c r="BK44" s="58"/>
      <c r="BL44" s="2"/>
      <c r="BM44" s="29">
        <f t="shared" si="41"/>
        <v>77</v>
      </c>
      <c r="BN44" s="29">
        <f t="shared" si="42"/>
        <v>83</v>
      </c>
      <c r="BO44" s="29" t="str">
        <f t="shared" si="43"/>
        <v/>
      </c>
      <c r="BP44" s="29" t="str">
        <f t="shared" si="44"/>
        <v/>
      </c>
      <c r="BQ44" s="29" t="str">
        <f t="shared" si="45"/>
        <v/>
      </c>
      <c r="BR44" s="29">
        <f t="shared" si="46"/>
        <v>80</v>
      </c>
      <c r="BS44" s="58">
        <v>87</v>
      </c>
      <c r="BT44" s="58">
        <v>85</v>
      </c>
      <c r="BU44" s="2">
        <v>83</v>
      </c>
      <c r="BV44" s="58">
        <v>82</v>
      </c>
      <c r="BW44" s="58">
        <v>82</v>
      </c>
      <c r="BX44" s="2">
        <v>83</v>
      </c>
      <c r="BY44" s="58">
        <v>85</v>
      </c>
      <c r="BZ44" s="58">
        <v>87</v>
      </c>
      <c r="CA44" s="2">
        <v>85</v>
      </c>
      <c r="CB44" s="58">
        <v>84</v>
      </c>
      <c r="CC44" s="58">
        <v>86</v>
      </c>
      <c r="CD44" s="2">
        <v>85</v>
      </c>
      <c r="CE44" s="58"/>
      <c r="CF44" s="58"/>
      <c r="CG44" s="2"/>
      <c r="CH44" s="29">
        <f t="shared" si="47"/>
        <v>87</v>
      </c>
      <c r="CI44" s="29">
        <f t="shared" si="48"/>
        <v>83</v>
      </c>
      <c r="CJ44" s="29">
        <f t="shared" si="49"/>
        <v>87</v>
      </c>
      <c r="CK44" s="29">
        <f t="shared" si="50"/>
        <v>86</v>
      </c>
      <c r="CL44" s="29" t="str">
        <f t="shared" si="51"/>
        <v/>
      </c>
      <c r="CM44" s="31">
        <f t="shared" si="52"/>
        <v>84.6</v>
      </c>
      <c r="CN44" s="32">
        <f t="shared" si="53"/>
        <v>85</v>
      </c>
      <c r="CO44" s="35"/>
      <c r="CP44" s="58">
        <v>11</v>
      </c>
      <c r="CQ44" s="45" t="str">
        <f t="shared" si="54"/>
        <v xml:space="preserve">Memiliki kemampuan pemahaman  Al-Quran tentang taat pada aturan dan etos kerja, Iman kepada kitab-kitab Allah, Syaja'ah (berani membela kebenaran), </v>
      </c>
      <c r="CR44" s="35"/>
      <c r="CS44" s="58">
        <v>11</v>
      </c>
      <c r="CT44" s="45" t="str">
        <f t="shared" si="55"/>
        <v xml:space="preserve">Memiliki keterampilan  Membaca Al-Quran, Mempraktikkan Shalat Fardu, </v>
      </c>
      <c r="CU44" s="7"/>
      <c r="CV44" s="7"/>
      <c r="CW44" s="59"/>
      <c r="CX44" s="7"/>
      <c r="CY44" s="7"/>
      <c r="CZ44" s="7"/>
      <c r="DA44" s="7"/>
    </row>
    <row r="45" spans="1:110">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11039" priority="1" operator="lessThan">
      <formula>$C$4</formula>
    </cfRule>
  </conditionalFormatting>
  <conditionalFormatting sqref="O12">
    <cfRule type="cellIs" dxfId="11038" priority="2" operator="lessThan">
      <formula>$C$4</formula>
    </cfRule>
  </conditionalFormatting>
  <conditionalFormatting sqref="O13">
    <cfRule type="cellIs" dxfId="11037" priority="3" operator="lessThan">
      <formula>$C$4</formula>
    </cfRule>
  </conditionalFormatting>
  <conditionalFormatting sqref="O14">
    <cfRule type="cellIs" dxfId="11036" priority="4" operator="lessThan">
      <formula>$C$4</formula>
    </cfRule>
  </conditionalFormatting>
  <conditionalFormatting sqref="O15">
    <cfRule type="cellIs" dxfId="11035" priority="5" operator="lessThan">
      <formula>$C$4</formula>
    </cfRule>
  </conditionalFormatting>
  <conditionalFormatting sqref="O16">
    <cfRule type="cellIs" dxfId="11034" priority="6" operator="lessThan">
      <formula>$C$4</formula>
    </cfRule>
  </conditionalFormatting>
  <conditionalFormatting sqref="O17">
    <cfRule type="cellIs" dxfId="11033" priority="7" operator="lessThan">
      <formula>$C$4</formula>
    </cfRule>
  </conditionalFormatting>
  <conditionalFormatting sqref="O18">
    <cfRule type="cellIs" dxfId="11032" priority="8" operator="lessThan">
      <formula>$C$4</formula>
    </cfRule>
  </conditionalFormatting>
  <conditionalFormatting sqref="O19">
    <cfRule type="cellIs" dxfId="11031" priority="9" operator="lessThan">
      <formula>$C$4</formula>
    </cfRule>
  </conditionalFormatting>
  <conditionalFormatting sqref="O20">
    <cfRule type="cellIs" dxfId="11030" priority="10" operator="lessThan">
      <formula>$C$4</formula>
    </cfRule>
  </conditionalFormatting>
  <conditionalFormatting sqref="O21">
    <cfRule type="cellIs" dxfId="11029" priority="11" operator="lessThan">
      <formula>$C$4</formula>
    </cfRule>
  </conditionalFormatting>
  <conditionalFormatting sqref="O22">
    <cfRule type="cellIs" dxfId="11028" priority="12" operator="lessThan">
      <formula>$C$4</formula>
    </cfRule>
  </conditionalFormatting>
  <conditionalFormatting sqref="O23">
    <cfRule type="cellIs" dxfId="11027" priority="13" operator="lessThan">
      <formula>$C$4</formula>
    </cfRule>
  </conditionalFormatting>
  <conditionalFormatting sqref="O24">
    <cfRule type="cellIs" dxfId="11026" priority="14" operator="lessThan">
      <formula>$C$4</formula>
    </cfRule>
  </conditionalFormatting>
  <conditionalFormatting sqref="O25">
    <cfRule type="cellIs" dxfId="11025" priority="15" operator="lessThan">
      <formula>$C$4</formula>
    </cfRule>
  </conditionalFormatting>
  <conditionalFormatting sqref="O26">
    <cfRule type="cellIs" dxfId="11024" priority="16" operator="lessThan">
      <formula>$C$4</formula>
    </cfRule>
  </conditionalFormatting>
  <conditionalFormatting sqref="O27">
    <cfRule type="cellIs" dxfId="11023" priority="17" operator="lessThan">
      <formula>$C$4</formula>
    </cfRule>
  </conditionalFormatting>
  <conditionalFormatting sqref="O28">
    <cfRule type="cellIs" dxfId="11022" priority="18" operator="lessThan">
      <formula>$C$4</formula>
    </cfRule>
  </conditionalFormatting>
  <conditionalFormatting sqref="O29">
    <cfRule type="cellIs" dxfId="11021" priority="19" operator="lessThan">
      <formula>$C$4</formula>
    </cfRule>
  </conditionalFormatting>
  <conditionalFormatting sqref="O30">
    <cfRule type="cellIs" dxfId="11020" priority="20" operator="lessThan">
      <formula>$C$4</formula>
    </cfRule>
  </conditionalFormatting>
  <conditionalFormatting sqref="O31">
    <cfRule type="cellIs" dxfId="11019" priority="21" operator="lessThan">
      <formula>$C$4</formula>
    </cfRule>
  </conditionalFormatting>
  <conditionalFormatting sqref="O32">
    <cfRule type="cellIs" dxfId="11018" priority="22" operator="lessThan">
      <formula>$C$4</formula>
    </cfRule>
  </conditionalFormatting>
  <conditionalFormatting sqref="O33">
    <cfRule type="cellIs" dxfId="11017" priority="23" operator="lessThan">
      <formula>$C$4</formula>
    </cfRule>
  </conditionalFormatting>
  <conditionalFormatting sqref="O34">
    <cfRule type="cellIs" dxfId="11016" priority="24" operator="lessThan">
      <formula>$C$4</formula>
    </cfRule>
  </conditionalFormatting>
  <conditionalFormatting sqref="O35">
    <cfRule type="cellIs" dxfId="11015" priority="25" operator="lessThan">
      <formula>$C$4</formula>
    </cfRule>
  </conditionalFormatting>
  <conditionalFormatting sqref="O36">
    <cfRule type="cellIs" dxfId="11014" priority="26" operator="lessThan">
      <formula>$C$4</formula>
    </cfRule>
  </conditionalFormatting>
  <conditionalFormatting sqref="O37">
    <cfRule type="cellIs" dxfId="11013" priority="27" operator="lessThan">
      <formula>$C$4</formula>
    </cfRule>
  </conditionalFormatting>
  <conditionalFormatting sqref="O38">
    <cfRule type="cellIs" dxfId="11012" priority="28" operator="lessThan">
      <formula>$C$4</formula>
    </cfRule>
  </conditionalFormatting>
  <conditionalFormatting sqref="O39">
    <cfRule type="cellIs" dxfId="11011" priority="29" operator="lessThan">
      <formula>$C$4</formula>
    </cfRule>
  </conditionalFormatting>
  <conditionalFormatting sqref="O40">
    <cfRule type="cellIs" dxfId="11010" priority="30" operator="lessThan">
      <formula>$C$4</formula>
    </cfRule>
  </conditionalFormatting>
  <conditionalFormatting sqref="O41">
    <cfRule type="cellIs" dxfId="11009" priority="31" operator="lessThan">
      <formula>$C$4</formula>
    </cfRule>
  </conditionalFormatting>
  <conditionalFormatting sqref="O42">
    <cfRule type="cellIs" dxfId="11008" priority="32" operator="lessThan">
      <formula>$C$4</formula>
    </cfRule>
  </conditionalFormatting>
  <conditionalFormatting sqref="O43">
    <cfRule type="cellIs" dxfId="11007" priority="33" operator="lessThan">
      <formula>$C$4</formula>
    </cfRule>
  </conditionalFormatting>
  <conditionalFormatting sqref="O44">
    <cfRule type="cellIs" dxfId="11006" priority="34" operator="lessThan">
      <formula>$C$4</formula>
    </cfRule>
  </conditionalFormatting>
  <conditionalFormatting sqref="O45">
    <cfRule type="cellIs" dxfId="11005" priority="35" operator="lessThan">
      <formula>$C$4</formula>
    </cfRule>
  </conditionalFormatting>
  <conditionalFormatting sqref="O46">
    <cfRule type="cellIs" dxfId="11004" priority="36" operator="lessThan">
      <formula>$C$4</formula>
    </cfRule>
  </conditionalFormatting>
  <conditionalFormatting sqref="O47">
    <cfRule type="cellIs" dxfId="11003" priority="37" operator="lessThan">
      <formula>$C$4</formula>
    </cfRule>
  </conditionalFormatting>
  <conditionalFormatting sqref="O48">
    <cfRule type="cellIs" dxfId="11002" priority="38" operator="lessThan">
      <formula>$C$4</formula>
    </cfRule>
  </conditionalFormatting>
  <conditionalFormatting sqref="O49">
    <cfRule type="cellIs" dxfId="11001" priority="39" operator="lessThan">
      <formula>$C$4</formula>
    </cfRule>
  </conditionalFormatting>
  <conditionalFormatting sqref="O50">
    <cfRule type="cellIs" dxfId="11000" priority="40" operator="lessThan">
      <formula>$C$4</formula>
    </cfRule>
  </conditionalFormatting>
  <conditionalFormatting sqref="O51">
    <cfRule type="cellIs" dxfId="10999" priority="41" operator="lessThan">
      <formula>$C$4</formula>
    </cfRule>
  </conditionalFormatting>
  <conditionalFormatting sqref="O52">
    <cfRule type="cellIs" dxfId="10998" priority="42" operator="lessThan">
      <formula>$C$4</formula>
    </cfRule>
  </conditionalFormatting>
  <conditionalFormatting sqref="O53">
    <cfRule type="cellIs" dxfId="10997" priority="43" operator="lessThan">
      <formula>$C$4</formula>
    </cfRule>
  </conditionalFormatting>
  <conditionalFormatting sqref="O54">
    <cfRule type="cellIs" dxfId="10996" priority="44" operator="lessThan">
      <formula>$C$4</formula>
    </cfRule>
  </conditionalFormatting>
  <conditionalFormatting sqref="O55">
    <cfRule type="cellIs" dxfId="10995" priority="45" operator="lessThan">
      <formula>$C$4</formula>
    </cfRule>
  </conditionalFormatting>
  <conditionalFormatting sqref="O56">
    <cfRule type="cellIs" dxfId="10994" priority="46" operator="lessThan">
      <formula>$C$4</formula>
    </cfRule>
  </conditionalFormatting>
  <conditionalFormatting sqref="O57">
    <cfRule type="cellIs" dxfId="10993" priority="47" operator="lessThan">
      <formula>$C$4</formula>
    </cfRule>
  </conditionalFormatting>
  <conditionalFormatting sqref="O58">
    <cfRule type="cellIs" dxfId="10992" priority="48" operator="lessThan">
      <formula>$C$4</formula>
    </cfRule>
  </conditionalFormatting>
  <conditionalFormatting sqref="O59">
    <cfRule type="cellIs" dxfId="10991" priority="49" operator="lessThan">
      <formula>$C$4</formula>
    </cfRule>
  </conditionalFormatting>
  <conditionalFormatting sqref="O60">
    <cfRule type="cellIs" dxfId="10990" priority="50" operator="lessThan">
      <formula>$C$4</formula>
    </cfRule>
  </conditionalFormatting>
  <conditionalFormatting sqref="P11">
    <cfRule type="cellIs" dxfId="10989" priority="51" operator="lessThan">
      <formula>$C$4</formula>
    </cfRule>
  </conditionalFormatting>
  <conditionalFormatting sqref="P12">
    <cfRule type="cellIs" dxfId="10988" priority="52" operator="lessThan">
      <formula>$C$4</formula>
    </cfRule>
  </conditionalFormatting>
  <conditionalFormatting sqref="P13">
    <cfRule type="cellIs" dxfId="10987" priority="53" operator="lessThan">
      <formula>$C$4</formula>
    </cfRule>
  </conditionalFormatting>
  <conditionalFormatting sqref="P14">
    <cfRule type="cellIs" dxfId="10986" priority="54" operator="lessThan">
      <formula>$C$4</formula>
    </cfRule>
  </conditionalFormatting>
  <conditionalFormatting sqref="P15">
    <cfRule type="cellIs" dxfId="10985" priority="55" operator="lessThan">
      <formula>$C$4</formula>
    </cfRule>
  </conditionalFormatting>
  <conditionalFormatting sqref="P16">
    <cfRule type="cellIs" dxfId="10984" priority="56" operator="lessThan">
      <formula>$C$4</formula>
    </cfRule>
  </conditionalFormatting>
  <conditionalFormatting sqref="P17">
    <cfRule type="cellIs" dxfId="10983" priority="57" operator="lessThan">
      <formula>$C$4</formula>
    </cfRule>
  </conditionalFormatting>
  <conditionalFormatting sqref="P18">
    <cfRule type="cellIs" dxfId="10982" priority="58" operator="lessThan">
      <formula>$C$4</formula>
    </cfRule>
  </conditionalFormatting>
  <conditionalFormatting sqref="P19">
    <cfRule type="cellIs" dxfId="10981" priority="59" operator="lessThan">
      <formula>$C$4</formula>
    </cfRule>
  </conditionalFormatting>
  <conditionalFormatting sqref="P20">
    <cfRule type="cellIs" dxfId="10980" priority="60" operator="lessThan">
      <formula>$C$4</formula>
    </cfRule>
  </conditionalFormatting>
  <conditionalFormatting sqref="P21">
    <cfRule type="cellIs" dxfId="10979" priority="61" operator="lessThan">
      <formula>$C$4</formula>
    </cfRule>
  </conditionalFormatting>
  <conditionalFormatting sqref="P22">
    <cfRule type="cellIs" dxfId="10978" priority="62" operator="lessThan">
      <formula>$C$4</formula>
    </cfRule>
  </conditionalFormatting>
  <conditionalFormatting sqref="P23">
    <cfRule type="cellIs" dxfId="10977" priority="63" operator="lessThan">
      <formula>$C$4</formula>
    </cfRule>
  </conditionalFormatting>
  <conditionalFormatting sqref="P24">
    <cfRule type="cellIs" dxfId="10976" priority="64" operator="lessThan">
      <formula>$C$4</formula>
    </cfRule>
  </conditionalFormatting>
  <conditionalFormatting sqref="P25">
    <cfRule type="cellIs" dxfId="10975" priority="65" operator="lessThan">
      <formula>$C$4</formula>
    </cfRule>
  </conditionalFormatting>
  <conditionalFormatting sqref="P26">
    <cfRule type="cellIs" dxfId="10974" priority="66" operator="lessThan">
      <formula>$C$4</formula>
    </cfRule>
  </conditionalFormatting>
  <conditionalFormatting sqref="P27">
    <cfRule type="cellIs" dxfId="10973" priority="67" operator="lessThan">
      <formula>$C$4</formula>
    </cfRule>
  </conditionalFormatting>
  <conditionalFormatting sqref="P28">
    <cfRule type="cellIs" dxfId="10972" priority="68" operator="lessThan">
      <formula>$C$4</formula>
    </cfRule>
  </conditionalFormatting>
  <conditionalFormatting sqref="P29">
    <cfRule type="cellIs" dxfId="10971" priority="69" operator="lessThan">
      <formula>$C$4</formula>
    </cfRule>
  </conditionalFormatting>
  <conditionalFormatting sqref="P30">
    <cfRule type="cellIs" dxfId="10970" priority="70" operator="lessThan">
      <formula>$C$4</formula>
    </cfRule>
  </conditionalFormatting>
  <conditionalFormatting sqref="P31">
    <cfRule type="cellIs" dxfId="10969" priority="71" operator="lessThan">
      <formula>$C$4</formula>
    </cfRule>
  </conditionalFormatting>
  <conditionalFormatting sqref="P32">
    <cfRule type="cellIs" dxfId="10968" priority="72" operator="lessThan">
      <formula>$C$4</formula>
    </cfRule>
  </conditionalFormatting>
  <conditionalFormatting sqref="P33">
    <cfRule type="cellIs" dxfId="10967" priority="73" operator="lessThan">
      <formula>$C$4</formula>
    </cfRule>
  </conditionalFormatting>
  <conditionalFormatting sqref="P34">
    <cfRule type="cellIs" dxfId="10966" priority="74" operator="lessThan">
      <formula>$C$4</formula>
    </cfRule>
  </conditionalFormatting>
  <conditionalFormatting sqref="P35">
    <cfRule type="cellIs" dxfId="10965" priority="75" operator="lessThan">
      <formula>$C$4</formula>
    </cfRule>
  </conditionalFormatting>
  <conditionalFormatting sqref="P36">
    <cfRule type="cellIs" dxfId="10964" priority="76" operator="lessThan">
      <formula>$C$4</formula>
    </cfRule>
  </conditionalFormatting>
  <conditionalFormatting sqref="P37">
    <cfRule type="cellIs" dxfId="10963" priority="77" operator="lessThan">
      <formula>$C$4</formula>
    </cfRule>
  </conditionalFormatting>
  <conditionalFormatting sqref="P38">
    <cfRule type="cellIs" dxfId="10962" priority="78" operator="lessThan">
      <formula>$C$4</formula>
    </cfRule>
  </conditionalFormatting>
  <conditionalFormatting sqref="P39">
    <cfRule type="cellIs" dxfId="10961" priority="79" operator="lessThan">
      <formula>$C$4</formula>
    </cfRule>
  </conditionalFormatting>
  <conditionalFormatting sqref="P40">
    <cfRule type="cellIs" dxfId="10960" priority="80" operator="lessThan">
      <formula>$C$4</formula>
    </cfRule>
  </conditionalFormatting>
  <conditionalFormatting sqref="P41">
    <cfRule type="cellIs" dxfId="10959" priority="81" operator="lessThan">
      <formula>$C$4</formula>
    </cfRule>
  </conditionalFormatting>
  <conditionalFormatting sqref="P42">
    <cfRule type="cellIs" dxfId="10958" priority="82" operator="lessThan">
      <formula>$C$4</formula>
    </cfRule>
  </conditionalFormatting>
  <conditionalFormatting sqref="P43">
    <cfRule type="cellIs" dxfId="10957" priority="83" operator="lessThan">
      <formula>$C$4</formula>
    </cfRule>
  </conditionalFormatting>
  <conditionalFormatting sqref="P44">
    <cfRule type="cellIs" dxfId="10956" priority="84" operator="lessThan">
      <formula>$C$4</formula>
    </cfRule>
  </conditionalFormatting>
  <conditionalFormatting sqref="P45">
    <cfRule type="cellIs" dxfId="10955" priority="85" operator="lessThan">
      <formula>$C$4</formula>
    </cfRule>
  </conditionalFormatting>
  <conditionalFormatting sqref="P46">
    <cfRule type="cellIs" dxfId="10954" priority="86" operator="lessThan">
      <formula>$C$4</formula>
    </cfRule>
  </conditionalFormatting>
  <conditionalFormatting sqref="P47">
    <cfRule type="cellIs" dxfId="10953" priority="87" operator="lessThan">
      <formula>$C$4</formula>
    </cfRule>
  </conditionalFormatting>
  <conditionalFormatting sqref="P48">
    <cfRule type="cellIs" dxfId="10952" priority="88" operator="lessThan">
      <formula>$C$4</formula>
    </cfRule>
  </conditionalFormatting>
  <conditionalFormatting sqref="P49">
    <cfRule type="cellIs" dxfId="10951" priority="89" operator="lessThan">
      <formula>$C$4</formula>
    </cfRule>
  </conditionalFormatting>
  <conditionalFormatting sqref="P50">
    <cfRule type="cellIs" dxfId="10950" priority="90" operator="lessThan">
      <formula>$C$4</formula>
    </cfRule>
  </conditionalFormatting>
  <conditionalFormatting sqref="P51">
    <cfRule type="cellIs" dxfId="10949" priority="91" operator="lessThan">
      <formula>$C$4</formula>
    </cfRule>
  </conditionalFormatting>
  <conditionalFormatting sqref="P52">
    <cfRule type="cellIs" dxfId="10948" priority="92" operator="lessThan">
      <formula>$C$4</formula>
    </cfRule>
  </conditionalFormatting>
  <conditionalFormatting sqref="P53">
    <cfRule type="cellIs" dxfId="10947" priority="93" operator="lessThan">
      <formula>$C$4</formula>
    </cfRule>
  </conditionalFormatting>
  <conditionalFormatting sqref="P54">
    <cfRule type="cellIs" dxfId="10946" priority="94" operator="lessThan">
      <formula>$C$4</formula>
    </cfRule>
  </conditionalFormatting>
  <conditionalFormatting sqref="P55">
    <cfRule type="cellIs" dxfId="10945" priority="95" operator="lessThan">
      <formula>$C$4</formula>
    </cfRule>
  </conditionalFormatting>
  <conditionalFormatting sqref="P56">
    <cfRule type="cellIs" dxfId="10944" priority="96" operator="lessThan">
      <formula>$C$4</formula>
    </cfRule>
  </conditionalFormatting>
  <conditionalFormatting sqref="P57">
    <cfRule type="cellIs" dxfId="10943" priority="97" operator="lessThan">
      <formula>$C$4</formula>
    </cfRule>
  </conditionalFormatting>
  <conditionalFormatting sqref="P58">
    <cfRule type="cellIs" dxfId="10942" priority="98" operator="lessThan">
      <formula>$C$4</formula>
    </cfRule>
  </conditionalFormatting>
  <conditionalFormatting sqref="P59">
    <cfRule type="cellIs" dxfId="10941" priority="99" operator="lessThan">
      <formula>$C$4</formula>
    </cfRule>
  </conditionalFormatting>
  <conditionalFormatting sqref="P60">
    <cfRule type="cellIs" dxfId="10940" priority="100" operator="lessThan">
      <formula>$C$4</formula>
    </cfRule>
  </conditionalFormatting>
  <conditionalFormatting sqref="Q11">
    <cfRule type="cellIs" dxfId="10939" priority="101" operator="lessThan">
      <formula>$C$4</formula>
    </cfRule>
  </conditionalFormatting>
  <conditionalFormatting sqref="Q12">
    <cfRule type="cellIs" dxfId="10938" priority="102" operator="lessThan">
      <formula>$C$4</formula>
    </cfRule>
  </conditionalFormatting>
  <conditionalFormatting sqref="Q13">
    <cfRule type="cellIs" dxfId="10937" priority="103" operator="lessThan">
      <formula>$C$4</formula>
    </cfRule>
  </conditionalFormatting>
  <conditionalFormatting sqref="Q14">
    <cfRule type="cellIs" dxfId="10936" priority="104" operator="lessThan">
      <formula>$C$4</formula>
    </cfRule>
  </conditionalFormatting>
  <conditionalFormatting sqref="Q15">
    <cfRule type="cellIs" dxfId="10935" priority="105" operator="lessThan">
      <formula>$C$4</formula>
    </cfRule>
  </conditionalFormatting>
  <conditionalFormatting sqref="Q16">
    <cfRule type="cellIs" dxfId="10934" priority="106" operator="lessThan">
      <formula>$C$4</formula>
    </cfRule>
  </conditionalFormatting>
  <conditionalFormatting sqref="Q17">
    <cfRule type="cellIs" dxfId="10933" priority="107" operator="lessThan">
      <formula>$C$4</formula>
    </cfRule>
  </conditionalFormatting>
  <conditionalFormatting sqref="Q18">
    <cfRule type="cellIs" dxfId="10932" priority="108" operator="lessThan">
      <formula>$C$4</formula>
    </cfRule>
  </conditionalFormatting>
  <conditionalFormatting sqref="Q19">
    <cfRule type="cellIs" dxfId="10931" priority="109" operator="lessThan">
      <formula>$C$4</formula>
    </cfRule>
  </conditionalFormatting>
  <conditionalFormatting sqref="Q20">
    <cfRule type="cellIs" dxfId="10930" priority="110" operator="lessThan">
      <formula>$C$4</formula>
    </cfRule>
  </conditionalFormatting>
  <conditionalFormatting sqref="Q21">
    <cfRule type="cellIs" dxfId="10929" priority="111" operator="lessThan">
      <formula>$C$4</formula>
    </cfRule>
  </conditionalFormatting>
  <conditionalFormatting sqref="Q22">
    <cfRule type="cellIs" dxfId="10928" priority="112" operator="lessThan">
      <formula>$C$4</formula>
    </cfRule>
  </conditionalFormatting>
  <conditionalFormatting sqref="Q23">
    <cfRule type="cellIs" dxfId="10927" priority="113" operator="lessThan">
      <formula>$C$4</formula>
    </cfRule>
  </conditionalFormatting>
  <conditionalFormatting sqref="Q24">
    <cfRule type="cellIs" dxfId="10926" priority="114" operator="lessThan">
      <formula>$C$4</formula>
    </cfRule>
  </conditionalFormatting>
  <conditionalFormatting sqref="Q25">
    <cfRule type="cellIs" dxfId="10925" priority="115" operator="lessThan">
      <formula>$C$4</formula>
    </cfRule>
  </conditionalFormatting>
  <conditionalFormatting sqref="Q26">
    <cfRule type="cellIs" dxfId="10924" priority="116" operator="lessThan">
      <formula>$C$4</formula>
    </cfRule>
  </conditionalFormatting>
  <conditionalFormatting sqref="Q27">
    <cfRule type="cellIs" dxfId="10923" priority="117" operator="lessThan">
      <formula>$C$4</formula>
    </cfRule>
  </conditionalFormatting>
  <conditionalFormatting sqref="Q28">
    <cfRule type="cellIs" dxfId="10922" priority="118" operator="lessThan">
      <formula>$C$4</formula>
    </cfRule>
  </conditionalFormatting>
  <conditionalFormatting sqref="Q29">
    <cfRule type="cellIs" dxfId="10921" priority="119" operator="lessThan">
      <formula>$C$4</formula>
    </cfRule>
  </conditionalFormatting>
  <conditionalFormatting sqref="Q30">
    <cfRule type="cellIs" dxfId="10920" priority="120" operator="lessThan">
      <formula>$C$4</formula>
    </cfRule>
  </conditionalFormatting>
  <conditionalFormatting sqref="Q31">
    <cfRule type="cellIs" dxfId="10919" priority="121" operator="lessThan">
      <formula>$C$4</formula>
    </cfRule>
  </conditionalFormatting>
  <conditionalFormatting sqref="Q32">
    <cfRule type="cellIs" dxfId="10918" priority="122" operator="lessThan">
      <formula>$C$4</formula>
    </cfRule>
  </conditionalFormatting>
  <conditionalFormatting sqref="Q33">
    <cfRule type="cellIs" dxfId="10917" priority="123" operator="lessThan">
      <formula>$C$4</formula>
    </cfRule>
  </conditionalFormatting>
  <conditionalFormatting sqref="Q34">
    <cfRule type="cellIs" dxfId="10916" priority="124" operator="lessThan">
      <formula>$C$4</formula>
    </cfRule>
  </conditionalFormatting>
  <conditionalFormatting sqref="Q35">
    <cfRule type="cellIs" dxfId="10915" priority="125" operator="lessThan">
      <formula>$C$4</formula>
    </cfRule>
  </conditionalFormatting>
  <conditionalFormatting sqref="Q36">
    <cfRule type="cellIs" dxfId="10914" priority="126" operator="lessThan">
      <formula>$C$4</formula>
    </cfRule>
  </conditionalFormatting>
  <conditionalFormatting sqref="Q37">
    <cfRule type="cellIs" dxfId="10913" priority="127" operator="lessThan">
      <formula>$C$4</formula>
    </cfRule>
  </conditionalFormatting>
  <conditionalFormatting sqref="Q38">
    <cfRule type="cellIs" dxfId="10912" priority="128" operator="lessThan">
      <formula>$C$4</formula>
    </cfRule>
  </conditionalFormatting>
  <conditionalFormatting sqref="Q39">
    <cfRule type="cellIs" dxfId="10911" priority="129" operator="lessThan">
      <formula>$C$4</formula>
    </cfRule>
  </conditionalFormatting>
  <conditionalFormatting sqref="Q40">
    <cfRule type="cellIs" dxfId="10910" priority="130" operator="lessThan">
      <formula>$C$4</formula>
    </cfRule>
  </conditionalFormatting>
  <conditionalFormatting sqref="Q41">
    <cfRule type="cellIs" dxfId="10909" priority="131" operator="lessThan">
      <formula>$C$4</formula>
    </cfRule>
  </conditionalFormatting>
  <conditionalFormatting sqref="Q42">
    <cfRule type="cellIs" dxfId="10908" priority="132" operator="lessThan">
      <formula>$C$4</formula>
    </cfRule>
  </conditionalFormatting>
  <conditionalFormatting sqref="Q43">
    <cfRule type="cellIs" dxfId="10907" priority="133" operator="lessThan">
      <formula>$C$4</formula>
    </cfRule>
  </conditionalFormatting>
  <conditionalFormatting sqref="Q44">
    <cfRule type="cellIs" dxfId="10906" priority="134" operator="lessThan">
      <formula>$C$4</formula>
    </cfRule>
  </conditionalFormatting>
  <conditionalFormatting sqref="Q45">
    <cfRule type="cellIs" dxfId="10905" priority="135" operator="lessThan">
      <formula>$C$4</formula>
    </cfRule>
  </conditionalFormatting>
  <conditionalFormatting sqref="Q46">
    <cfRule type="cellIs" dxfId="10904" priority="136" operator="lessThan">
      <formula>$C$4</formula>
    </cfRule>
  </conditionalFormatting>
  <conditionalFormatting sqref="Q47">
    <cfRule type="cellIs" dxfId="10903" priority="137" operator="lessThan">
      <formula>$C$4</formula>
    </cfRule>
  </conditionalFormatting>
  <conditionalFormatting sqref="Q48">
    <cfRule type="cellIs" dxfId="10902" priority="138" operator="lessThan">
      <formula>$C$4</formula>
    </cfRule>
  </conditionalFormatting>
  <conditionalFormatting sqref="Q49">
    <cfRule type="cellIs" dxfId="10901" priority="139" operator="lessThan">
      <formula>$C$4</formula>
    </cfRule>
  </conditionalFormatting>
  <conditionalFormatting sqref="Q50">
    <cfRule type="cellIs" dxfId="10900" priority="140" operator="lessThan">
      <formula>$C$4</formula>
    </cfRule>
  </conditionalFormatting>
  <conditionalFormatting sqref="Q51">
    <cfRule type="cellIs" dxfId="10899" priority="141" operator="lessThan">
      <formula>$C$4</formula>
    </cfRule>
  </conditionalFormatting>
  <conditionalFormatting sqref="Q52">
    <cfRule type="cellIs" dxfId="10898" priority="142" operator="lessThan">
      <formula>$C$4</formula>
    </cfRule>
  </conditionalFormatting>
  <conditionalFormatting sqref="Q53">
    <cfRule type="cellIs" dxfId="10897" priority="143" operator="lessThan">
      <formula>$C$4</formula>
    </cfRule>
  </conditionalFormatting>
  <conditionalFormatting sqref="Q54">
    <cfRule type="cellIs" dxfId="10896" priority="144" operator="lessThan">
      <formula>$C$4</formula>
    </cfRule>
  </conditionalFormatting>
  <conditionalFormatting sqref="Q55">
    <cfRule type="cellIs" dxfId="10895" priority="145" operator="lessThan">
      <formula>$C$4</formula>
    </cfRule>
  </conditionalFormatting>
  <conditionalFormatting sqref="Q56">
    <cfRule type="cellIs" dxfId="10894" priority="146" operator="lessThan">
      <formula>$C$4</formula>
    </cfRule>
  </conditionalFormatting>
  <conditionalFormatting sqref="Q57">
    <cfRule type="cellIs" dxfId="10893" priority="147" operator="lessThan">
      <formula>$C$4</formula>
    </cfRule>
  </conditionalFormatting>
  <conditionalFormatting sqref="Q58">
    <cfRule type="cellIs" dxfId="10892" priority="148" operator="lessThan">
      <formula>$C$4</formula>
    </cfRule>
  </conditionalFormatting>
  <conditionalFormatting sqref="Q59">
    <cfRule type="cellIs" dxfId="10891" priority="149" operator="lessThan">
      <formula>$C$4</formula>
    </cfRule>
  </conditionalFormatting>
  <conditionalFormatting sqref="Q60">
    <cfRule type="cellIs" dxfId="10890" priority="150" operator="lessThan">
      <formula>$C$4</formula>
    </cfRule>
  </conditionalFormatting>
  <conditionalFormatting sqref="T11">
    <cfRule type="cellIs" dxfId="10889" priority="151" operator="lessThan">
      <formula>$C$4</formula>
    </cfRule>
  </conditionalFormatting>
  <conditionalFormatting sqref="T12">
    <cfRule type="cellIs" dxfId="10888" priority="152" operator="lessThan">
      <formula>$C$4</formula>
    </cfRule>
  </conditionalFormatting>
  <conditionalFormatting sqref="T13">
    <cfRule type="cellIs" dxfId="10887" priority="153" operator="lessThan">
      <formula>$C$4</formula>
    </cfRule>
  </conditionalFormatting>
  <conditionalFormatting sqref="T14">
    <cfRule type="cellIs" dxfId="10886" priority="154" operator="lessThan">
      <formula>$C$4</formula>
    </cfRule>
  </conditionalFormatting>
  <conditionalFormatting sqref="T15">
    <cfRule type="cellIs" dxfId="10885" priority="155" operator="lessThan">
      <formula>$C$4</formula>
    </cfRule>
  </conditionalFormatting>
  <conditionalFormatting sqref="T16">
    <cfRule type="cellIs" dxfId="10884" priority="156" operator="lessThan">
      <formula>$C$4</formula>
    </cfRule>
  </conditionalFormatting>
  <conditionalFormatting sqref="T17">
    <cfRule type="cellIs" dxfId="10883" priority="157" operator="lessThan">
      <formula>$C$4</formula>
    </cfRule>
  </conditionalFormatting>
  <conditionalFormatting sqref="T18">
    <cfRule type="cellIs" dxfId="10882" priority="158" operator="lessThan">
      <formula>$C$4</formula>
    </cfRule>
  </conditionalFormatting>
  <conditionalFormatting sqref="T19">
    <cfRule type="cellIs" dxfId="10881" priority="159" operator="lessThan">
      <formula>$C$4</formula>
    </cfRule>
  </conditionalFormatting>
  <conditionalFormatting sqref="T20">
    <cfRule type="cellIs" dxfId="10880" priority="160" operator="lessThan">
      <formula>$C$4</formula>
    </cfRule>
  </conditionalFormatting>
  <conditionalFormatting sqref="T21">
    <cfRule type="cellIs" dxfId="10879" priority="161" operator="lessThan">
      <formula>$C$4</formula>
    </cfRule>
  </conditionalFormatting>
  <conditionalFormatting sqref="T22">
    <cfRule type="cellIs" dxfId="10878" priority="162" operator="lessThan">
      <formula>$C$4</formula>
    </cfRule>
  </conditionalFormatting>
  <conditionalFormatting sqref="T23">
    <cfRule type="cellIs" dxfId="10877" priority="163" operator="lessThan">
      <formula>$C$4</formula>
    </cfRule>
  </conditionalFormatting>
  <conditionalFormatting sqref="T24">
    <cfRule type="cellIs" dxfId="10876" priority="164" operator="lessThan">
      <formula>$C$4</formula>
    </cfRule>
  </conditionalFormatting>
  <conditionalFormatting sqref="T25">
    <cfRule type="cellIs" dxfId="10875" priority="165" operator="lessThan">
      <formula>$C$4</formula>
    </cfRule>
  </conditionalFormatting>
  <conditionalFormatting sqref="T26">
    <cfRule type="cellIs" dxfId="10874" priority="166" operator="lessThan">
      <formula>$C$4</formula>
    </cfRule>
  </conditionalFormatting>
  <conditionalFormatting sqref="T27">
    <cfRule type="cellIs" dxfId="10873" priority="167" operator="lessThan">
      <formula>$C$4</formula>
    </cfRule>
  </conditionalFormatting>
  <conditionalFormatting sqref="T28">
    <cfRule type="cellIs" dxfId="10872" priority="168" operator="lessThan">
      <formula>$C$4</formula>
    </cfRule>
  </conditionalFormatting>
  <conditionalFormatting sqref="T29">
    <cfRule type="cellIs" dxfId="10871" priority="169" operator="lessThan">
      <formula>$C$4</formula>
    </cfRule>
  </conditionalFormatting>
  <conditionalFormatting sqref="T30">
    <cfRule type="cellIs" dxfId="10870" priority="170" operator="lessThan">
      <formula>$C$4</formula>
    </cfRule>
  </conditionalFormatting>
  <conditionalFormatting sqref="T31">
    <cfRule type="cellIs" dxfId="10869" priority="171" operator="lessThan">
      <formula>$C$4</formula>
    </cfRule>
  </conditionalFormatting>
  <conditionalFormatting sqref="T32">
    <cfRule type="cellIs" dxfId="10868" priority="172" operator="lessThan">
      <formula>$C$4</formula>
    </cfRule>
  </conditionalFormatting>
  <conditionalFormatting sqref="T33">
    <cfRule type="cellIs" dxfId="10867" priority="173" operator="lessThan">
      <formula>$C$4</formula>
    </cfRule>
  </conditionalFormatting>
  <conditionalFormatting sqref="T34">
    <cfRule type="cellIs" dxfId="10866" priority="174" operator="lessThan">
      <formula>$C$4</formula>
    </cfRule>
  </conditionalFormatting>
  <conditionalFormatting sqref="T35">
    <cfRule type="cellIs" dxfId="10865" priority="175" operator="lessThan">
      <formula>$C$4</formula>
    </cfRule>
  </conditionalFormatting>
  <conditionalFormatting sqref="T36">
    <cfRule type="cellIs" dxfId="10864" priority="176" operator="lessThan">
      <formula>$C$4</formula>
    </cfRule>
  </conditionalFormatting>
  <conditionalFormatting sqref="T37">
    <cfRule type="cellIs" dxfId="10863" priority="177" operator="lessThan">
      <formula>$C$4</formula>
    </cfRule>
  </conditionalFormatting>
  <conditionalFormatting sqref="T38">
    <cfRule type="cellIs" dxfId="10862" priority="178" operator="lessThan">
      <formula>$C$4</formula>
    </cfRule>
  </conditionalFormatting>
  <conditionalFormatting sqref="T39">
    <cfRule type="cellIs" dxfId="10861" priority="179" operator="lessThan">
      <formula>$C$4</formula>
    </cfRule>
  </conditionalFormatting>
  <conditionalFormatting sqref="T40">
    <cfRule type="cellIs" dxfId="10860" priority="180" operator="lessThan">
      <formula>$C$4</formula>
    </cfRule>
  </conditionalFormatting>
  <conditionalFormatting sqref="T41">
    <cfRule type="cellIs" dxfId="10859" priority="181" operator="lessThan">
      <formula>$C$4</formula>
    </cfRule>
  </conditionalFormatting>
  <conditionalFormatting sqref="T42">
    <cfRule type="cellIs" dxfId="10858" priority="182" operator="lessThan">
      <formula>$C$4</formula>
    </cfRule>
  </conditionalFormatting>
  <conditionalFormatting sqref="T43">
    <cfRule type="cellIs" dxfId="10857" priority="183" operator="lessThan">
      <formula>$C$4</formula>
    </cfRule>
  </conditionalFormatting>
  <conditionalFormatting sqref="T44">
    <cfRule type="cellIs" dxfId="10856" priority="184" operator="lessThan">
      <formula>$C$4</formula>
    </cfRule>
  </conditionalFormatting>
  <conditionalFormatting sqref="T45">
    <cfRule type="cellIs" dxfId="10855" priority="185" operator="lessThan">
      <formula>$C$4</formula>
    </cfRule>
  </conditionalFormatting>
  <conditionalFormatting sqref="T46">
    <cfRule type="cellIs" dxfId="10854" priority="186" operator="lessThan">
      <formula>$C$4</formula>
    </cfRule>
  </conditionalFormatting>
  <conditionalFormatting sqref="T47">
    <cfRule type="cellIs" dxfId="10853" priority="187" operator="lessThan">
      <formula>$C$4</formula>
    </cfRule>
  </conditionalFormatting>
  <conditionalFormatting sqref="T48">
    <cfRule type="cellIs" dxfId="10852" priority="188" operator="lessThan">
      <formula>$C$4</formula>
    </cfRule>
  </conditionalFormatting>
  <conditionalFormatting sqref="T49">
    <cfRule type="cellIs" dxfId="10851" priority="189" operator="lessThan">
      <formula>$C$4</formula>
    </cfRule>
  </conditionalFormatting>
  <conditionalFormatting sqref="T50">
    <cfRule type="cellIs" dxfId="10850" priority="190" operator="lessThan">
      <formula>$C$4</formula>
    </cfRule>
  </conditionalFormatting>
  <conditionalFormatting sqref="T51">
    <cfRule type="cellIs" dxfId="10849" priority="191" operator="lessThan">
      <formula>$C$4</formula>
    </cfRule>
  </conditionalFormatting>
  <conditionalFormatting sqref="T52">
    <cfRule type="cellIs" dxfId="10848" priority="192" operator="lessThan">
      <formula>$C$4</formula>
    </cfRule>
  </conditionalFormatting>
  <conditionalFormatting sqref="T53">
    <cfRule type="cellIs" dxfId="10847" priority="193" operator="lessThan">
      <formula>$C$4</formula>
    </cfRule>
  </conditionalFormatting>
  <conditionalFormatting sqref="T54">
    <cfRule type="cellIs" dxfId="10846" priority="194" operator="lessThan">
      <formula>$C$4</formula>
    </cfRule>
  </conditionalFormatting>
  <conditionalFormatting sqref="T55">
    <cfRule type="cellIs" dxfId="10845" priority="195" operator="lessThan">
      <formula>$C$4</formula>
    </cfRule>
  </conditionalFormatting>
  <conditionalFormatting sqref="T56">
    <cfRule type="cellIs" dxfId="10844" priority="196" operator="lessThan">
      <formula>$C$4</formula>
    </cfRule>
  </conditionalFormatting>
  <conditionalFormatting sqref="T57">
    <cfRule type="cellIs" dxfId="10843" priority="197" operator="lessThan">
      <formula>$C$4</formula>
    </cfRule>
  </conditionalFormatting>
  <conditionalFormatting sqref="T58">
    <cfRule type="cellIs" dxfId="10842" priority="198" operator="lessThan">
      <formula>$C$4</formula>
    </cfRule>
  </conditionalFormatting>
  <conditionalFormatting sqref="T59">
    <cfRule type="cellIs" dxfId="10841" priority="199" operator="lessThan">
      <formula>$C$4</formula>
    </cfRule>
  </conditionalFormatting>
  <conditionalFormatting sqref="T60">
    <cfRule type="cellIs" dxfId="10840" priority="200" operator="lessThan">
      <formula>$C$4</formula>
    </cfRule>
  </conditionalFormatting>
  <conditionalFormatting sqref="W11">
    <cfRule type="cellIs" dxfId="10839" priority="201" operator="lessThan">
      <formula>$C$4</formula>
    </cfRule>
  </conditionalFormatting>
  <conditionalFormatting sqref="W12">
    <cfRule type="cellIs" dxfId="10838" priority="202" operator="lessThan">
      <formula>$C$4</formula>
    </cfRule>
  </conditionalFormatting>
  <conditionalFormatting sqref="W13">
    <cfRule type="cellIs" dxfId="10837" priority="203" operator="lessThan">
      <formula>$C$4</formula>
    </cfRule>
  </conditionalFormatting>
  <conditionalFormatting sqref="W14">
    <cfRule type="cellIs" dxfId="10836" priority="204" operator="lessThan">
      <formula>$C$4</formula>
    </cfRule>
  </conditionalFormatting>
  <conditionalFormatting sqref="W15">
    <cfRule type="cellIs" dxfId="10835" priority="205" operator="lessThan">
      <formula>$C$4</formula>
    </cfRule>
  </conditionalFormatting>
  <conditionalFormatting sqref="W16">
    <cfRule type="cellIs" dxfId="10834" priority="206" operator="lessThan">
      <formula>$C$4</formula>
    </cfRule>
  </conditionalFormatting>
  <conditionalFormatting sqref="W17">
    <cfRule type="cellIs" dxfId="10833" priority="207" operator="lessThan">
      <formula>$C$4</formula>
    </cfRule>
  </conditionalFormatting>
  <conditionalFormatting sqref="W18">
    <cfRule type="cellIs" dxfId="10832" priority="208" operator="lessThan">
      <formula>$C$4</formula>
    </cfRule>
  </conditionalFormatting>
  <conditionalFormatting sqref="W19">
    <cfRule type="cellIs" dxfId="10831" priority="209" operator="lessThan">
      <formula>$C$4</formula>
    </cfRule>
  </conditionalFormatting>
  <conditionalFormatting sqref="W20">
    <cfRule type="cellIs" dxfId="10830" priority="210" operator="lessThan">
      <formula>$C$4</formula>
    </cfRule>
  </conditionalFormatting>
  <conditionalFormatting sqref="W21">
    <cfRule type="cellIs" dxfId="10829" priority="211" operator="lessThan">
      <formula>$C$4</formula>
    </cfRule>
  </conditionalFormatting>
  <conditionalFormatting sqref="W22">
    <cfRule type="cellIs" dxfId="10828" priority="212" operator="lessThan">
      <formula>$C$4</formula>
    </cfRule>
  </conditionalFormatting>
  <conditionalFormatting sqref="W23">
    <cfRule type="cellIs" dxfId="10827" priority="213" operator="lessThan">
      <formula>$C$4</formula>
    </cfRule>
  </conditionalFormatting>
  <conditionalFormatting sqref="W24">
    <cfRule type="cellIs" dxfId="10826" priority="214" operator="lessThan">
      <formula>$C$4</formula>
    </cfRule>
  </conditionalFormatting>
  <conditionalFormatting sqref="W25">
    <cfRule type="cellIs" dxfId="10825" priority="215" operator="lessThan">
      <formula>$C$4</formula>
    </cfRule>
  </conditionalFormatting>
  <conditionalFormatting sqref="W26">
    <cfRule type="cellIs" dxfId="10824" priority="216" operator="lessThan">
      <formula>$C$4</formula>
    </cfRule>
  </conditionalFormatting>
  <conditionalFormatting sqref="W27">
    <cfRule type="cellIs" dxfId="10823" priority="217" operator="lessThan">
      <formula>$C$4</formula>
    </cfRule>
  </conditionalFormatting>
  <conditionalFormatting sqref="W28">
    <cfRule type="cellIs" dxfId="10822" priority="218" operator="lessThan">
      <formula>$C$4</formula>
    </cfRule>
  </conditionalFormatting>
  <conditionalFormatting sqref="W29">
    <cfRule type="cellIs" dxfId="10821" priority="219" operator="lessThan">
      <formula>$C$4</formula>
    </cfRule>
  </conditionalFormatting>
  <conditionalFormatting sqref="W30">
    <cfRule type="cellIs" dxfId="10820" priority="220" operator="lessThan">
      <formula>$C$4</formula>
    </cfRule>
  </conditionalFormatting>
  <conditionalFormatting sqref="W31">
    <cfRule type="cellIs" dxfId="10819" priority="221" operator="lessThan">
      <formula>$C$4</formula>
    </cfRule>
  </conditionalFormatting>
  <conditionalFormatting sqref="W32">
    <cfRule type="cellIs" dxfId="10818" priority="222" operator="lessThan">
      <formula>$C$4</formula>
    </cfRule>
  </conditionalFormatting>
  <conditionalFormatting sqref="W33">
    <cfRule type="cellIs" dxfId="10817" priority="223" operator="lessThan">
      <formula>$C$4</formula>
    </cfRule>
  </conditionalFormatting>
  <conditionalFormatting sqref="W34">
    <cfRule type="cellIs" dxfId="10816" priority="224" operator="lessThan">
      <formula>$C$4</formula>
    </cfRule>
  </conditionalFormatting>
  <conditionalFormatting sqref="W35">
    <cfRule type="cellIs" dxfId="10815" priority="225" operator="lessThan">
      <formula>$C$4</formula>
    </cfRule>
  </conditionalFormatting>
  <conditionalFormatting sqref="W36">
    <cfRule type="cellIs" dxfId="10814" priority="226" operator="lessThan">
      <formula>$C$4</formula>
    </cfRule>
  </conditionalFormatting>
  <conditionalFormatting sqref="W37">
    <cfRule type="cellIs" dxfId="10813" priority="227" operator="lessThan">
      <formula>$C$4</formula>
    </cfRule>
  </conditionalFormatting>
  <conditionalFormatting sqref="W38">
    <cfRule type="cellIs" dxfId="10812" priority="228" operator="lessThan">
      <formula>$C$4</formula>
    </cfRule>
  </conditionalFormatting>
  <conditionalFormatting sqref="W39">
    <cfRule type="cellIs" dxfId="10811" priority="229" operator="lessThan">
      <formula>$C$4</formula>
    </cfRule>
  </conditionalFormatting>
  <conditionalFormatting sqref="W40">
    <cfRule type="cellIs" dxfId="10810" priority="230" operator="lessThan">
      <formula>$C$4</formula>
    </cfRule>
  </conditionalFormatting>
  <conditionalFormatting sqref="W41">
    <cfRule type="cellIs" dxfId="10809" priority="231" operator="lessThan">
      <formula>$C$4</formula>
    </cfRule>
  </conditionalFormatting>
  <conditionalFormatting sqref="W42">
    <cfRule type="cellIs" dxfId="10808" priority="232" operator="lessThan">
      <formula>$C$4</formula>
    </cfRule>
  </conditionalFormatting>
  <conditionalFormatting sqref="W43">
    <cfRule type="cellIs" dxfId="10807" priority="233" operator="lessThan">
      <formula>$C$4</formula>
    </cfRule>
  </conditionalFormatting>
  <conditionalFormatting sqref="W44">
    <cfRule type="cellIs" dxfId="10806" priority="234" operator="lessThan">
      <formula>$C$4</formula>
    </cfRule>
  </conditionalFormatting>
  <conditionalFormatting sqref="W45">
    <cfRule type="cellIs" dxfId="10805" priority="235" operator="lessThan">
      <formula>$C$4</formula>
    </cfRule>
  </conditionalFormatting>
  <conditionalFormatting sqref="W46">
    <cfRule type="cellIs" dxfId="10804" priority="236" operator="lessThan">
      <formula>$C$4</formula>
    </cfRule>
  </conditionalFormatting>
  <conditionalFormatting sqref="W47">
    <cfRule type="cellIs" dxfId="10803" priority="237" operator="lessThan">
      <formula>$C$4</formula>
    </cfRule>
  </conditionalFormatting>
  <conditionalFormatting sqref="W48">
    <cfRule type="cellIs" dxfId="10802" priority="238" operator="lessThan">
      <formula>$C$4</formula>
    </cfRule>
  </conditionalFormatting>
  <conditionalFormatting sqref="W49">
    <cfRule type="cellIs" dxfId="10801" priority="239" operator="lessThan">
      <formula>$C$4</formula>
    </cfRule>
  </conditionalFormatting>
  <conditionalFormatting sqref="W50">
    <cfRule type="cellIs" dxfId="10800" priority="240" operator="lessThan">
      <formula>$C$4</formula>
    </cfRule>
  </conditionalFormatting>
  <conditionalFormatting sqref="W51">
    <cfRule type="cellIs" dxfId="10799" priority="241" operator="lessThan">
      <formula>$C$4</formula>
    </cfRule>
  </conditionalFormatting>
  <conditionalFormatting sqref="W52">
    <cfRule type="cellIs" dxfId="10798" priority="242" operator="lessThan">
      <formula>$C$4</formula>
    </cfRule>
  </conditionalFormatting>
  <conditionalFormatting sqref="W53">
    <cfRule type="cellIs" dxfId="10797" priority="243" operator="lessThan">
      <formula>$C$4</formula>
    </cfRule>
  </conditionalFormatting>
  <conditionalFormatting sqref="W54">
    <cfRule type="cellIs" dxfId="10796" priority="244" operator="lessThan">
      <formula>$C$4</formula>
    </cfRule>
  </conditionalFormatting>
  <conditionalFormatting sqref="W55">
    <cfRule type="cellIs" dxfId="10795" priority="245" operator="lessThan">
      <formula>$C$4</formula>
    </cfRule>
  </conditionalFormatting>
  <conditionalFormatting sqref="W56">
    <cfRule type="cellIs" dxfId="10794" priority="246" operator="lessThan">
      <formula>$C$4</formula>
    </cfRule>
  </conditionalFormatting>
  <conditionalFormatting sqref="W57">
    <cfRule type="cellIs" dxfId="10793" priority="247" operator="lessThan">
      <formula>$C$4</formula>
    </cfRule>
  </conditionalFormatting>
  <conditionalFormatting sqref="W58">
    <cfRule type="cellIs" dxfId="10792" priority="248" operator="lessThan">
      <formula>$C$4</formula>
    </cfRule>
  </conditionalFormatting>
  <conditionalFormatting sqref="W59">
    <cfRule type="cellIs" dxfId="10791" priority="249" operator="lessThan">
      <formula>$C$4</formula>
    </cfRule>
  </conditionalFormatting>
  <conditionalFormatting sqref="W60">
    <cfRule type="cellIs" dxfId="10790" priority="250" operator="lessThan">
      <formula>$C$4</formula>
    </cfRule>
  </conditionalFormatting>
  <conditionalFormatting sqref="X11">
    <cfRule type="cellIs" dxfId="10789" priority="251" operator="lessThan">
      <formula>$C$4</formula>
    </cfRule>
  </conditionalFormatting>
  <conditionalFormatting sqref="X12">
    <cfRule type="cellIs" dxfId="10788" priority="252" operator="lessThan">
      <formula>$C$4</formula>
    </cfRule>
  </conditionalFormatting>
  <conditionalFormatting sqref="X13">
    <cfRule type="cellIs" dxfId="10787" priority="253" operator="lessThan">
      <formula>$C$4</formula>
    </cfRule>
  </conditionalFormatting>
  <conditionalFormatting sqref="X14">
    <cfRule type="cellIs" dxfId="10786" priority="254" operator="lessThan">
      <formula>$C$4</formula>
    </cfRule>
  </conditionalFormatting>
  <conditionalFormatting sqref="X15">
    <cfRule type="cellIs" dxfId="10785" priority="255" operator="lessThan">
      <formula>$C$4</formula>
    </cfRule>
  </conditionalFormatting>
  <conditionalFormatting sqref="X16">
    <cfRule type="cellIs" dxfId="10784" priority="256" operator="lessThan">
      <formula>$C$4</formula>
    </cfRule>
  </conditionalFormatting>
  <conditionalFormatting sqref="X17">
    <cfRule type="cellIs" dxfId="10783" priority="257" operator="lessThan">
      <formula>$C$4</formula>
    </cfRule>
  </conditionalFormatting>
  <conditionalFormatting sqref="X18">
    <cfRule type="cellIs" dxfId="10782" priority="258" operator="lessThan">
      <formula>$C$4</formula>
    </cfRule>
  </conditionalFormatting>
  <conditionalFormatting sqref="X19">
    <cfRule type="cellIs" dxfId="10781" priority="259" operator="lessThan">
      <formula>$C$4</formula>
    </cfRule>
  </conditionalFormatting>
  <conditionalFormatting sqref="X20">
    <cfRule type="cellIs" dxfId="10780" priority="260" operator="lessThan">
      <formula>$C$4</formula>
    </cfRule>
  </conditionalFormatting>
  <conditionalFormatting sqref="X21">
    <cfRule type="cellIs" dxfId="10779" priority="261" operator="lessThan">
      <formula>$C$4</formula>
    </cfRule>
  </conditionalFormatting>
  <conditionalFormatting sqref="X22">
    <cfRule type="cellIs" dxfId="10778" priority="262" operator="lessThan">
      <formula>$C$4</formula>
    </cfRule>
  </conditionalFormatting>
  <conditionalFormatting sqref="X23">
    <cfRule type="cellIs" dxfId="10777" priority="263" operator="lessThan">
      <formula>$C$4</formula>
    </cfRule>
  </conditionalFormatting>
  <conditionalFormatting sqref="X24">
    <cfRule type="cellIs" dxfId="10776" priority="264" operator="lessThan">
      <formula>$C$4</formula>
    </cfRule>
  </conditionalFormatting>
  <conditionalFormatting sqref="X25">
    <cfRule type="cellIs" dxfId="10775" priority="265" operator="lessThan">
      <formula>$C$4</formula>
    </cfRule>
  </conditionalFormatting>
  <conditionalFormatting sqref="X26">
    <cfRule type="cellIs" dxfId="10774" priority="266" operator="lessThan">
      <formula>$C$4</formula>
    </cfRule>
  </conditionalFormatting>
  <conditionalFormatting sqref="X27">
    <cfRule type="cellIs" dxfId="10773" priority="267" operator="lessThan">
      <formula>$C$4</formula>
    </cfRule>
  </conditionalFormatting>
  <conditionalFormatting sqref="X28">
    <cfRule type="cellIs" dxfId="10772" priority="268" operator="lessThan">
      <formula>$C$4</formula>
    </cfRule>
  </conditionalFormatting>
  <conditionalFormatting sqref="X29">
    <cfRule type="cellIs" dxfId="10771" priority="269" operator="lessThan">
      <formula>$C$4</formula>
    </cfRule>
  </conditionalFormatting>
  <conditionalFormatting sqref="X30">
    <cfRule type="cellIs" dxfId="10770" priority="270" operator="lessThan">
      <formula>$C$4</formula>
    </cfRule>
  </conditionalFormatting>
  <conditionalFormatting sqref="X31">
    <cfRule type="cellIs" dxfId="10769" priority="271" operator="lessThan">
      <formula>$C$4</formula>
    </cfRule>
  </conditionalFormatting>
  <conditionalFormatting sqref="X32">
    <cfRule type="cellIs" dxfId="10768" priority="272" operator="lessThan">
      <formula>$C$4</formula>
    </cfRule>
  </conditionalFormatting>
  <conditionalFormatting sqref="X33">
    <cfRule type="cellIs" dxfId="10767" priority="273" operator="lessThan">
      <formula>$C$4</formula>
    </cfRule>
  </conditionalFormatting>
  <conditionalFormatting sqref="X34">
    <cfRule type="cellIs" dxfId="10766" priority="274" operator="lessThan">
      <formula>$C$4</formula>
    </cfRule>
  </conditionalFormatting>
  <conditionalFormatting sqref="X35">
    <cfRule type="cellIs" dxfId="10765" priority="275" operator="lessThan">
      <formula>$C$4</formula>
    </cfRule>
  </conditionalFormatting>
  <conditionalFormatting sqref="X36">
    <cfRule type="cellIs" dxfId="10764" priority="276" operator="lessThan">
      <formula>$C$4</formula>
    </cfRule>
  </conditionalFormatting>
  <conditionalFormatting sqref="X37">
    <cfRule type="cellIs" dxfId="10763" priority="277" operator="lessThan">
      <formula>$C$4</formula>
    </cfRule>
  </conditionalFormatting>
  <conditionalFormatting sqref="X38">
    <cfRule type="cellIs" dxfId="10762" priority="278" operator="lessThan">
      <formula>$C$4</formula>
    </cfRule>
  </conditionalFormatting>
  <conditionalFormatting sqref="X39">
    <cfRule type="cellIs" dxfId="10761" priority="279" operator="lessThan">
      <formula>$C$4</formula>
    </cfRule>
  </conditionalFormatting>
  <conditionalFormatting sqref="X40">
    <cfRule type="cellIs" dxfId="10760" priority="280" operator="lessThan">
      <formula>$C$4</formula>
    </cfRule>
  </conditionalFormatting>
  <conditionalFormatting sqref="X41">
    <cfRule type="cellIs" dxfId="10759" priority="281" operator="lessThan">
      <formula>$C$4</formula>
    </cfRule>
  </conditionalFormatting>
  <conditionalFormatting sqref="X42">
    <cfRule type="cellIs" dxfId="10758" priority="282" operator="lessThan">
      <formula>$C$4</formula>
    </cfRule>
  </conditionalFormatting>
  <conditionalFormatting sqref="X43">
    <cfRule type="cellIs" dxfId="10757" priority="283" operator="lessThan">
      <formula>$C$4</formula>
    </cfRule>
  </conditionalFormatting>
  <conditionalFormatting sqref="X44">
    <cfRule type="cellIs" dxfId="10756" priority="284" operator="lessThan">
      <formula>$C$4</formula>
    </cfRule>
  </conditionalFormatting>
  <conditionalFormatting sqref="X45">
    <cfRule type="cellIs" dxfId="10755" priority="285" operator="lessThan">
      <formula>$C$4</formula>
    </cfRule>
  </conditionalFormatting>
  <conditionalFormatting sqref="X46">
    <cfRule type="cellIs" dxfId="10754" priority="286" operator="lessThan">
      <formula>$C$4</formula>
    </cfRule>
  </conditionalFormatting>
  <conditionalFormatting sqref="X47">
    <cfRule type="cellIs" dxfId="10753" priority="287" operator="lessThan">
      <formula>$C$4</formula>
    </cfRule>
  </conditionalFormatting>
  <conditionalFormatting sqref="X48">
    <cfRule type="cellIs" dxfId="10752" priority="288" operator="lessThan">
      <formula>$C$4</formula>
    </cfRule>
  </conditionalFormatting>
  <conditionalFormatting sqref="X49">
    <cfRule type="cellIs" dxfId="10751" priority="289" operator="lessThan">
      <formula>$C$4</formula>
    </cfRule>
  </conditionalFormatting>
  <conditionalFormatting sqref="X50">
    <cfRule type="cellIs" dxfId="10750" priority="290" operator="lessThan">
      <formula>$C$4</formula>
    </cfRule>
  </conditionalFormatting>
  <conditionalFormatting sqref="X51">
    <cfRule type="cellIs" dxfId="10749" priority="291" operator="lessThan">
      <formula>$C$4</formula>
    </cfRule>
  </conditionalFormatting>
  <conditionalFormatting sqref="X52">
    <cfRule type="cellIs" dxfId="10748" priority="292" operator="lessThan">
      <formula>$C$4</formula>
    </cfRule>
  </conditionalFormatting>
  <conditionalFormatting sqref="X53">
    <cfRule type="cellIs" dxfId="10747" priority="293" operator="lessThan">
      <formula>$C$4</formula>
    </cfRule>
  </conditionalFormatting>
  <conditionalFormatting sqref="X54">
    <cfRule type="cellIs" dxfId="10746" priority="294" operator="lessThan">
      <formula>$C$4</formula>
    </cfRule>
  </conditionalFormatting>
  <conditionalFormatting sqref="X55">
    <cfRule type="cellIs" dxfId="10745" priority="295" operator="lessThan">
      <formula>$C$4</formula>
    </cfRule>
  </conditionalFormatting>
  <conditionalFormatting sqref="X56">
    <cfRule type="cellIs" dxfId="10744" priority="296" operator="lessThan">
      <formula>$C$4</formula>
    </cfRule>
  </conditionalFormatting>
  <conditionalFormatting sqref="X57">
    <cfRule type="cellIs" dxfId="10743" priority="297" operator="lessThan">
      <formula>$C$4</formula>
    </cfRule>
  </conditionalFormatting>
  <conditionalFormatting sqref="X58">
    <cfRule type="cellIs" dxfId="10742" priority="298" operator="lessThan">
      <formula>$C$4</formula>
    </cfRule>
  </conditionalFormatting>
  <conditionalFormatting sqref="X59">
    <cfRule type="cellIs" dxfId="10741" priority="299" operator="lessThan">
      <formula>$C$4</formula>
    </cfRule>
  </conditionalFormatting>
  <conditionalFormatting sqref="X60">
    <cfRule type="cellIs" dxfId="10740" priority="300" operator="lessThan">
      <formula>$C$4</formula>
    </cfRule>
  </conditionalFormatting>
  <conditionalFormatting sqref="Y11">
    <cfRule type="cellIs" dxfId="10739" priority="301" operator="lessThan">
      <formula>$C$4</formula>
    </cfRule>
  </conditionalFormatting>
  <conditionalFormatting sqref="Y12">
    <cfRule type="cellIs" dxfId="10738" priority="302" operator="lessThan">
      <formula>$C$4</formula>
    </cfRule>
  </conditionalFormatting>
  <conditionalFormatting sqref="Y13">
    <cfRule type="cellIs" dxfId="10737" priority="303" operator="lessThan">
      <formula>$C$4</formula>
    </cfRule>
  </conditionalFormatting>
  <conditionalFormatting sqref="Y14">
    <cfRule type="cellIs" dxfId="10736" priority="304" operator="lessThan">
      <formula>$C$4</formula>
    </cfRule>
  </conditionalFormatting>
  <conditionalFormatting sqref="Y15">
    <cfRule type="cellIs" dxfId="10735" priority="305" operator="lessThan">
      <formula>$C$4</formula>
    </cfRule>
  </conditionalFormatting>
  <conditionalFormatting sqref="Y16">
    <cfRule type="cellIs" dxfId="10734" priority="306" operator="lessThan">
      <formula>$C$4</formula>
    </cfRule>
  </conditionalFormatting>
  <conditionalFormatting sqref="Y17">
    <cfRule type="cellIs" dxfId="10733" priority="307" operator="lessThan">
      <formula>$C$4</formula>
    </cfRule>
  </conditionalFormatting>
  <conditionalFormatting sqref="Y18">
    <cfRule type="cellIs" dxfId="10732" priority="308" operator="lessThan">
      <formula>$C$4</formula>
    </cfRule>
  </conditionalFormatting>
  <conditionalFormatting sqref="Y19">
    <cfRule type="cellIs" dxfId="10731" priority="309" operator="lessThan">
      <formula>$C$4</formula>
    </cfRule>
  </conditionalFormatting>
  <conditionalFormatting sqref="Y20">
    <cfRule type="cellIs" dxfId="10730" priority="310" operator="lessThan">
      <formula>$C$4</formula>
    </cfRule>
  </conditionalFormatting>
  <conditionalFormatting sqref="Y21">
    <cfRule type="cellIs" dxfId="10729" priority="311" operator="lessThan">
      <formula>$C$4</formula>
    </cfRule>
  </conditionalFormatting>
  <conditionalFormatting sqref="Y22">
    <cfRule type="cellIs" dxfId="10728" priority="312" operator="lessThan">
      <formula>$C$4</formula>
    </cfRule>
  </conditionalFormatting>
  <conditionalFormatting sqref="Y23">
    <cfRule type="cellIs" dxfId="10727" priority="313" operator="lessThan">
      <formula>$C$4</formula>
    </cfRule>
  </conditionalFormatting>
  <conditionalFormatting sqref="Y24">
    <cfRule type="cellIs" dxfId="10726" priority="314" operator="lessThan">
      <formula>$C$4</formula>
    </cfRule>
  </conditionalFormatting>
  <conditionalFormatting sqref="Y25">
    <cfRule type="cellIs" dxfId="10725" priority="315" operator="lessThan">
      <formula>$C$4</formula>
    </cfRule>
  </conditionalFormatting>
  <conditionalFormatting sqref="Y26">
    <cfRule type="cellIs" dxfId="10724" priority="316" operator="lessThan">
      <formula>$C$4</formula>
    </cfRule>
  </conditionalFormatting>
  <conditionalFormatting sqref="Y27">
    <cfRule type="cellIs" dxfId="10723" priority="317" operator="lessThan">
      <formula>$C$4</formula>
    </cfRule>
  </conditionalFormatting>
  <conditionalFormatting sqref="Y28">
    <cfRule type="cellIs" dxfId="10722" priority="318" operator="lessThan">
      <formula>$C$4</formula>
    </cfRule>
  </conditionalFormatting>
  <conditionalFormatting sqref="Y29">
    <cfRule type="cellIs" dxfId="10721" priority="319" operator="lessThan">
      <formula>$C$4</formula>
    </cfRule>
  </conditionalFormatting>
  <conditionalFormatting sqref="Y30">
    <cfRule type="cellIs" dxfId="10720" priority="320" operator="lessThan">
      <formula>$C$4</formula>
    </cfRule>
  </conditionalFormatting>
  <conditionalFormatting sqref="Y31">
    <cfRule type="cellIs" dxfId="10719" priority="321" operator="lessThan">
      <formula>$C$4</formula>
    </cfRule>
  </conditionalFormatting>
  <conditionalFormatting sqref="Y32">
    <cfRule type="cellIs" dxfId="10718" priority="322" operator="lessThan">
      <formula>$C$4</formula>
    </cfRule>
  </conditionalFormatting>
  <conditionalFormatting sqref="Y33">
    <cfRule type="cellIs" dxfId="10717" priority="323" operator="lessThan">
      <formula>$C$4</formula>
    </cfRule>
  </conditionalFormatting>
  <conditionalFormatting sqref="Y34">
    <cfRule type="cellIs" dxfId="10716" priority="324" operator="lessThan">
      <formula>$C$4</formula>
    </cfRule>
  </conditionalFormatting>
  <conditionalFormatting sqref="Y35">
    <cfRule type="cellIs" dxfId="10715" priority="325" operator="lessThan">
      <formula>$C$4</formula>
    </cfRule>
  </conditionalFormatting>
  <conditionalFormatting sqref="Y36">
    <cfRule type="cellIs" dxfId="10714" priority="326" operator="lessThan">
      <formula>$C$4</formula>
    </cfRule>
  </conditionalFormatting>
  <conditionalFormatting sqref="Y37">
    <cfRule type="cellIs" dxfId="10713" priority="327" operator="lessThan">
      <formula>$C$4</formula>
    </cfRule>
  </conditionalFormatting>
  <conditionalFormatting sqref="Y38">
    <cfRule type="cellIs" dxfId="10712" priority="328" operator="lessThan">
      <formula>$C$4</formula>
    </cfRule>
  </conditionalFormatting>
  <conditionalFormatting sqref="Y39">
    <cfRule type="cellIs" dxfId="10711" priority="329" operator="lessThan">
      <formula>$C$4</formula>
    </cfRule>
  </conditionalFormatting>
  <conditionalFormatting sqref="Y40">
    <cfRule type="cellIs" dxfId="10710" priority="330" operator="lessThan">
      <formula>$C$4</formula>
    </cfRule>
  </conditionalFormatting>
  <conditionalFormatting sqref="Y41">
    <cfRule type="cellIs" dxfId="10709" priority="331" operator="lessThan">
      <formula>$C$4</formula>
    </cfRule>
  </conditionalFormatting>
  <conditionalFormatting sqref="Y42">
    <cfRule type="cellIs" dxfId="10708" priority="332" operator="lessThan">
      <formula>$C$4</formula>
    </cfRule>
  </conditionalFormatting>
  <conditionalFormatting sqref="Y43">
    <cfRule type="cellIs" dxfId="10707" priority="333" operator="lessThan">
      <formula>$C$4</formula>
    </cfRule>
  </conditionalFormatting>
  <conditionalFormatting sqref="Y44">
    <cfRule type="cellIs" dxfId="10706" priority="334" operator="lessThan">
      <formula>$C$4</formula>
    </cfRule>
  </conditionalFormatting>
  <conditionalFormatting sqref="Y45">
    <cfRule type="cellIs" dxfId="10705" priority="335" operator="lessThan">
      <formula>$C$4</formula>
    </cfRule>
  </conditionalFormatting>
  <conditionalFormatting sqref="Y46">
    <cfRule type="cellIs" dxfId="10704" priority="336" operator="lessThan">
      <formula>$C$4</formula>
    </cfRule>
  </conditionalFormatting>
  <conditionalFormatting sqref="Y47">
    <cfRule type="cellIs" dxfId="10703" priority="337" operator="lessThan">
      <formula>$C$4</formula>
    </cfRule>
  </conditionalFormatting>
  <conditionalFormatting sqref="Y48">
    <cfRule type="cellIs" dxfId="10702" priority="338" operator="lessThan">
      <formula>$C$4</formula>
    </cfRule>
  </conditionalFormatting>
  <conditionalFormatting sqref="Y49">
    <cfRule type="cellIs" dxfId="10701" priority="339" operator="lessThan">
      <formula>$C$4</formula>
    </cfRule>
  </conditionalFormatting>
  <conditionalFormatting sqref="Y50">
    <cfRule type="cellIs" dxfId="10700" priority="340" operator="lessThan">
      <formula>$C$4</formula>
    </cfRule>
  </conditionalFormatting>
  <conditionalFormatting sqref="Y51">
    <cfRule type="cellIs" dxfId="10699" priority="341" operator="lessThan">
      <formula>$C$4</formula>
    </cfRule>
  </conditionalFormatting>
  <conditionalFormatting sqref="Y52">
    <cfRule type="cellIs" dxfId="10698" priority="342" operator="lessThan">
      <formula>$C$4</formula>
    </cfRule>
  </conditionalFormatting>
  <conditionalFormatting sqref="Y53">
    <cfRule type="cellIs" dxfId="10697" priority="343" operator="lessThan">
      <formula>$C$4</formula>
    </cfRule>
  </conditionalFormatting>
  <conditionalFormatting sqref="Y54">
    <cfRule type="cellIs" dxfId="10696" priority="344" operator="lessThan">
      <formula>$C$4</formula>
    </cfRule>
  </conditionalFormatting>
  <conditionalFormatting sqref="Y55">
    <cfRule type="cellIs" dxfId="10695" priority="345" operator="lessThan">
      <formula>$C$4</formula>
    </cfRule>
  </conditionalFormatting>
  <conditionalFormatting sqref="Y56">
    <cfRule type="cellIs" dxfId="10694" priority="346" operator="lessThan">
      <formula>$C$4</formula>
    </cfRule>
  </conditionalFormatting>
  <conditionalFormatting sqref="Y57">
    <cfRule type="cellIs" dxfId="10693" priority="347" operator="lessThan">
      <formula>$C$4</formula>
    </cfRule>
  </conditionalFormatting>
  <conditionalFormatting sqref="Y58">
    <cfRule type="cellIs" dxfId="10692" priority="348" operator="lessThan">
      <formula>$C$4</formula>
    </cfRule>
  </conditionalFormatting>
  <conditionalFormatting sqref="Y59">
    <cfRule type="cellIs" dxfId="10691" priority="349" operator="lessThan">
      <formula>$C$4</formula>
    </cfRule>
  </conditionalFormatting>
  <conditionalFormatting sqref="Y60">
    <cfRule type="cellIs" dxfId="10690" priority="350" operator="lessThan">
      <formula>$C$4</formula>
    </cfRule>
  </conditionalFormatting>
  <conditionalFormatting sqref="Z11">
    <cfRule type="cellIs" dxfId="10689" priority="351" operator="lessThan">
      <formula>$C$4</formula>
    </cfRule>
  </conditionalFormatting>
  <conditionalFormatting sqref="Z12">
    <cfRule type="cellIs" dxfId="10688" priority="352" operator="lessThan">
      <formula>$C$4</formula>
    </cfRule>
  </conditionalFormatting>
  <conditionalFormatting sqref="Z13">
    <cfRule type="cellIs" dxfId="10687" priority="353" operator="lessThan">
      <formula>$C$4</formula>
    </cfRule>
  </conditionalFormatting>
  <conditionalFormatting sqref="Z14">
    <cfRule type="cellIs" dxfId="10686" priority="354" operator="lessThan">
      <formula>$C$4</formula>
    </cfRule>
  </conditionalFormatting>
  <conditionalFormatting sqref="Z15">
    <cfRule type="cellIs" dxfId="10685" priority="355" operator="lessThan">
      <formula>$C$4</formula>
    </cfRule>
  </conditionalFormatting>
  <conditionalFormatting sqref="Z16">
    <cfRule type="cellIs" dxfId="10684" priority="356" operator="lessThan">
      <formula>$C$4</formula>
    </cfRule>
  </conditionalFormatting>
  <conditionalFormatting sqref="Z17">
    <cfRule type="cellIs" dxfId="10683" priority="357" operator="lessThan">
      <formula>$C$4</formula>
    </cfRule>
  </conditionalFormatting>
  <conditionalFormatting sqref="Z18">
    <cfRule type="cellIs" dxfId="10682" priority="358" operator="lessThan">
      <formula>$C$4</formula>
    </cfRule>
  </conditionalFormatting>
  <conditionalFormatting sqref="Z19">
    <cfRule type="cellIs" dxfId="10681" priority="359" operator="lessThan">
      <formula>$C$4</formula>
    </cfRule>
  </conditionalFormatting>
  <conditionalFormatting sqref="Z20">
    <cfRule type="cellIs" dxfId="10680" priority="360" operator="lessThan">
      <formula>$C$4</formula>
    </cfRule>
  </conditionalFormatting>
  <conditionalFormatting sqref="Z21">
    <cfRule type="cellIs" dxfId="10679" priority="361" operator="lessThan">
      <formula>$C$4</formula>
    </cfRule>
  </conditionalFormatting>
  <conditionalFormatting sqref="Z22">
    <cfRule type="cellIs" dxfId="10678" priority="362" operator="lessThan">
      <formula>$C$4</formula>
    </cfRule>
  </conditionalFormatting>
  <conditionalFormatting sqref="Z23">
    <cfRule type="cellIs" dxfId="10677" priority="363" operator="lessThan">
      <formula>$C$4</formula>
    </cfRule>
  </conditionalFormatting>
  <conditionalFormatting sqref="Z24">
    <cfRule type="cellIs" dxfId="10676" priority="364" operator="lessThan">
      <formula>$C$4</formula>
    </cfRule>
  </conditionalFormatting>
  <conditionalFormatting sqref="Z25">
    <cfRule type="cellIs" dxfId="10675" priority="365" operator="lessThan">
      <formula>$C$4</formula>
    </cfRule>
  </conditionalFormatting>
  <conditionalFormatting sqref="Z26">
    <cfRule type="cellIs" dxfId="10674" priority="366" operator="lessThan">
      <formula>$C$4</formula>
    </cfRule>
  </conditionalFormatting>
  <conditionalFormatting sqref="Z27">
    <cfRule type="cellIs" dxfId="10673" priority="367" operator="lessThan">
      <formula>$C$4</formula>
    </cfRule>
  </conditionalFormatting>
  <conditionalFormatting sqref="Z28">
    <cfRule type="cellIs" dxfId="10672" priority="368" operator="lessThan">
      <formula>$C$4</formula>
    </cfRule>
  </conditionalFormatting>
  <conditionalFormatting sqref="Z29">
    <cfRule type="cellIs" dxfId="10671" priority="369" operator="lessThan">
      <formula>$C$4</formula>
    </cfRule>
  </conditionalFormatting>
  <conditionalFormatting sqref="Z30">
    <cfRule type="cellIs" dxfId="10670" priority="370" operator="lessThan">
      <formula>$C$4</formula>
    </cfRule>
  </conditionalFormatting>
  <conditionalFormatting sqref="Z31">
    <cfRule type="cellIs" dxfId="10669" priority="371" operator="lessThan">
      <formula>$C$4</formula>
    </cfRule>
  </conditionalFormatting>
  <conditionalFormatting sqref="Z32">
    <cfRule type="cellIs" dxfId="10668" priority="372" operator="lessThan">
      <formula>$C$4</formula>
    </cfRule>
  </conditionalFormatting>
  <conditionalFormatting sqref="Z33">
    <cfRule type="cellIs" dxfId="10667" priority="373" operator="lessThan">
      <formula>$C$4</formula>
    </cfRule>
  </conditionalFormatting>
  <conditionalFormatting sqref="Z34">
    <cfRule type="cellIs" dxfId="10666" priority="374" operator="lessThan">
      <formula>$C$4</formula>
    </cfRule>
  </conditionalFormatting>
  <conditionalFormatting sqref="Z35">
    <cfRule type="cellIs" dxfId="10665" priority="375" operator="lessThan">
      <formula>$C$4</formula>
    </cfRule>
  </conditionalFormatting>
  <conditionalFormatting sqref="Z36">
    <cfRule type="cellIs" dxfId="10664" priority="376" operator="lessThan">
      <formula>$C$4</formula>
    </cfRule>
  </conditionalFormatting>
  <conditionalFormatting sqref="Z37">
    <cfRule type="cellIs" dxfId="10663" priority="377" operator="lessThan">
      <formula>$C$4</formula>
    </cfRule>
  </conditionalFormatting>
  <conditionalFormatting sqref="Z38">
    <cfRule type="cellIs" dxfId="10662" priority="378" operator="lessThan">
      <formula>$C$4</formula>
    </cfRule>
  </conditionalFormatting>
  <conditionalFormatting sqref="Z39">
    <cfRule type="cellIs" dxfId="10661" priority="379" operator="lessThan">
      <formula>$C$4</formula>
    </cfRule>
  </conditionalFormatting>
  <conditionalFormatting sqref="Z40">
    <cfRule type="cellIs" dxfId="10660" priority="380" operator="lessThan">
      <formula>$C$4</formula>
    </cfRule>
  </conditionalFormatting>
  <conditionalFormatting sqref="Z41">
    <cfRule type="cellIs" dxfId="10659" priority="381" operator="lessThan">
      <formula>$C$4</formula>
    </cfRule>
  </conditionalFormatting>
  <conditionalFormatting sqref="Z42">
    <cfRule type="cellIs" dxfId="10658" priority="382" operator="lessThan">
      <formula>$C$4</formula>
    </cfRule>
  </conditionalFormatting>
  <conditionalFormatting sqref="Z43">
    <cfRule type="cellIs" dxfId="10657" priority="383" operator="lessThan">
      <formula>$C$4</formula>
    </cfRule>
  </conditionalFormatting>
  <conditionalFormatting sqref="Z44">
    <cfRule type="cellIs" dxfId="10656" priority="384" operator="lessThan">
      <formula>$C$4</formula>
    </cfRule>
  </conditionalFormatting>
  <conditionalFormatting sqref="Z45">
    <cfRule type="cellIs" dxfId="10655" priority="385" operator="lessThan">
      <formula>$C$4</formula>
    </cfRule>
  </conditionalFormatting>
  <conditionalFormatting sqref="Z46">
    <cfRule type="cellIs" dxfId="10654" priority="386" operator="lessThan">
      <formula>$C$4</formula>
    </cfRule>
  </conditionalFormatting>
  <conditionalFormatting sqref="Z47">
    <cfRule type="cellIs" dxfId="10653" priority="387" operator="lessThan">
      <formula>$C$4</formula>
    </cfRule>
  </conditionalFormatting>
  <conditionalFormatting sqref="Z48">
    <cfRule type="cellIs" dxfId="10652" priority="388" operator="lessThan">
      <formula>$C$4</formula>
    </cfRule>
  </conditionalFormatting>
  <conditionalFormatting sqref="Z49">
    <cfRule type="cellIs" dxfId="10651" priority="389" operator="lessThan">
      <formula>$C$4</formula>
    </cfRule>
  </conditionalFormatting>
  <conditionalFormatting sqref="Z50">
    <cfRule type="cellIs" dxfId="10650" priority="390" operator="lessThan">
      <formula>$C$4</formula>
    </cfRule>
  </conditionalFormatting>
  <conditionalFormatting sqref="Z51">
    <cfRule type="cellIs" dxfId="10649" priority="391" operator="lessThan">
      <formula>$C$4</formula>
    </cfRule>
  </conditionalFormatting>
  <conditionalFormatting sqref="Z52">
    <cfRule type="cellIs" dxfId="10648" priority="392" operator="lessThan">
      <formula>$C$4</formula>
    </cfRule>
  </conditionalFormatting>
  <conditionalFormatting sqref="Z53">
    <cfRule type="cellIs" dxfId="10647" priority="393" operator="lessThan">
      <formula>$C$4</formula>
    </cfRule>
  </conditionalFormatting>
  <conditionalFormatting sqref="Z54">
    <cfRule type="cellIs" dxfId="10646" priority="394" operator="lessThan">
      <formula>$C$4</formula>
    </cfRule>
  </conditionalFormatting>
  <conditionalFormatting sqref="Z55">
    <cfRule type="cellIs" dxfId="10645" priority="395" operator="lessThan">
      <formula>$C$4</formula>
    </cfRule>
  </conditionalFormatting>
  <conditionalFormatting sqref="Z56">
    <cfRule type="cellIs" dxfId="10644" priority="396" operator="lessThan">
      <formula>$C$4</formula>
    </cfRule>
  </conditionalFormatting>
  <conditionalFormatting sqref="Z57">
    <cfRule type="cellIs" dxfId="10643" priority="397" operator="lessThan">
      <formula>$C$4</formula>
    </cfRule>
  </conditionalFormatting>
  <conditionalFormatting sqref="Z58">
    <cfRule type="cellIs" dxfId="10642" priority="398" operator="lessThan">
      <formula>$C$4</formula>
    </cfRule>
  </conditionalFormatting>
  <conditionalFormatting sqref="Z59">
    <cfRule type="cellIs" dxfId="10641" priority="399" operator="lessThan">
      <formula>$C$4</formula>
    </cfRule>
  </conditionalFormatting>
  <conditionalFormatting sqref="Z60">
    <cfRule type="cellIs" dxfId="10640" priority="400" operator="lessThan">
      <formula>$C$4</formula>
    </cfRule>
  </conditionalFormatting>
  <conditionalFormatting sqref="AA11">
    <cfRule type="cellIs" dxfId="10639" priority="401" operator="lessThan">
      <formula>$C$4</formula>
    </cfRule>
  </conditionalFormatting>
  <conditionalFormatting sqref="AA12">
    <cfRule type="cellIs" dxfId="10638" priority="402" operator="lessThan">
      <formula>$C$4</formula>
    </cfRule>
  </conditionalFormatting>
  <conditionalFormatting sqref="AA13">
    <cfRule type="cellIs" dxfId="10637" priority="403" operator="lessThan">
      <formula>$C$4</formula>
    </cfRule>
  </conditionalFormatting>
  <conditionalFormatting sqref="AA14">
    <cfRule type="cellIs" dxfId="10636" priority="404" operator="lessThan">
      <formula>$C$4</formula>
    </cfRule>
  </conditionalFormatting>
  <conditionalFormatting sqref="AA15">
    <cfRule type="cellIs" dxfId="10635" priority="405" operator="lessThan">
      <formula>$C$4</formula>
    </cfRule>
  </conditionalFormatting>
  <conditionalFormatting sqref="AA16">
    <cfRule type="cellIs" dxfId="10634" priority="406" operator="lessThan">
      <formula>$C$4</formula>
    </cfRule>
  </conditionalFormatting>
  <conditionalFormatting sqref="AA17">
    <cfRule type="cellIs" dxfId="10633" priority="407" operator="lessThan">
      <formula>$C$4</formula>
    </cfRule>
  </conditionalFormatting>
  <conditionalFormatting sqref="AA18">
    <cfRule type="cellIs" dxfId="10632" priority="408" operator="lessThan">
      <formula>$C$4</formula>
    </cfRule>
  </conditionalFormatting>
  <conditionalFormatting sqref="AA19">
    <cfRule type="cellIs" dxfId="10631" priority="409" operator="lessThan">
      <formula>$C$4</formula>
    </cfRule>
  </conditionalFormatting>
  <conditionalFormatting sqref="AA20">
    <cfRule type="cellIs" dxfId="10630" priority="410" operator="lessThan">
      <formula>$C$4</formula>
    </cfRule>
  </conditionalFormatting>
  <conditionalFormatting sqref="AA21">
    <cfRule type="cellIs" dxfId="10629" priority="411" operator="lessThan">
      <formula>$C$4</formula>
    </cfRule>
  </conditionalFormatting>
  <conditionalFormatting sqref="AA22">
    <cfRule type="cellIs" dxfId="10628" priority="412" operator="lessThan">
      <formula>$C$4</formula>
    </cfRule>
  </conditionalFormatting>
  <conditionalFormatting sqref="AA23">
    <cfRule type="cellIs" dxfId="10627" priority="413" operator="lessThan">
      <formula>$C$4</formula>
    </cfRule>
  </conditionalFormatting>
  <conditionalFormatting sqref="AA24">
    <cfRule type="cellIs" dxfId="10626" priority="414" operator="lessThan">
      <formula>$C$4</formula>
    </cfRule>
  </conditionalFormatting>
  <conditionalFormatting sqref="AA25">
    <cfRule type="cellIs" dxfId="10625" priority="415" operator="lessThan">
      <formula>$C$4</formula>
    </cfRule>
  </conditionalFormatting>
  <conditionalFormatting sqref="AA26">
    <cfRule type="cellIs" dxfId="10624" priority="416" operator="lessThan">
      <formula>$C$4</formula>
    </cfRule>
  </conditionalFormatting>
  <conditionalFormatting sqref="AA27">
    <cfRule type="cellIs" dxfId="10623" priority="417" operator="lessThan">
      <formula>$C$4</formula>
    </cfRule>
  </conditionalFormatting>
  <conditionalFormatting sqref="AA28">
    <cfRule type="cellIs" dxfId="10622" priority="418" operator="lessThan">
      <formula>$C$4</formula>
    </cfRule>
  </conditionalFormatting>
  <conditionalFormatting sqref="AA29">
    <cfRule type="cellIs" dxfId="10621" priority="419" operator="lessThan">
      <formula>$C$4</formula>
    </cfRule>
  </conditionalFormatting>
  <conditionalFormatting sqref="AA30">
    <cfRule type="cellIs" dxfId="10620" priority="420" operator="lessThan">
      <formula>$C$4</formula>
    </cfRule>
  </conditionalFormatting>
  <conditionalFormatting sqref="AA31">
    <cfRule type="cellIs" dxfId="10619" priority="421" operator="lessThan">
      <formula>$C$4</formula>
    </cfRule>
  </conditionalFormatting>
  <conditionalFormatting sqref="AA32">
    <cfRule type="cellIs" dxfId="10618" priority="422" operator="lessThan">
      <formula>$C$4</formula>
    </cfRule>
  </conditionalFormatting>
  <conditionalFormatting sqref="AA33">
    <cfRule type="cellIs" dxfId="10617" priority="423" operator="lessThan">
      <formula>$C$4</formula>
    </cfRule>
  </conditionalFormatting>
  <conditionalFormatting sqref="AA34">
    <cfRule type="cellIs" dxfId="10616" priority="424" operator="lessThan">
      <formula>$C$4</formula>
    </cfRule>
  </conditionalFormatting>
  <conditionalFormatting sqref="AA35">
    <cfRule type="cellIs" dxfId="10615" priority="425" operator="lessThan">
      <formula>$C$4</formula>
    </cfRule>
  </conditionalFormatting>
  <conditionalFormatting sqref="AA36">
    <cfRule type="cellIs" dxfId="10614" priority="426" operator="lessThan">
      <formula>$C$4</formula>
    </cfRule>
  </conditionalFormatting>
  <conditionalFormatting sqref="AA37">
    <cfRule type="cellIs" dxfId="10613" priority="427" operator="lessThan">
      <formula>$C$4</formula>
    </cfRule>
  </conditionalFormatting>
  <conditionalFormatting sqref="AA38">
    <cfRule type="cellIs" dxfId="10612" priority="428" operator="lessThan">
      <formula>$C$4</formula>
    </cfRule>
  </conditionalFormatting>
  <conditionalFormatting sqref="AA39">
    <cfRule type="cellIs" dxfId="10611" priority="429" operator="lessThan">
      <formula>$C$4</formula>
    </cfRule>
  </conditionalFormatting>
  <conditionalFormatting sqref="AA40">
    <cfRule type="cellIs" dxfId="10610" priority="430" operator="lessThan">
      <formula>$C$4</formula>
    </cfRule>
  </conditionalFormatting>
  <conditionalFormatting sqref="AA41">
    <cfRule type="cellIs" dxfId="10609" priority="431" operator="lessThan">
      <formula>$C$4</formula>
    </cfRule>
  </conditionalFormatting>
  <conditionalFormatting sqref="AA42">
    <cfRule type="cellIs" dxfId="10608" priority="432" operator="lessThan">
      <formula>$C$4</formula>
    </cfRule>
  </conditionalFormatting>
  <conditionalFormatting sqref="AA43">
    <cfRule type="cellIs" dxfId="10607" priority="433" operator="lessThan">
      <formula>$C$4</formula>
    </cfRule>
  </conditionalFormatting>
  <conditionalFormatting sqref="AA44">
    <cfRule type="cellIs" dxfId="10606" priority="434" operator="lessThan">
      <formula>$C$4</formula>
    </cfRule>
  </conditionalFormatting>
  <conditionalFormatting sqref="AA45">
    <cfRule type="cellIs" dxfId="10605" priority="435" operator="lessThan">
      <formula>$C$4</formula>
    </cfRule>
  </conditionalFormatting>
  <conditionalFormatting sqref="AA46">
    <cfRule type="cellIs" dxfId="10604" priority="436" operator="lessThan">
      <formula>$C$4</formula>
    </cfRule>
  </conditionalFormatting>
  <conditionalFormatting sqref="AA47">
    <cfRule type="cellIs" dxfId="10603" priority="437" operator="lessThan">
      <formula>$C$4</formula>
    </cfRule>
  </conditionalFormatting>
  <conditionalFormatting sqref="AA48">
    <cfRule type="cellIs" dxfId="10602" priority="438" operator="lessThan">
      <formula>$C$4</formula>
    </cfRule>
  </conditionalFormatting>
  <conditionalFormatting sqref="AA49">
    <cfRule type="cellIs" dxfId="10601" priority="439" operator="lessThan">
      <formula>$C$4</formula>
    </cfRule>
  </conditionalFormatting>
  <conditionalFormatting sqref="AA50">
    <cfRule type="cellIs" dxfId="10600" priority="440" operator="lessThan">
      <formula>$C$4</formula>
    </cfRule>
  </conditionalFormatting>
  <conditionalFormatting sqref="AA51">
    <cfRule type="cellIs" dxfId="10599" priority="441" operator="lessThan">
      <formula>$C$4</formula>
    </cfRule>
  </conditionalFormatting>
  <conditionalFormatting sqref="AA52">
    <cfRule type="cellIs" dxfId="10598" priority="442" operator="lessThan">
      <formula>$C$4</formula>
    </cfRule>
  </conditionalFormatting>
  <conditionalFormatting sqref="AA53">
    <cfRule type="cellIs" dxfId="10597" priority="443" operator="lessThan">
      <formula>$C$4</formula>
    </cfRule>
  </conditionalFormatting>
  <conditionalFormatting sqref="AA54">
    <cfRule type="cellIs" dxfId="10596" priority="444" operator="lessThan">
      <formula>$C$4</formula>
    </cfRule>
  </conditionalFormatting>
  <conditionalFormatting sqref="AA55">
    <cfRule type="cellIs" dxfId="10595" priority="445" operator="lessThan">
      <formula>$C$4</formula>
    </cfRule>
  </conditionalFormatting>
  <conditionalFormatting sqref="AA56">
    <cfRule type="cellIs" dxfId="10594" priority="446" operator="lessThan">
      <formula>$C$4</formula>
    </cfRule>
  </conditionalFormatting>
  <conditionalFormatting sqref="AA57">
    <cfRule type="cellIs" dxfId="10593" priority="447" operator="lessThan">
      <formula>$C$4</formula>
    </cfRule>
  </conditionalFormatting>
  <conditionalFormatting sqref="AA58">
    <cfRule type="cellIs" dxfId="10592" priority="448" operator="lessThan">
      <formula>$C$4</formula>
    </cfRule>
  </conditionalFormatting>
  <conditionalFormatting sqref="AA59">
    <cfRule type="cellIs" dxfId="10591" priority="449" operator="lessThan">
      <formula>$C$4</formula>
    </cfRule>
  </conditionalFormatting>
  <conditionalFormatting sqref="AA60">
    <cfRule type="cellIs" dxfId="10590" priority="450" operator="lessThan">
      <formula>$C$4</formula>
    </cfRule>
  </conditionalFormatting>
  <conditionalFormatting sqref="AB11">
    <cfRule type="cellIs" dxfId="10589" priority="451" operator="lessThan">
      <formula>$C$4</formula>
    </cfRule>
  </conditionalFormatting>
  <conditionalFormatting sqref="AB12">
    <cfRule type="cellIs" dxfId="10588" priority="452" operator="lessThan">
      <formula>$C$4</formula>
    </cfRule>
  </conditionalFormatting>
  <conditionalFormatting sqref="AB13">
    <cfRule type="cellIs" dxfId="10587" priority="453" operator="lessThan">
      <formula>$C$4</formula>
    </cfRule>
  </conditionalFormatting>
  <conditionalFormatting sqref="AB14">
    <cfRule type="cellIs" dxfId="10586" priority="454" operator="lessThan">
      <formula>$C$4</formula>
    </cfRule>
  </conditionalFormatting>
  <conditionalFormatting sqref="AB15">
    <cfRule type="cellIs" dxfId="10585" priority="455" operator="lessThan">
      <formula>$C$4</formula>
    </cfRule>
  </conditionalFormatting>
  <conditionalFormatting sqref="AB16">
    <cfRule type="cellIs" dxfId="10584" priority="456" operator="lessThan">
      <formula>$C$4</formula>
    </cfRule>
  </conditionalFormatting>
  <conditionalFormatting sqref="AB17">
    <cfRule type="cellIs" dxfId="10583" priority="457" operator="lessThan">
      <formula>$C$4</formula>
    </cfRule>
  </conditionalFormatting>
  <conditionalFormatting sqref="AB18">
    <cfRule type="cellIs" dxfId="10582" priority="458" operator="lessThan">
      <formula>$C$4</formula>
    </cfRule>
  </conditionalFormatting>
  <conditionalFormatting sqref="AB19">
    <cfRule type="cellIs" dxfId="10581" priority="459" operator="lessThan">
      <formula>$C$4</formula>
    </cfRule>
  </conditionalFormatting>
  <conditionalFormatting sqref="AB20">
    <cfRule type="cellIs" dxfId="10580" priority="460" operator="lessThan">
      <formula>$C$4</formula>
    </cfRule>
  </conditionalFormatting>
  <conditionalFormatting sqref="AB21">
    <cfRule type="cellIs" dxfId="10579" priority="461" operator="lessThan">
      <formula>$C$4</formula>
    </cfRule>
  </conditionalFormatting>
  <conditionalFormatting sqref="AB22">
    <cfRule type="cellIs" dxfId="10578" priority="462" operator="lessThan">
      <formula>$C$4</formula>
    </cfRule>
  </conditionalFormatting>
  <conditionalFormatting sqref="AB23">
    <cfRule type="cellIs" dxfId="10577" priority="463" operator="lessThan">
      <formula>$C$4</formula>
    </cfRule>
  </conditionalFormatting>
  <conditionalFormatting sqref="AB24">
    <cfRule type="cellIs" dxfId="10576" priority="464" operator="lessThan">
      <formula>$C$4</formula>
    </cfRule>
  </conditionalFormatting>
  <conditionalFormatting sqref="AB25">
    <cfRule type="cellIs" dxfId="10575" priority="465" operator="lessThan">
      <formula>$C$4</formula>
    </cfRule>
  </conditionalFormatting>
  <conditionalFormatting sqref="AB26">
    <cfRule type="cellIs" dxfId="10574" priority="466" operator="lessThan">
      <formula>$C$4</formula>
    </cfRule>
  </conditionalFormatting>
  <conditionalFormatting sqref="AB27">
    <cfRule type="cellIs" dxfId="10573" priority="467" operator="lessThan">
      <formula>$C$4</formula>
    </cfRule>
  </conditionalFormatting>
  <conditionalFormatting sqref="AB28">
    <cfRule type="cellIs" dxfId="10572" priority="468" operator="lessThan">
      <formula>$C$4</formula>
    </cfRule>
  </conditionalFormatting>
  <conditionalFormatting sqref="AB29">
    <cfRule type="cellIs" dxfId="10571" priority="469" operator="lessThan">
      <formula>$C$4</formula>
    </cfRule>
  </conditionalFormatting>
  <conditionalFormatting sqref="AB30">
    <cfRule type="cellIs" dxfId="10570" priority="470" operator="lessThan">
      <formula>$C$4</formula>
    </cfRule>
  </conditionalFormatting>
  <conditionalFormatting sqref="AB31">
    <cfRule type="cellIs" dxfId="10569" priority="471" operator="lessThan">
      <formula>$C$4</formula>
    </cfRule>
  </conditionalFormatting>
  <conditionalFormatting sqref="AB32">
    <cfRule type="cellIs" dxfId="10568" priority="472" operator="lessThan">
      <formula>$C$4</formula>
    </cfRule>
  </conditionalFormatting>
  <conditionalFormatting sqref="AB33">
    <cfRule type="cellIs" dxfId="10567" priority="473" operator="lessThan">
      <formula>$C$4</formula>
    </cfRule>
  </conditionalFormatting>
  <conditionalFormatting sqref="AB34">
    <cfRule type="cellIs" dxfId="10566" priority="474" operator="lessThan">
      <formula>$C$4</formula>
    </cfRule>
  </conditionalFormatting>
  <conditionalFormatting sqref="AB35">
    <cfRule type="cellIs" dxfId="10565" priority="475" operator="lessThan">
      <formula>$C$4</formula>
    </cfRule>
  </conditionalFormatting>
  <conditionalFormatting sqref="AB36">
    <cfRule type="cellIs" dxfId="10564" priority="476" operator="lessThan">
      <formula>$C$4</formula>
    </cfRule>
  </conditionalFormatting>
  <conditionalFormatting sqref="AB37">
    <cfRule type="cellIs" dxfId="10563" priority="477" operator="lessThan">
      <formula>$C$4</formula>
    </cfRule>
  </conditionalFormatting>
  <conditionalFormatting sqref="AB38">
    <cfRule type="cellIs" dxfId="10562" priority="478" operator="lessThan">
      <formula>$C$4</formula>
    </cfRule>
  </conditionalFormatting>
  <conditionalFormatting sqref="AB39">
    <cfRule type="cellIs" dxfId="10561" priority="479" operator="lessThan">
      <formula>$C$4</formula>
    </cfRule>
  </conditionalFormatting>
  <conditionalFormatting sqref="AB40">
    <cfRule type="cellIs" dxfId="10560" priority="480" operator="lessThan">
      <formula>$C$4</formula>
    </cfRule>
  </conditionalFormatting>
  <conditionalFormatting sqref="AB41">
    <cfRule type="cellIs" dxfId="10559" priority="481" operator="lessThan">
      <formula>$C$4</formula>
    </cfRule>
  </conditionalFormatting>
  <conditionalFormatting sqref="AB42">
    <cfRule type="cellIs" dxfId="10558" priority="482" operator="lessThan">
      <formula>$C$4</formula>
    </cfRule>
  </conditionalFormatting>
  <conditionalFormatting sqref="AB43">
    <cfRule type="cellIs" dxfId="10557" priority="483" operator="lessThan">
      <formula>$C$4</formula>
    </cfRule>
  </conditionalFormatting>
  <conditionalFormatting sqref="AB44">
    <cfRule type="cellIs" dxfId="10556" priority="484" operator="lessThan">
      <formula>$C$4</formula>
    </cfRule>
  </conditionalFormatting>
  <conditionalFormatting sqref="AB45">
    <cfRule type="cellIs" dxfId="10555" priority="485" operator="lessThan">
      <formula>$C$4</formula>
    </cfRule>
  </conditionalFormatting>
  <conditionalFormatting sqref="AB46">
    <cfRule type="cellIs" dxfId="10554" priority="486" operator="lessThan">
      <formula>$C$4</formula>
    </cfRule>
  </conditionalFormatting>
  <conditionalFormatting sqref="AB47">
    <cfRule type="cellIs" dxfId="10553" priority="487" operator="lessThan">
      <formula>$C$4</formula>
    </cfRule>
  </conditionalFormatting>
  <conditionalFormatting sqref="AB48">
    <cfRule type="cellIs" dxfId="10552" priority="488" operator="lessThan">
      <formula>$C$4</formula>
    </cfRule>
  </conditionalFormatting>
  <conditionalFormatting sqref="AB49">
    <cfRule type="cellIs" dxfId="10551" priority="489" operator="lessThan">
      <formula>$C$4</formula>
    </cfRule>
  </conditionalFormatting>
  <conditionalFormatting sqref="AB50">
    <cfRule type="cellIs" dxfId="10550" priority="490" operator="lessThan">
      <formula>$C$4</formula>
    </cfRule>
  </conditionalFormatting>
  <conditionalFormatting sqref="AB51">
    <cfRule type="cellIs" dxfId="10549" priority="491" operator="lessThan">
      <formula>$C$4</formula>
    </cfRule>
  </conditionalFormatting>
  <conditionalFormatting sqref="AB52">
    <cfRule type="cellIs" dxfId="10548" priority="492" operator="lessThan">
      <formula>$C$4</formula>
    </cfRule>
  </conditionalFormatting>
  <conditionalFormatting sqref="AB53">
    <cfRule type="cellIs" dxfId="10547" priority="493" operator="lessThan">
      <formula>$C$4</formula>
    </cfRule>
  </conditionalFormatting>
  <conditionalFormatting sqref="AB54">
    <cfRule type="cellIs" dxfId="10546" priority="494" operator="lessThan">
      <formula>$C$4</formula>
    </cfRule>
  </conditionalFormatting>
  <conditionalFormatting sqref="AB55">
    <cfRule type="cellIs" dxfId="10545" priority="495" operator="lessThan">
      <formula>$C$4</formula>
    </cfRule>
  </conditionalFormatting>
  <conditionalFormatting sqref="AB56">
    <cfRule type="cellIs" dxfId="10544" priority="496" operator="lessThan">
      <formula>$C$4</formula>
    </cfRule>
  </conditionalFormatting>
  <conditionalFormatting sqref="AB57">
    <cfRule type="cellIs" dxfId="10543" priority="497" operator="lessThan">
      <formula>$C$4</formula>
    </cfRule>
  </conditionalFormatting>
  <conditionalFormatting sqref="AB58">
    <cfRule type="cellIs" dxfId="10542" priority="498" operator="lessThan">
      <formula>$C$4</formula>
    </cfRule>
  </conditionalFormatting>
  <conditionalFormatting sqref="AB59">
    <cfRule type="cellIs" dxfId="10541" priority="499" operator="lessThan">
      <formula>$C$4</formula>
    </cfRule>
  </conditionalFormatting>
  <conditionalFormatting sqref="AB60">
    <cfRule type="cellIs" dxfId="10540" priority="500" operator="lessThan">
      <formula>$C$4</formula>
    </cfRule>
  </conditionalFormatting>
  <conditionalFormatting sqref="AC11">
    <cfRule type="cellIs" dxfId="10539" priority="501" operator="lessThan">
      <formula>$C$4</formula>
    </cfRule>
  </conditionalFormatting>
  <conditionalFormatting sqref="AC12">
    <cfRule type="cellIs" dxfId="10538" priority="502" operator="lessThan">
      <formula>$C$4</formula>
    </cfRule>
  </conditionalFormatting>
  <conditionalFormatting sqref="AC13">
    <cfRule type="cellIs" dxfId="10537" priority="503" operator="lessThan">
      <formula>$C$4</formula>
    </cfRule>
  </conditionalFormatting>
  <conditionalFormatting sqref="AC14">
    <cfRule type="cellIs" dxfId="10536" priority="504" operator="lessThan">
      <formula>$C$4</formula>
    </cfRule>
  </conditionalFormatting>
  <conditionalFormatting sqref="AC15">
    <cfRule type="cellIs" dxfId="10535" priority="505" operator="lessThan">
      <formula>$C$4</formula>
    </cfRule>
  </conditionalFormatting>
  <conditionalFormatting sqref="AC16">
    <cfRule type="cellIs" dxfId="10534" priority="506" operator="lessThan">
      <formula>$C$4</formula>
    </cfRule>
  </conditionalFormatting>
  <conditionalFormatting sqref="AC17">
    <cfRule type="cellIs" dxfId="10533" priority="507" operator="lessThan">
      <formula>$C$4</formula>
    </cfRule>
  </conditionalFormatting>
  <conditionalFormatting sqref="AC18">
    <cfRule type="cellIs" dxfId="10532" priority="508" operator="lessThan">
      <formula>$C$4</formula>
    </cfRule>
  </conditionalFormatting>
  <conditionalFormatting sqref="AC19">
    <cfRule type="cellIs" dxfId="10531" priority="509" operator="lessThan">
      <formula>$C$4</formula>
    </cfRule>
  </conditionalFormatting>
  <conditionalFormatting sqref="AC20">
    <cfRule type="cellIs" dxfId="10530" priority="510" operator="lessThan">
      <formula>$C$4</formula>
    </cfRule>
  </conditionalFormatting>
  <conditionalFormatting sqref="AC21">
    <cfRule type="cellIs" dxfId="10529" priority="511" operator="lessThan">
      <formula>$C$4</formula>
    </cfRule>
  </conditionalFormatting>
  <conditionalFormatting sqref="AC22">
    <cfRule type="cellIs" dxfId="10528" priority="512" operator="lessThan">
      <formula>$C$4</formula>
    </cfRule>
  </conditionalFormatting>
  <conditionalFormatting sqref="AC23">
    <cfRule type="cellIs" dxfId="10527" priority="513" operator="lessThan">
      <formula>$C$4</formula>
    </cfRule>
  </conditionalFormatting>
  <conditionalFormatting sqref="AC24">
    <cfRule type="cellIs" dxfId="10526" priority="514" operator="lessThan">
      <formula>$C$4</formula>
    </cfRule>
  </conditionalFormatting>
  <conditionalFormatting sqref="AC25">
    <cfRule type="cellIs" dxfId="10525" priority="515" operator="lessThan">
      <formula>$C$4</formula>
    </cfRule>
  </conditionalFormatting>
  <conditionalFormatting sqref="AC26">
    <cfRule type="cellIs" dxfId="10524" priority="516" operator="lessThan">
      <formula>$C$4</formula>
    </cfRule>
  </conditionalFormatting>
  <conditionalFormatting sqref="AC27">
    <cfRule type="cellIs" dxfId="10523" priority="517" operator="lessThan">
      <formula>$C$4</formula>
    </cfRule>
  </conditionalFormatting>
  <conditionalFormatting sqref="AC28">
    <cfRule type="cellIs" dxfId="10522" priority="518" operator="lessThan">
      <formula>$C$4</formula>
    </cfRule>
  </conditionalFormatting>
  <conditionalFormatting sqref="AC29">
    <cfRule type="cellIs" dxfId="10521" priority="519" operator="lessThan">
      <formula>$C$4</formula>
    </cfRule>
  </conditionalFormatting>
  <conditionalFormatting sqref="AC30">
    <cfRule type="cellIs" dxfId="10520" priority="520" operator="lessThan">
      <formula>$C$4</formula>
    </cfRule>
  </conditionalFormatting>
  <conditionalFormatting sqref="AC31">
    <cfRule type="cellIs" dxfId="10519" priority="521" operator="lessThan">
      <formula>$C$4</formula>
    </cfRule>
  </conditionalFormatting>
  <conditionalFormatting sqref="AC32">
    <cfRule type="cellIs" dxfId="10518" priority="522" operator="lessThan">
      <formula>$C$4</formula>
    </cfRule>
  </conditionalFormatting>
  <conditionalFormatting sqref="AC33">
    <cfRule type="cellIs" dxfId="10517" priority="523" operator="lessThan">
      <formula>$C$4</formula>
    </cfRule>
  </conditionalFormatting>
  <conditionalFormatting sqref="AC34">
    <cfRule type="cellIs" dxfId="10516" priority="524" operator="lessThan">
      <formula>$C$4</formula>
    </cfRule>
  </conditionalFormatting>
  <conditionalFormatting sqref="AC35">
    <cfRule type="cellIs" dxfId="10515" priority="525" operator="lessThan">
      <formula>$C$4</formula>
    </cfRule>
  </conditionalFormatting>
  <conditionalFormatting sqref="AC36">
    <cfRule type="cellIs" dxfId="10514" priority="526" operator="lessThan">
      <formula>$C$4</formula>
    </cfRule>
  </conditionalFormatting>
  <conditionalFormatting sqref="AC37">
    <cfRule type="cellIs" dxfId="10513" priority="527" operator="lessThan">
      <formula>$C$4</formula>
    </cfRule>
  </conditionalFormatting>
  <conditionalFormatting sqref="AC38">
    <cfRule type="cellIs" dxfId="10512" priority="528" operator="lessThan">
      <formula>$C$4</formula>
    </cfRule>
  </conditionalFormatting>
  <conditionalFormatting sqref="AC39">
    <cfRule type="cellIs" dxfId="10511" priority="529" operator="lessThan">
      <formula>$C$4</formula>
    </cfRule>
  </conditionalFormatting>
  <conditionalFormatting sqref="AC40">
    <cfRule type="cellIs" dxfId="10510" priority="530" operator="lessThan">
      <formula>$C$4</formula>
    </cfRule>
  </conditionalFormatting>
  <conditionalFormatting sqref="AC41">
    <cfRule type="cellIs" dxfId="10509" priority="531" operator="lessThan">
      <formula>$C$4</formula>
    </cfRule>
  </conditionalFormatting>
  <conditionalFormatting sqref="AC42">
    <cfRule type="cellIs" dxfId="10508" priority="532" operator="lessThan">
      <formula>$C$4</formula>
    </cfRule>
  </conditionalFormatting>
  <conditionalFormatting sqref="AC43">
    <cfRule type="cellIs" dxfId="10507" priority="533" operator="lessThan">
      <formula>$C$4</formula>
    </cfRule>
  </conditionalFormatting>
  <conditionalFormatting sqref="AC44">
    <cfRule type="cellIs" dxfId="10506" priority="534" operator="lessThan">
      <formula>$C$4</formula>
    </cfRule>
  </conditionalFormatting>
  <conditionalFormatting sqref="AC45">
    <cfRule type="cellIs" dxfId="10505" priority="535" operator="lessThan">
      <formula>$C$4</formula>
    </cfRule>
  </conditionalFormatting>
  <conditionalFormatting sqref="AC46">
    <cfRule type="cellIs" dxfId="10504" priority="536" operator="lessThan">
      <formula>$C$4</formula>
    </cfRule>
  </conditionalFormatting>
  <conditionalFormatting sqref="AC47">
    <cfRule type="cellIs" dxfId="10503" priority="537" operator="lessThan">
      <formula>$C$4</formula>
    </cfRule>
  </conditionalFormatting>
  <conditionalFormatting sqref="AC48">
    <cfRule type="cellIs" dxfId="10502" priority="538" operator="lessThan">
      <formula>$C$4</formula>
    </cfRule>
  </conditionalFormatting>
  <conditionalFormatting sqref="AC49">
    <cfRule type="cellIs" dxfId="10501" priority="539" operator="lessThan">
      <formula>$C$4</formula>
    </cfRule>
  </conditionalFormatting>
  <conditionalFormatting sqref="AC50">
    <cfRule type="cellIs" dxfId="10500" priority="540" operator="lessThan">
      <formula>$C$4</formula>
    </cfRule>
  </conditionalFormatting>
  <conditionalFormatting sqref="AC51">
    <cfRule type="cellIs" dxfId="10499" priority="541" operator="lessThan">
      <formula>$C$4</formula>
    </cfRule>
  </conditionalFormatting>
  <conditionalFormatting sqref="AC52">
    <cfRule type="cellIs" dxfId="10498" priority="542" operator="lessThan">
      <formula>$C$4</formula>
    </cfRule>
  </conditionalFormatting>
  <conditionalFormatting sqref="AC53">
    <cfRule type="cellIs" dxfId="10497" priority="543" operator="lessThan">
      <formula>$C$4</formula>
    </cfRule>
  </conditionalFormatting>
  <conditionalFormatting sqref="AC54">
    <cfRule type="cellIs" dxfId="10496" priority="544" operator="lessThan">
      <formula>$C$4</formula>
    </cfRule>
  </conditionalFormatting>
  <conditionalFormatting sqref="AC55">
    <cfRule type="cellIs" dxfId="10495" priority="545" operator="lessThan">
      <formula>$C$4</formula>
    </cfRule>
  </conditionalFormatting>
  <conditionalFormatting sqref="AC56">
    <cfRule type="cellIs" dxfId="10494" priority="546" operator="lessThan">
      <formula>$C$4</formula>
    </cfRule>
  </conditionalFormatting>
  <conditionalFormatting sqref="AC57">
    <cfRule type="cellIs" dxfId="10493" priority="547" operator="lessThan">
      <formula>$C$4</formula>
    </cfRule>
  </conditionalFormatting>
  <conditionalFormatting sqref="AC58">
    <cfRule type="cellIs" dxfId="10492" priority="548" operator="lessThan">
      <formula>$C$4</formula>
    </cfRule>
  </conditionalFormatting>
  <conditionalFormatting sqref="AC59">
    <cfRule type="cellIs" dxfId="10491" priority="549" operator="lessThan">
      <formula>$C$4</formula>
    </cfRule>
  </conditionalFormatting>
  <conditionalFormatting sqref="AC60">
    <cfRule type="cellIs" dxfId="10490" priority="550" operator="lessThan">
      <formula>$C$4</formula>
    </cfRule>
  </conditionalFormatting>
  <conditionalFormatting sqref="AD11">
    <cfRule type="cellIs" dxfId="10489" priority="551" operator="lessThan">
      <formula>$C$4</formula>
    </cfRule>
  </conditionalFormatting>
  <conditionalFormatting sqref="AD12">
    <cfRule type="cellIs" dxfId="10488" priority="552" operator="lessThan">
      <formula>$C$4</formula>
    </cfRule>
  </conditionalFormatting>
  <conditionalFormatting sqref="AD13">
    <cfRule type="cellIs" dxfId="10487" priority="553" operator="lessThan">
      <formula>$C$4</formula>
    </cfRule>
  </conditionalFormatting>
  <conditionalFormatting sqref="AD14">
    <cfRule type="cellIs" dxfId="10486" priority="554" operator="lessThan">
      <formula>$C$4</formula>
    </cfRule>
  </conditionalFormatting>
  <conditionalFormatting sqref="AD15">
    <cfRule type="cellIs" dxfId="10485" priority="555" operator="lessThan">
      <formula>$C$4</formula>
    </cfRule>
  </conditionalFormatting>
  <conditionalFormatting sqref="AD16">
    <cfRule type="cellIs" dxfId="10484" priority="556" operator="lessThan">
      <formula>$C$4</formula>
    </cfRule>
  </conditionalFormatting>
  <conditionalFormatting sqref="AD17">
    <cfRule type="cellIs" dxfId="10483" priority="557" operator="lessThan">
      <formula>$C$4</formula>
    </cfRule>
  </conditionalFormatting>
  <conditionalFormatting sqref="AD18">
    <cfRule type="cellIs" dxfId="10482" priority="558" operator="lessThan">
      <formula>$C$4</formula>
    </cfRule>
  </conditionalFormatting>
  <conditionalFormatting sqref="AD19">
    <cfRule type="cellIs" dxfId="10481" priority="559" operator="lessThan">
      <formula>$C$4</formula>
    </cfRule>
  </conditionalFormatting>
  <conditionalFormatting sqref="AD20">
    <cfRule type="cellIs" dxfId="10480" priority="560" operator="lessThan">
      <formula>$C$4</formula>
    </cfRule>
  </conditionalFormatting>
  <conditionalFormatting sqref="AD21">
    <cfRule type="cellIs" dxfId="10479" priority="561" operator="lessThan">
      <formula>$C$4</formula>
    </cfRule>
  </conditionalFormatting>
  <conditionalFormatting sqref="AD22">
    <cfRule type="cellIs" dxfId="10478" priority="562" operator="lessThan">
      <formula>$C$4</formula>
    </cfRule>
  </conditionalFormatting>
  <conditionalFormatting sqref="AD23">
    <cfRule type="cellIs" dxfId="10477" priority="563" operator="lessThan">
      <formula>$C$4</formula>
    </cfRule>
  </conditionalFormatting>
  <conditionalFormatting sqref="AD24">
    <cfRule type="cellIs" dxfId="10476" priority="564" operator="lessThan">
      <formula>$C$4</formula>
    </cfRule>
  </conditionalFormatting>
  <conditionalFormatting sqref="AD25">
    <cfRule type="cellIs" dxfId="10475" priority="565" operator="lessThan">
      <formula>$C$4</formula>
    </cfRule>
  </conditionalFormatting>
  <conditionalFormatting sqref="AD26">
    <cfRule type="cellIs" dxfId="10474" priority="566" operator="lessThan">
      <formula>$C$4</formula>
    </cfRule>
  </conditionalFormatting>
  <conditionalFormatting sqref="AD27">
    <cfRule type="cellIs" dxfId="10473" priority="567" operator="lessThan">
      <formula>$C$4</formula>
    </cfRule>
  </conditionalFormatting>
  <conditionalFormatting sqref="AD28">
    <cfRule type="cellIs" dxfId="10472" priority="568" operator="lessThan">
      <formula>$C$4</formula>
    </cfRule>
  </conditionalFormatting>
  <conditionalFormatting sqref="AD29">
    <cfRule type="cellIs" dxfId="10471" priority="569" operator="lessThan">
      <formula>$C$4</formula>
    </cfRule>
  </conditionalFormatting>
  <conditionalFormatting sqref="AD30">
    <cfRule type="cellIs" dxfId="10470" priority="570" operator="lessThan">
      <formula>$C$4</formula>
    </cfRule>
  </conditionalFormatting>
  <conditionalFormatting sqref="AD31">
    <cfRule type="cellIs" dxfId="10469" priority="571" operator="lessThan">
      <formula>$C$4</formula>
    </cfRule>
  </conditionalFormatting>
  <conditionalFormatting sqref="AD32">
    <cfRule type="cellIs" dxfId="10468" priority="572" operator="lessThan">
      <formula>$C$4</formula>
    </cfRule>
  </conditionalFormatting>
  <conditionalFormatting sqref="AD33">
    <cfRule type="cellIs" dxfId="10467" priority="573" operator="lessThan">
      <formula>$C$4</formula>
    </cfRule>
  </conditionalFormatting>
  <conditionalFormatting sqref="AD34">
    <cfRule type="cellIs" dxfId="10466" priority="574" operator="lessThan">
      <formula>$C$4</formula>
    </cfRule>
  </conditionalFormatting>
  <conditionalFormatting sqref="AD35">
    <cfRule type="cellIs" dxfId="10465" priority="575" operator="lessThan">
      <formula>$C$4</formula>
    </cfRule>
  </conditionalFormatting>
  <conditionalFormatting sqref="AD36">
    <cfRule type="cellIs" dxfId="10464" priority="576" operator="lessThan">
      <formula>$C$4</formula>
    </cfRule>
  </conditionalFormatting>
  <conditionalFormatting sqref="AD37">
    <cfRule type="cellIs" dxfId="10463" priority="577" operator="lessThan">
      <formula>$C$4</formula>
    </cfRule>
  </conditionalFormatting>
  <conditionalFormatting sqref="AD38">
    <cfRule type="cellIs" dxfId="10462" priority="578" operator="lessThan">
      <formula>$C$4</formula>
    </cfRule>
  </conditionalFormatting>
  <conditionalFormatting sqref="AD39">
    <cfRule type="cellIs" dxfId="10461" priority="579" operator="lessThan">
      <formula>$C$4</formula>
    </cfRule>
  </conditionalFormatting>
  <conditionalFormatting sqref="AD40">
    <cfRule type="cellIs" dxfId="10460" priority="580" operator="lessThan">
      <formula>$C$4</formula>
    </cfRule>
  </conditionalFormatting>
  <conditionalFormatting sqref="AD41">
    <cfRule type="cellIs" dxfId="10459" priority="581" operator="lessThan">
      <formula>$C$4</formula>
    </cfRule>
  </conditionalFormatting>
  <conditionalFormatting sqref="AD42">
    <cfRule type="cellIs" dxfId="10458" priority="582" operator="lessThan">
      <formula>$C$4</formula>
    </cfRule>
  </conditionalFormatting>
  <conditionalFormatting sqref="AD43">
    <cfRule type="cellIs" dxfId="10457" priority="583" operator="lessThan">
      <formula>$C$4</formula>
    </cfRule>
  </conditionalFormatting>
  <conditionalFormatting sqref="AD44">
    <cfRule type="cellIs" dxfId="10456" priority="584" operator="lessThan">
      <formula>$C$4</formula>
    </cfRule>
  </conditionalFormatting>
  <conditionalFormatting sqref="AD45">
    <cfRule type="cellIs" dxfId="10455" priority="585" operator="lessThan">
      <formula>$C$4</formula>
    </cfRule>
  </conditionalFormatting>
  <conditionalFormatting sqref="AD46">
    <cfRule type="cellIs" dxfId="10454" priority="586" operator="lessThan">
      <formula>$C$4</formula>
    </cfRule>
  </conditionalFormatting>
  <conditionalFormatting sqref="AD47">
    <cfRule type="cellIs" dxfId="10453" priority="587" operator="lessThan">
      <formula>$C$4</formula>
    </cfRule>
  </conditionalFormatting>
  <conditionalFormatting sqref="AD48">
    <cfRule type="cellIs" dxfId="10452" priority="588" operator="lessThan">
      <formula>$C$4</formula>
    </cfRule>
  </conditionalFormatting>
  <conditionalFormatting sqref="AD49">
    <cfRule type="cellIs" dxfId="10451" priority="589" operator="lessThan">
      <formula>$C$4</formula>
    </cfRule>
  </conditionalFormatting>
  <conditionalFormatting sqref="AD50">
    <cfRule type="cellIs" dxfId="10450" priority="590" operator="lessThan">
      <formula>$C$4</formula>
    </cfRule>
  </conditionalFormatting>
  <conditionalFormatting sqref="AD51">
    <cfRule type="cellIs" dxfId="10449" priority="591" operator="lessThan">
      <formula>$C$4</formula>
    </cfRule>
  </conditionalFormatting>
  <conditionalFormatting sqref="AD52">
    <cfRule type="cellIs" dxfId="10448" priority="592" operator="lessThan">
      <formula>$C$4</formula>
    </cfRule>
  </conditionalFormatting>
  <conditionalFormatting sqref="AD53">
    <cfRule type="cellIs" dxfId="10447" priority="593" operator="lessThan">
      <formula>$C$4</formula>
    </cfRule>
  </conditionalFormatting>
  <conditionalFormatting sqref="AD54">
    <cfRule type="cellIs" dxfId="10446" priority="594" operator="lessThan">
      <formula>$C$4</formula>
    </cfRule>
  </conditionalFormatting>
  <conditionalFormatting sqref="AD55">
    <cfRule type="cellIs" dxfId="10445" priority="595" operator="lessThan">
      <formula>$C$4</formula>
    </cfRule>
  </conditionalFormatting>
  <conditionalFormatting sqref="AD56">
    <cfRule type="cellIs" dxfId="10444" priority="596" operator="lessThan">
      <formula>$C$4</formula>
    </cfRule>
  </conditionalFormatting>
  <conditionalFormatting sqref="AD57">
    <cfRule type="cellIs" dxfId="10443" priority="597" operator="lessThan">
      <formula>$C$4</formula>
    </cfRule>
  </conditionalFormatting>
  <conditionalFormatting sqref="AD58">
    <cfRule type="cellIs" dxfId="10442" priority="598" operator="lessThan">
      <formula>$C$4</formula>
    </cfRule>
  </conditionalFormatting>
  <conditionalFormatting sqref="AD59">
    <cfRule type="cellIs" dxfId="10441" priority="599" operator="lessThan">
      <formula>$C$4</formula>
    </cfRule>
  </conditionalFormatting>
  <conditionalFormatting sqref="AD60">
    <cfRule type="cellIs" dxfId="10440" priority="600" operator="lessThan">
      <formula>$C$4</formula>
    </cfRule>
  </conditionalFormatting>
  <conditionalFormatting sqref="AE11">
    <cfRule type="cellIs" dxfId="10439" priority="601" operator="lessThan">
      <formula>$C$4</formula>
    </cfRule>
  </conditionalFormatting>
  <conditionalFormatting sqref="AE12">
    <cfRule type="cellIs" dxfId="10438" priority="602" operator="lessThan">
      <formula>$C$4</formula>
    </cfRule>
  </conditionalFormatting>
  <conditionalFormatting sqref="AE13">
    <cfRule type="cellIs" dxfId="10437" priority="603" operator="lessThan">
      <formula>$C$4</formula>
    </cfRule>
  </conditionalFormatting>
  <conditionalFormatting sqref="AE14">
    <cfRule type="cellIs" dxfId="10436" priority="604" operator="lessThan">
      <formula>$C$4</formula>
    </cfRule>
  </conditionalFormatting>
  <conditionalFormatting sqref="AE15">
    <cfRule type="cellIs" dxfId="10435" priority="605" operator="lessThan">
      <formula>$C$4</formula>
    </cfRule>
  </conditionalFormatting>
  <conditionalFormatting sqref="AE16">
    <cfRule type="cellIs" dxfId="10434" priority="606" operator="lessThan">
      <formula>$C$4</formula>
    </cfRule>
  </conditionalFormatting>
  <conditionalFormatting sqref="AE17">
    <cfRule type="cellIs" dxfId="10433" priority="607" operator="lessThan">
      <formula>$C$4</formula>
    </cfRule>
  </conditionalFormatting>
  <conditionalFormatting sqref="AE18">
    <cfRule type="cellIs" dxfId="10432" priority="608" operator="lessThan">
      <formula>$C$4</formula>
    </cfRule>
  </conditionalFormatting>
  <conditionalFormatting sqref="AE19">
    <cfRule type="cellIs" dxfId="10431" priority="609" operator="lessThan">
      <formula>$C$4</formula>
    </cfRule>
  </conditionalFormatting>
  <conditionalFormatting sqref="AE20">
    <cfRule type="cellIs" dxfId="10430" priority="610" operator="lessThan">
      <formula>$C$4</formula>
    </cfRule>
  </conditionalFormatting>
  <conditionalFormatting sqref="AE21">
    <cfRule type="cellIs" dxfId="10429" priority="611" operator="lessThan">
      <formula>$C$4</formula>
    </cfRule>
  </conditionalFormatting>
  <conditionalFormatting sqref="AE22">
    <cfRule type="cellIs" dxfId="10428" priority="612" operator="lessThan">
      <formula>$C$4</formula>
    </cfRule>
  </conditionalFormatting>
  <conditionalFormatting sqref="AE23">
    <cfRule type="cellIs" dxfId="10427" priority="613" operator="lessThan">
      <formula>$C$4</formula>
    </cfRule>
  </conditionalFormatting>
  <conditionalFormatting sqref="AE24">
    <cfRule type="cellIs" dxfId="10426" priority="614" operator="lessThan">
      <formula>$C$4</formula>
    </cfRule>
  </conditionalFormatting>
  <conditionalFormatting sqref="AE25">
    <cfRule type="cellIs" dxfId="10425" priority="615" operator="lessThan">
      <formula>$C$4</formula>
    </cfRule>
  </conditionalFormatting>
  <conditionalFormatting sqref="AE26">
    <cfRule type="cellIs" dxfId="10424" priority="616" operator="lessThan">
      <formula>$C$4</formula>
    </cfRule>
  </conditionalFormatting>
  <conditionalFormatting sqref="AE27">
    <cfRule type="cellIs" dxfId="10423" priority="617" operator="lessThan">
      <formula>$C$4</formula>
    </cfRule>
  </conditionalFormatting>
  <conditionalFormatting sqref="AE28">
    <cfRule type="cellIs" dxfId="10422" priority="618" operator="lessThan">
      <formula>$C$4</formula>
    </cfRule>
  </conditionalFormatting>
  <conditionalFormatting sqref="AE29">
    <cfRule type="cellIs" dxfId="10421" priority="619" operator="lessThan">
      <formula>$C$4</formula>
    </cfRule>
  </conditionalFormatting>
  <conditionalFormatting sqref="AE30">
    <cfRule type="cellIs" dxfId="10420" priority="620" operator="lessThan">
      <formula>$C$4</formula>
    </cfRule>
  </conditionalFormatting>
  <conditionalFormatting sqref="AE31">
    <cfRule type="cellIs" dxfId="10419" priority="621" operator="lessThan">
      <formula>$C$4</formula>
    </cfRule>
  </conditionalFormatting>
  <conditionalFormatting sqref="AE32">
    <cfRule type="cellIs" dxfId="10418" priority="622" operator="lessThan">
      <formula>$C$4</formula>
    </cfRule>
  </conditionalFormatting>
  <conditionalFormatting sqref="AE33">
    <cfRule type="cellIs" dxfId="10417" priority="623" operator="lessThan">
      <formula>$C$4</formula>
    </cfRule>
  </conditionalFormatting>
  <conditionalFormatting sqref="AE34">
    <cfRule type="cellIs" dxfId="10416" priority="624" operator="lessThan">
      <formula>$C$4</formula>
    </cfRule>
  </conditionalFormatting>
  <conditionalFormatting sqref="AE35">
    <cfRule type="cellIs" dxfId="10415" priority="625" operator="lessThan">
      <formula>$C$4</formula>
    </cfRule>
  </conditionalFormatting>
  <conditionalFormatting sqref="AE36">
    <cfRule type="cellIs" dxfId="10414" priority="626" operator="lessThan">
      <formula>$C$4</formula>
    </cfRule>
  </conditionalFormatting>
  <conditionalFormatting sqref="AE37">
    <cfRule type="cellIs" dxfId="10413" priority="627" operator="lessThan">
      <formula>$C$4</formula>
    </cfRule>
  </conditionalFormatting>
  <conditionalFormatting sqref="AE38">
    <cfRule type="cellIs" dxfId="10412" priority="628" operator="lessThan">
      <formula>$C$4</formula>
    </cfRule>
  </conditionalFormatting>
  <conditionalFormatting sqref="AE39">
    <cfRule type="cellIs" dxfId="10411" priority="629" operator="lessThan">
      <formula>$C$4</formula>
    </cfRule>
  </conditionalFormatting>
  <conditionalFormatting sqref="AE40">
    <cfRule type="cellIs" dxfId="10410" priority="630" operator="lessThan">
      <formula>$C$4</formula>
    </cfRule>
  </conditionalFormatting>
  <conditionalFormatting sqref="AE41">
    <cfRule type="cellIs" dxfId="10409" priority="631" operator="lessThan">
      <formula>$C$4</formula>
    </cfRule>
  </conditionalFormatting>
  <conditionalFormatting sqref="AE42">
    <cfRule type="cellIs" dxfId="10408" priority="632" operator="lessThan">
      <formula>$C$4</formula>
    </cfRule>
  </conditionalFormatting>
  <conditionalFormatting sqref="AE43">
    <cfRule type="cellIs" dxfId="10407" priority="633" operator="lessThan">
      <formula>$C$4</formula>
    </cfRule>
  </conditionalFormatting>
  <conditionalFormatting sqref="AE44">
    <cfRule type="cellIs" dxfId="10406" priority="634" operator="lessThan">
      <formula>$C$4</formula>
    </cfRule>
  </conditionalFormatting>
  <conditionalFormatting sqref="AE45">
    <cfRule type="cellIs" dxfId="10405" priority="635" operator="lessThan">
      <formula>$C$4</formula>
    </cfRule>
  </conditionalFormatting>
  <conditionalFormatting sqref="AE46">
    <cfRule type="cellIs" dxfId="10404" priority="636" operator="lessThan">
      <formula>$C$4</formula>
    </cfRule>
  </conditionalFormatting>
  <conditionalFormatting sqref="AE47">
    <cfRule type="cellIs" dxfId="10403" priority="637" operator="lessThan">
      <formula>$C$4</formula>
    </cfRule>
  </conditionalFormatting>
  <conditionalFormatting sqref="AE48">
    <cfRule type="cellIs" dxfId="10402" priority="638" operator="lessThan">
      <formula>$C$4</formula>
    </cfRule>
  </conditionalFormatting>
  <conditionalFormatting sqref="AE49">
    <cfRule type="cellIs" dxfId="10401" priority="639" operator="lessThan">
      <formula>$C$4</formula>
    </cfRule>
  </conditionalFormatting>
  <conditionalFormatting sqref="AE50">
    <cfRule type="cellIs" dxfId="10400" priority="640" operator="lessThan">
      <formula>$C$4</formula>
    </cfRule>
  </conditionalFormatting>
  <conditionalFormatting sqref="AE51">
    <cfRule type="cellIs" dxfId="10399" priority="641" operator="lessThan">
      <formula>$C$4</formula>
    </cfRule>
  </conditionalFormatting>
  <conditionalFormatting sqref="AE52">
    <cfRule type="cellIs" dxfId="10398" priority="642" operator="lessThan">
      <formula>$C$4</formula>
    </cfRule>
  </conditionalFormatting>
  <conditionalFormatting sqref="AE53">
    <cfRule type="cellIs" dxfId="10397" priority="643" operator="lessThan">
      <formula>$C$4</formula>
    </cfRule>
  </conditionalFormatting>
  <conditionalFormatting sqref="AE54">
    <cfRule type="cellIs" dxfId="10396" priority="644" operator="lessThan">
      <formula>$C$4</formula>
    </cfRule>
  </conditionalFormatting>
  <conditionalFormatting sqref="AE55">
    <cfRule type="cellIs" dxfId="10395" priority="645" operator="lessThan">
      <formula>$C$4</formula>
    </cfRule>
  </conditionalFormatting>
  <conditionalFormatting sqref="AE56">
    <cfRule type="cellIs" dxfId="10394" priority="646" operator="lessThan">
      <formula>$C$4</formula>
    </cfRule>
  </conditionalFormatting>
  <conditionalFormatting sqref="AE57">
    <cfRule type="cellIs" dxfId="10393" priority="647" operator="lessThan">
      <formula>$C$4</formula>
    </cfRule>
  </conditionalFormatting>
  <conditionalFormatting sqref="AE58">
    <cfRule type="cellIs" dxfId="10392" priority="648" operator="lessThan">
      <formula>$C$4</formula>
    </cfRule>
  </conditionalFormatting>
  <conditionalFormatting sqref="AE59">
    <cfRule type="cellIs" dxfId="10391" priority="649" operator="lessThan">
      <formula>$C$4</formula>
    </cfRule>
  </conditionalFormatting>
  <conditionalFormatting sqref="AE60">
    <cfRule type="cellIs" dxfId="10390" priority="650" operator="lessThan">
      <formula>$C$4</formula>
    </cfRule>
  </conditionalFormatting>
  <conditionalFormatting sqref="AF11">
    <cfRule type="cellIs" dxfId="10389" priority="651" operator="lessThan">
      <formula>$C$4</formula>
    </cfRule>
  </conditionalFormatting>
  <conditionalFormatting sqref="AF12">
    <cfRule type="cellIs" dxfId="10388" priority="652" operator="lessThan">
      <formula>$C$4</formula>
    </cfRule>
  </conditionalFormatting>
  <conditionalFormatting sqref="AF13">
    <cfRule type="cellIs" dxfId="10387" priority="653" operator="lessThan">
      <formula>$C$4</formula>
    </cfRule>
  </conditionalFormatting>
  <conditionalFormatting sqref="AF14">
    <cfRule type="cellIs" dxfId="10386" priority="654" operator="lessThan">
      <formula>$C$4</formula>
    </cfRule>
  </conditionalFormatting>
  <conditionalFormatting sqref="AF15">
    <cfRule type="cellIs" dxfId="10385" priority="655" operator="lessThan">
      <formula>$C$4</formula>
    </cfRule>
  </conditionalFormatting>
  <conditionalFormatting sqref="AF16">
    <cfRule type="cellIs" dxfId="10384" priority="656" operator="lessThan">
      <formula>$C$4</formula>
    </cfRule>
  </conditionalFormatting>
  <conditionalFormatting sqref="AF17">
    <cfRule type="cellIs" dxfId="10383" priority="657" operator="lessThan">
      <formula>$C$4</formula>
    </cfRule>
  </conditionalFormatting>
  <conditionalFormatting sqref="AF18">
    <cfRule type="cellIs" dxfId="10382" priority="658" operator="lessThan">
      <formula>$C$4</formula>
    </cfRule>
  </conditionalFormatting>
  <conditionalFormatting sqref="AF19">
    <cfRule type="cellIs" dxfId="10381" priority="659" operator="lessThan">
      <formula>$C$4</formula>
    </cfRule>
  </conditionalFormatting>
  <conditionalFormatting sqref="AF20">
    <cfRule type="cellIs" dxfId="10380" priority="660" operator="lessThan">
      <formula>$C$4</formula>
    </cfRule>
  </conditionalFormatting>
  <conditionalFormatting sqref="AF21">
    <cfRule type="cellIs" dxfId="10379" priority="661" operator="lessThan">
      <formula>$C$4</formula>
    </cfRule>
  </conditionalFormatting>
  <conditionalFormatting sqref="AF22">
    <cfRule type="cellIs" dxfId="10378" priority="662" operator="lessThan">
      <formula>$C$4</formula>
    </cfRule>
  </conditionalFormatting>
  <conditionalFormatting sqref="AF23">
    <cfRule type="cellIs" dxfId="10377" priority="663" operator="lessThan">
      <formula>$C$4</formula>
    </cfRule>
  </conditionalFormatting>
  <conditionalFormatting sqref="AF24">
    <cfRule type="cellIs" dxfId="10376" priority="664" operator="lessThan">
      <formula>$C$4</formula>
    </cfRule>
  </conditionalFormatting>
  <conditionalFormatting sqref="AF25">
    <cfRule type="cellIs" dxfId="10375" priority="665" operator="lessThan">
      <formula>$C$4</formula>
    </cfRule>
  </conditionalFormatting>
  <conditionalFormatting sqref="AF26">
    <cfRule type="cellIs" dxfId="10374" priority="666" operator="lessThan">
      <formula>$C$4</formula>
    </cfRule>
  </conditionalFormatting>
  <conditionalFormatting sqref="AF27">
    <cfRule type="cellIs" dxfId="10373" priority="667" operator="lessThan">
      <formula>$C$4</formula>
    </cfRule>
  </conditionalFormatting>
  <conditionalFormatting sqref="AF28">
    <cfRule type="cellIs" dxfId="10372" priority="668" operator="lessThan">
      <formula>$C$4</formula>
    </cfRule>
  </conditionalFormatting>
  <conditionalFormatting sqref="AF29">
    <cfRule type="cellIs" dxfId="10371" priority="669" operator="lessThan">
      <formula>$C$4</formula>
    </cfRule>
  </conditionalFormatting>
  <conditionalFormatting sqref="AF30">
    <cfRule type="cellIs" dxfId="10370" priority="670" operator="lessThan">
      <formula>$C$4</formula>
    </cfRule>
  </conditionalFormatting>
  <conditionalFormatting sqref="AF31">
    <cfRule type="cellIs" dxfId="10369" priority="671" operator="lessThan">
      <formula>$C$4</formula>
    </cfRule>
  </conditionalFormatting>
  <conditionalFormatting sqref="AF32">
    <cfRule type="cellIs" dxfId="10368" priority="672" operator="lessThan">
      <formula>$C$4</formula>
    </cfRule>
  </conditionalFormatting>
  <conditionalFormatting sqref="AF33">
    <cfRule type="cellIs" dxfId="10367" priority="673" operator="lessThan">
      <formula>$C$4</formula>
    </cfRule>
  </conditionalFormatting>
  <conditionalFormatting sqref="AF34">
    <cfRule type="cellIs" dxfId="10366" priority="674" operator="lessThan">
      <formula>$C$4</formula>
    </cfRule>
  </conditionalFormatting>
  <conditionalFormatting sqref="AF35">
    <cfRule type="cellIs" dxfId="10365" priority="675" operator="lessThan">
      <formula>$C$4</formula>
    </cfRule>
  </conditionalFormatting>
  <conditionalFormatting sqref="AF36">
    <cfRule type="cellIs" dxfId="10364" priority="676" operator="lessThan">
      <formula>$C$4</formula>
    </cfRule>
  </conditionalFormatting>
  <conditionalFormatting sqref="AF37">
    <cfRule type="cellIs" dxfId="10363" priority="677" operator="lessThan">
      <formula>$C$4</formula>
    </cfRule>
  </conditionalFormatting>
  <conditionalFormatting sqref="AF38">
    <cfRule type="cellIs" dxfId="10362" priority="678" operator="lessThan">
      <formula>$C$4</formula>
    </cfRule>
  </conditionalFormatting>
  <conditionalFormatting sqref="AF39">
    <cfRule type="cellIs" dxfId="10361" priority="679" operator="lessThan">
      <formula>$C$4</formula>
    </cfRule>
  </conditionalFormatting>
  <conditionalFormatting sqref="AF40">
    <cfRule type="cellIs" dxfId="10360" priority="680" operator="lessThan">
      <formula>$C$4</formula>
    </cfRule>
  </conditionalFormatting>
  <conditionalFormatting sqref="AF41">
    <cfRule type="cellIs" dxfId="10359" priority="681" operator="lessThan">
      <formula>$C$4</formula>
    </cfRule>
  </conditionalFormatting>
  <conditionalFormatting sqref="AF42">
    <cfRule type="cellIs" dxfId="10358" priority="682" operator="lessThan">
      <formula>$C$4</formula>
    </cfRule>
  </conditionalFormatting>
  <conditionalFormatting sqref="AF43">
    <cfRule type="cellIs" dxfId="10357" priority="683" operator="lessThan">
      <formula>$C$4</formula>
    </cfRule>
  </conditionalFormatting>
  <conditionalFormatting sqref="AF44">
    <cfRule type="cellIs" dxfId="10356" priority="684" operator="lessThan">
      <formula>$C$4</formula>
    </cfRule>
  </conditionalFormatting>
  <conditionalFormatting sqref="AF45">
    <cfRule type="cellIs" dxfId="10355" priority="685" operator="lessThan">
      <formula>$C$4</formula>
    </cfRule>
  </conditionalFormatting>
  <conditionalFormatting sqref="AF46">
    <cfRule type="cellIs" dxfId="10354" priority="686" operator="lessThan">
      <formula>$C$4</formula>
    </cfRule>
  </conditionalFormatting>
  <conditionalFormatting sqref="AF47">
    <cfRule type="cellIs" dxfId="10353" priority="687" operator="lessThan">
      <formula>$C$4</formula>
    </cfRule>
  </conditionalFormatting>
  <conditionalFormatting sqref="AF48">
    <cfRule type="cellIs" dxfId="10352" priority="688" operator="lessThan">
      <formula>$C$4</formula>
    </cfRule>
  </conditionalFormatting>
  <conditionalFormatting sqref="AF49">
    <cfRule type="cellIs" dxfId="10351" priority="689" operator="lessThan">
      <formula>$C$4</formula>
    </cfRule>
  </conditionalFormatting>
  <conditionalFormatting sqref="AF50">
    <cfRule type="cellIs" dxfId="10350" priority="690" operator="lessThan">
      <formula>$C$4</formula>
    </cfRule>
  </conditionalFormatting>
  <conditionalFormatting sqref="AF51">
    <cfRule type="cellIs" dxfId="10349" priority="691" operator="lessThan">
      <formula>$C$4</formula>
    </cfRule>
  </conditionalFormatting>
  <conditionalFormatting sqref="AF52">
    <cfRule type="cellIs" dxfId="10348" priority="692" operator="lessThan">
      <formula>$C$4</formula>
    </cfRule>
  </conditionalFormatting>
  <conditionalFormatting sqref="AF53">
    <cfRule type="cellIs" dxfId="10347" priority="693" operator="lessThan">
      <formula>$C$4</formula>
    </cfRule>
  </conditionalFormatting>
  <conditionalFormatting sqref="AF54">
    <cfRule type="cellIs" dxfId="10346" priority="694" operator="lessThan">
      <formula>$C$4</formula>
    </cfRule>
  </conditionalFormatting>
  <conditionalFormatting sqref="AF55">
    <cfRule type="cellIs" dxfId="10345" priority="695" operator="lessThan">
      <formula>$C$4</formula>
    </cfRule>
  </conditionalFormatting>
  <conditionalFormatting sqref="AF56">
    <cfRule type="cellIs" dxfId="10344" priority="696" operator="lessThan">
      <formula>$C$4</formula>
    </cfRule>
  </conditionalFormatting>
  <conditionalFormatting sqref="AF57">
    <cfRule type="cellIs" dxfId="10343" priority="697" operator="lessThan">
      <formula>$C$4</formula>
    </cfRule>
  </conditionalFormatting>
  <conditionalFormatting sqref="AF58">
    <cfRule type="cellIs" dxfId="10342" priority="698" operator="lessThan">
      <formula>$C$4</formula>
    </cfRule>
  </conditionalFormatting>
  <conditionalFormatting sqref="AF59">
    <cfRule type="cellIs" dxfId="10341" priority="699" operator="lessThan">
      <formula>$C$4</formula>
    </cfRule>
  </conditionalFormatting>
  <conditionalFormatting sqref="AF60">
    <cfRule type="cellIs" dxfId="10340" priority="700" operator="lessThan">
      <formula>$C$4</formula>
    </cfRule>
  </conditionalFormatting>
  <conditionalFormatting sqref="AG11">
    <cfRule type="cellIs" dxfId="10339" priority="701" operator="lessThan">
      <formula>$C$4</formula>
    </cfRule>
  </conditionalFormatting>
  <conditionalFormatting sqref="AG12">
    <cfRule type="cellIs" dxfId="10338" priority="702" operator="lessThan">
      <formula>$C$4</formula>
    </cfRule>
  </conditionalFormatting>
  <conditionalFormatting sqref="AG13">
    <cfRule type="cellIs" dxfId="10337" priority="703" operator="lessThan">
      <formula>$C$4</formula>
    </cfRule>
  </conditionalFormatting>
  <conditionalFormatting sqref="AG14">
    <cfRule type="cellIs" dxfId="10336" priority="704" operator="lessThan">
      <formula>$C$4</formula>
    </cfRule>
  </conditionalFormatting>
  <conditionalFormatting sqref="AG15">
    <cfRule type="cellIs" dxfId="10335" priority="705" operator="lessThan">
      <formula>$C$4</formula>
    </cfRule>
  </conditionalFormatting>
  <conditionalFormatting sqref="AG16">
    <cfRule type="cellIs" dxfId="10334" priority="706" operator="lessThan">
      <formula>$C$4</formula>
    </cfRule>
  </conditionalFormatting>
  <conditionalFormatting sqref="AG17">
    <cfRule type="cellIs" dxfId="10333" priority="707" operator="lessThan">
      <formula>$C$4</formula>
    </cfRule>
  </conditionalFormatting>
  <conditionalFormatting sqref="AG18">
    <cfRule type="cellIs" dxfId="10332" priority="708" operator="lessThan">
      <formula>$C$4</formula>
    </cfRule>
  </conditionalFormatting>
  <conditionalFormatting sqref="AG19">
    <cfRule type="cellIs" dxfId="10331" priority="709" operator="lessThan">
      <formula>$C$4</formula>
    </cfRule>
  </conditionalFormatting>
  <conditionalFormatting sqref="AG20">
    <cfRule type="cellIs" dxfId="10330" priority="710" operator="lessThan">
      <formula>$C$4</formula>
    </cfRule>
  </conditionalFormatting>
  <conditionalFormatting sqref="AG21">
    <cfRule type="cellIs" dxfId="10329" priority="711" operator="lessThan">
      <formula>$C$4</formula>
    </cfRule>
  </conditionalFormatting>
  <conditionalFormatting sqref="AG22">
    <cfRule type="cellIs" dxfId="10328" priority="712" operator="lessThan">
      <formula>$C$4</formula>
    </cfRule>
  </conditionalFormatting>
  <conditionalFormatting sqref="AG23">
    <cfRule type="cellIs" dxfId="10327" priority="713" operator="lessThan">
      <formula>$C$4</formula>
    </cfRule>
  </conditionalFormatting>
  <conditionalFormatting sqref="AG24">
    <cfRule type="cellIs" dxfId="10326" priority="714" operator="lessThan">
      <formula>$C$4</formula>
    </cfRule>
  </conditionalFormatting>
  <conditionalFormatting sqref="AG25">
    <cfRule type="cellIs" dxfId="10325" priority="715" operator="lessThan">
      <formula>$C$4</formula>
    </cfRule>
  </conditionalFormatting>
  <conditionalFormatting sqref="AG26">
    <cfRule type="cellIs" dxfId="10324" priority="716" operator="lessThan">
      <formula>$C$4</formula>
    </cfRule>
  </conditionalFormatting>
  <conditionalFormatting sqref="AG27">
    <cfRule type="cellIs" dxfId="10323" priority="717" operator="lessThan">
      <formula>$C$4</formula>
    </cfRule>
  </conditionalFormatting>
  <conditionalFormatting sqref="AG28">
    <cfRule type="cellIs" dxfId="10322" priority="718" operator="lessThan">
      <formula>$C$4</formula>
    </cfRule>
  </conditionalFormatting>
  <conditionalFormatting sqref="AG29">
    <cfRule type="cellIs" dxfId="10321" priority="719" operator="lessThan">
      <formula>$C$4</formula>
    </cfRule>
  </conditionalFormatting>
  <conditionalFormatting sqref="AG30">
    <cfRule type="cellIs" dxfId="10320" priority="720" operator="lessThan">
      <formula>$C$4</formula>
    </cfRule>
  </conditionalFormatting>
  <conditionalFormatting sqref="AG31">
    <cfRule type="cellIs" dxfId="10319" priority="721" operator="lessThan">
      <formula>$C$4</formula>
    </cfRule>
  </conditionalFormatting>
  <conditionalFormatting sqref="AG32">
    <cfRule type="cellIs" dxfId="10318" priority="722" operator="lessThan">
      <formula>$C$4</formula>
    </cfRule>
  </conditionalFormatting>
  <conditionalFormatting sqref="AG33">
    <cfRule type="cellIs" dxfId="10317" priority="723" operator="lessThan">
      <formula>$C$4</formula>
    </cfRule>
  </conditionalFormatting>
  <conditionalFormatting sqref="AG34">
    <cfRule type="cellIs" dxfId="10316" priority="724" operator="lessThan">
      <formula>$C$4</formula>
    </cfRule>
  </conditionalFormatting>
  <conditionalFormatting sqref="AG35">
    <cfRule type="cellIs" dxfId="10315" priority="725" operator="lessThan">
      <formula>$C$4</formula>
    </cfRule>
  </conditionalFormatting>
  <conditionalFormatting sqref="AG36">
    <cfRule type="cellIs" dxfId="10314" priority="726" operator="lessThan">
      <formula>$C$4</formula>
    </cfRule>
  </conditionalFormatting>
  <conditionalFormatting sqref="AG37">
    <cfRule type="cellIs" dxfId="10313" priority="727" operator="lessThan">
      <formula>$C$4</formula>
    </cfRule>
  </conditionalFormatting>
  <conditionalFormatting sqref="AG38">
    <cfRule type="cellIs" dxfId="10312" priority="728" operator="lessThan">
      <formula>$C$4</formula>
    </cfRule>
  </conditionalFormatting>
  <conditionalFormatting sqref="AG39">
    <cfRule type="cellIs" dxfId="10311" priority="729" operator="lessThan">
      <formula>$C$4</formula>
    </cfRule>
  </conditionalFormatting>
  <conditionalFormatting sqref="AG40">
    <cfRule type="cellIs" dxfId="10310" priority="730" operator="lessThan">
      <formula>$C$4</formula>
    </cfRule>
  </conditionalFormatting>
  <conditionalFormatting sqref="AG41">
    <cfRule type="cellIs" dxfId="10309" priority="731" operator="lessThan">
      <formula>$C$4</formula>
    </cfRule>
  </conditionalFormatting>
  <conditionalFormatting sqref="AG42">
    <cfRule type="cellIs" dxfId="10308" priority="732" operator="lessThan">
      <formula>$C$4</formula>
    </cfRule>
  </conditionalFormatting>
  <conditionalFormatting sqref="AG43">
    <cfRule type="cellIs" dxfId="10307" priority="733" operator="lessThan">
      <formula>$C$4</formula>
    </cfRule>
  </conditionalFormatting>
  <conditionalFormatting sqref="AG44">
    <cfRule type="cellIs" dxfId="10306" priority="734" operator="lessThan">
      <formula>$C$4</formula>
    </cfRule>
  </conditionalFormatting>
  <conditionalFormatting sqref="AG45">
    <cfRule type="cellIs" dxfId="10305" priority="735" operator="lessThan">
      <formula>$C$4</formula>
    </cfRule>
  </conditionalFormatting>
  <conditionalFormatting sqref="AG46">
    <cfRule type="cellIs" dxfId="10304" priority="736" operator="lessThan">
      <formula>$C$4</formula>
    </cfRule>
  </conditionalFormatting>
  <conditionalFormatting sqref="AG47">
    <cfRule type="cellIs" dxfId="10303" priority="737" operator="lessThan">
      <formula>$C$4</formula>
    </cfRule>
  </conditionalFormatting>
  <conditionalFormatting sqref="AG48">
    <cfRule type="cellIs" dxfId="10302" priority="738" operator="lessThan">
      <formula>$C$4</formula>
    </cfRule>
  </conditionalFormatting>
  <conditionalFormatting sqref="AG49">
    <cfRule type="cellIs" dxfId="10301" priority="739" operator="lessThan">
      <formula>$C$4</formula>
    </cfRule>
  </conditionalFormatting>
  <conditionalFormatting sqref="AG50">
    <cfRule type="cellIs" dxfId="10300" priority="740" operator="lessThan">
      <formula>$C$4</formula>
    </cfRule>
  </conditionalFormatting>
  <conditionalFormatting sqref="AG51">
    <cfRule type="cellIs" dxfId="10299" priority="741" operator="lessThan">
      <formula>$C$4</formula>
    </cfRule>
  </conditionalFormatting>
  <conditionalFormatting sqref="AG52">
    <cfRule type="cellIs" dxfId="10298" priority="742" operator="lessThan">
      <formula>$C$4</formula>
    </cfRule>
  </conditionalFormatting>
  <conditionalFormatting sqref="AG53">
    <cfRule type="cellIs" dxfId="10297" priority="743" operator="lessThan">
      <formula>$C$4</formula>
    </cfRule>
  </conditionalFormatting>
  <conditionalFormatting sqref="AG54">
    <cfRule type="cellIs" dxfId="10296" priority="744" operator="lessThan">
      <formula>$C$4</formula>
    </cfRule>
  </conditionalFormatting>
  <conditionalFormatting sqref="AG55">
    <cfRule type="cellIs" dxfId="10295" priority="745" operator="lessThan">
      <formula>$C$4</formula>
    </cfRule>
  </conditionalFormatting>
  <conditionalFormatting sqref="AG56">
    <cfRule type="cellIs" dxfId="10294" priority="746" operator="lessThan">
      <formula>$C$4</formula>
    </cfRule>
  </conditionalFormatting>
  <conditionalFormatting sqref="AG57">
    <cfRule type="cellIs" dxfId="10293" priority="747" operator="lessThan">
      <formula>$C$4</formula>
    </cfRule>
  </conditionalFormatting>
  <conditionalFormatting sqref="AG58">
    <cfRule type="cellIs" dxfId="10292" priority="748" operator="lessThan">
      <formula>$C$4</formula>
    </cfRule>
  </conditionalFormatting>
  <conditionalFormatting sqref="AG59">
    <cfRule type="cellIs" dxfId="10291" priority="749" operator="lessThan">
      <formula>$C$4</formula>
    </cfRule>
  </conditionalFormatting>
  <conditionalFormatting sqref="AG60">
    <cfRule type="cellIs" dxfId="10290" priority="750" operator="lessThan">
      <formula>$C$4</formula>
    </cfRule>
  </conditionalFormatting>
  <conditionalFormatting sqref="AH11">
    <cfRule type="cellIs" dxfId="10289" priority="751" operator="lessThan">
      <formula>$C$4</formula>
    </cfRule>
  </conditionalFormatting>
  <conditionalFormatting sqref="AH12">
    <cfRule type="cellIs" dxfId="10288" priority="752" operator="lessThan">
      <formula>$C$4</formula>
    </cfRule>
  </conditionalFormatting>
  <conditionalFormatting sqref="AH13">
    <cfRule type="cellIs" dxfId="10287" priority="753" operator="lessThan">
      <formula>$C$4</formula>
    </cfRule>
  </conditionalFormatting>
  <conditionalFormatting sqref="AH14">
    <cfRule type="cellIs" dxfId="10286" priority="754" operator="lessThan">
      <formula>$C$4</formula>
    </cfRule>
  </conditionalFormatting>
  <conditionalFormatting sqref="AH15">
    <cfRule type="cellIs" dxfId="10285" priority="755" operator="lessThan">
      <formula>$C$4</formula>
    </cfRule>
  </conditionalFormatting>
  <conditionalFormatting sqref="AH16">
    <cfRule type="cellIs" dxfId="10284" priority="756" operator="lessThan">
      <formula>$C$4</formula>
    </cfRule>
  </conditionalFormatting>
  <conditionalFormatting sqref="AH17">
    <cfRule type="cellIs" dxfId="10283" priority="757" operator="lessThan">
      <formula>$C$4</formula>
    </cfRule>
  </conditionalFormatting>
  <conditionalFormatting sqref="AH18">
    <cfRule type="cellIs" dxfId="10282" priority="758" operator="lessThan">
      <formula>$C$4</formula>
    </cfRule>
  </conditionalFormatting>
  <conditionalFormatting sqref="AH19">
    <cfRule type="cellIs" dxfId="10281" priority="759" operator="lessThan">
      <formula>$C$4</formula>
    </cfRule>
  </conditionalFormatting>
  <conditionalFormatting sqref="AH20">
    <cfRule type="cellIs" dxfId="10280" priority="760" operator="lessThan">
      <formula>$C$4</formula>
    </cfRule>
  </conditionalFormatting>
  <conditionalFormatting sqref="AH21">
    <cfRule type="cellIs" dxfId="10279" priority="761" operator="lessThan">
      <formula>$C$4</formula>
    </cfRule>
  </conditionalFormatting>
  <conditionalFormatting sqref="AH22">
    <cfRule type="cellIs" dxfId="10278" priority="762" operator="lessThan">
      <formula>$C$4</formula>
    </cfRule>
  </conditionalFormatting>
  <conditionalFormatting sqref="AH23">
    <cfRule type="cellIs" dxfId="10277" priority="763" operator="lessThan">
      <formula>$C$4</formula>
    </cfRule>
  </conditionalFormatting>
  <conditionalFormatting sqref="AH24">
    <cfRule type="cellIs" dxfId="10276" priority="764" operator="lessThan">
      <formula>$C$4</formula>
    </cfRule>
  </conditionalFormatting>
  <conditionalFormatting sqref="AH25">
    <cfRule type="cellIs" dxfId="10275" priority="765" operator="lessThan">
      <formula>$C$4</formula>
    </cfRule>
  </conditionalFormatting>
  <conditionalFormatting sqref="AH26">
    <cfRule type="cellIs" dxfId="10274" priority="766" operator="lessThan">
      <formula>$C$4</formula>
    </cfRule>
  </conditionalFormatting>
  <conditionalFormatting sqref="AH27">
    <cfRule type="cellIs" dxfId="10273" priority="767" operator="lessThan">
      <formula>$C$4</formula>
    </cfRule>
  </conditionalFormatting>
  <conditionalFormatting sqref="AH28">
    <cfRule type="cellIs" dxfId="10272" priority="768" operator="lessThan">
      <formula>$C$4</formula>
    </cfRule>
  </conditionalFormatting>
  <conditionalFormatting sqref="AH29">
    <cfRule type="cellIs" dxfId="10271" priority="769" operator="lessThan">
      <formula>$C$4</formula>
    </cfRule>
  </conditionalFormatting>
  <conditionalFormatting sqref="AH30">
    <cfRule type="cellIs" dxfId="10270" priority="770" operator="lessThan">
      <formula>$C$4</formula>
    </cfRule>
  </conditionalFormatting>
  <conditionalFormatting sqref="AH31">
    <cfRule type="cellIs" dxfId="10269" priority="771" operator="lessThan">
      <formula>$C$4</formula>
    </cfRule>
  </conditionalFormatting>
  <conditionalFormatting sqref="AH32">
    <cfRule type="cellIs" dxfId="10268" priority="772" operator="lessThan">
      <formula>$C$4</formula>
    </cfRule>
  </conditionalFormatting>
  <conditionalFormatting sqref="AH33">
    <cfRule type="cellIs" dxfId="10267" priority="773" operator="lessThan">
      <formula>$C$4</formula>
    </cfRule>
  </conditionalFormatting>
  <conditionalFormatting sqref="AH34">
    <cfRule type="cellIs" dxfId="10266" priority="774" operator="lessThan">
      <formula>$C$4</formula>
    </cfRule>
  </conditionalFormatting>
  <conditionalFormatting sqref="AH35">
    <cfRule type="cellIs" dxfId="10265" priority="775" operator="lessThan">
      <formula>$C$4</formula>
    </cfRule>
  </conditionalFormatting>
  <conditionalFormatting sqref="AH36">
    <cfRule type="cellIs" dxfId="10264" priority="776" operator="lessThan">
      <formula>$C$4</formula>
    </cfRule>
  </conditionalFormatting>
  <conditionalFormatting sqref="AH37">
    <cfRule type="cellIs" dxfId="10263" priority="777" operator="lessThan">
      <formula>$C$4</formula>
    </cfRule>
  </conditionalFormatting>
  <conditionalFormatting sqref="AH38">
    <cfRule type="cellIs" dxfId="10262" priority="778" operator="lessThan">
      <formula>$C$4</formula>
    </cfRule>
  </conditionalFormatting>
  <conditionalFormatting sqref="AH39">
    <cfRule type="cellIs" dxfId="10261" priority="779" operator="lessThan">
      <formula>$C$4</formula>
    </cfRule>
  </conditionalFormatting>
  <conditionalFormatting sqref="AH40">
    <cfRule type="cellIs" dxfId="10260" priority="780" operator="lessThan">
      <formula>$C$4</formula>
    </cfRule>
  </conditionalFormatting>
  <conditionalFormatting sqref="AH41">
    <cfRule type="cellIs" dxfId="10259" priority="781" operator="lessThan">
      <formula>$C$4</formula>
    </cfRule>
  </conditionalFormatting>
  <conditionalFormatting sqref="AH42">
    <cfRule type="cellIs" dxfId="10258" priority="782" operator="lessThan">
      <formula>$C$4</formula>
    </cfRule>
  </conditionalFormatting>
  <conditionalFormatting sqref="AH43">
    <cfRule type="cellIs" dxfId="10257" priority="783" operator="lessThan">
      <formula>$C$4</formula>
    </cfRule>
  </conditionalFormatting>
  <conditionalFormatting sqref="AH44">
    <cfRule type="cellIs" dxfId="10256" priority="784" operator="lessThan">
      <formula>$C$4</formula>
    </cfRule>
  </conditionalFormatting>
  <conditionalFormatting sqref="AH45">
    <cfRule type="cellIs" dxfId="10255" priority="785" operator="lessThan">
      <formula>$C$4</formula>
    </cfRule>
  </conditionalFormatting>
  <conditionalFormatting sqref="AH46">
    <cfRule type="cellIs" dxfId="10254" priority="786" operator="lessThan">
      <formula>$C$4</formula>
    </cfRule>
  </conditionalFormatting>
  <conditionalFormatting sqref="AH47">
    <cfRule type="cellIs" dxfId="10253" priority="787" operator="lessThan">
      <formula>$C$4</formula>
    </cfRule>
  </conditionalFormatting>
  <conditionalFormatting sqref="AH48">
    <cfRule type="cellIs" dxfId="10252" priority="788" operator="lessThan">
      <formula>$C$4</formula>
    </cfRule>
  </conditionalFormatting>
  <conditionalFormatting sqref="AH49">
    <cfRule type="cellIs" dxfId="10251" priority="789" operator="lessThan">
      <formula>$C$4</formula>
    </cfRule>
  </conditionalFormatting>
  <conditionalFormatting sqref="AH50">
    <cfRule type="cellIs" dxfId="10250" priority="790" operator="lessThan">
      <formula>$C$4</formula>
    </cfRule>
  </conditionalFormatting>
  <conditionalFormatting sqref="AH51">
    <cfRule type="cellIs" dxfId="10249" priority="791" operator="lessThan">
      <formula>$C$4</formula>
    </cfRule>
  </conditionalFormatting>
  <conditionalFormatting sqref="AH52">
    <cfRule type="cellIs" dxfId="10248" priority="792" operator="lessThan">
      <formula>$C$4</formula>
    </cfRule>
  </conditionalFormatting>
  <conditionalFormatting sqref="AH53">
    <cfRule type="cellIs" dxfId="10247" priority="793" operator="lessThan">
      <formula>$C$4</formula>
    </cfRule>
  </conditionalFormatting>
  <conditionalFormatting sqref="AH54">
    <cfRule type="cellIs" dxfId="10246" priority="794" operator="lessThan">
      <formula>$C$4</formula>
    </cfRule>
  </conditionalFormatting>
  <conditionalFormatting sqref="AH55">
    <cfRule type="cellIs" dxfId="10245" priority="795" operator="lessThan">
      <formula>$C$4</formula>
    </cfRule>
  </conditionalFormatting>
  <conditionalFormatting sqref="AH56">
    <cfRule type="cellIs" dxfId="10244" priority="796" operator="lessThan">
      <formula>$C$4</formula>
    </cfRule>
  </conditionalFormatting>
  <conditionalFormatting sqref="AH57">
    <cfRule type="cellIs" dxfId="10243" priority="797" operator="lessThan">
      <formula>$C$4</formula>
    </cfRule>
  </conditionalFormatting>
  <conditionalFormatting sqref="AH58">
    <cfRule type="cellIs" dxfId="10242" priority="798" operator="lessThan">
      <formula>$C$4</formula>
    </cfRule>
  </conditionalFormatting>
  <conditionalFormatting sqref="AH59">
    <cfRule type="cellIs" dxfId="10241" priority="799" operator="lessThan">
      <formula>$C$4</formula>
    </cfRule>
  </conditionalFormatting>
  <conditionalFormatting sqref="AH60">
    <cfRule type="cellIs" dxfId="10240" priority="800" operator="lessThan">
      <formula>$C$4</formula>
    </cfRule>
  </conditionalFormatting>
  <conditionalFormatting sqref="AI11">
    <cfRule type="cellIs" dxfId="10239" priority="801" operator="lessThan">
      <formula>$C$4</formula>
    </cfRule>
  </conditionalFormatting>
  <conditionalFormatting sqref="AI12">
    <cfRule type="cellIs" dxfId="10238" priority="802" operator="lessThan">
      <formula>$C$4</formula>
    </cfRule>
  </conditionalFormatting>
  <conditionalFormatting sqref="AI13">
    <cfRule type="cellIs" dxfId="10237" priority="803" operator="lessThan">
      <formula>$C$4</formula>
    </cfRule>
  </conditionalFormatting>
  <conditionalFormatting sqref="AI14">
    <cfRule type="cellIs" dxfId="10236" priority="804" operator="lessThan">
      <formula>$C$4</formula>
    </cfRule>
  </conditionalFormatting>
  <conditionalFormatting sqref="AI15">
    <cfRule type="cellIs" dxfId="10235" priority="805" operator="lessThan">
      <formula>$C$4</formula>
    </cfRule>
  </conditionalFormatting>
  <conditionalFormatting sqref="AI16">
    <cfRule type="cellIs" dxfId="10234" priority="806" operator="lessThan">
      <formula>$C$4</formula>
    </cfRule>
  </conditionalFormatting>
  <conditionalFormatting sqref="AI17">
    <cfRule type="cellIs" dxfId="10233" priority="807" operator="lessThan">
      <formula>$C$4</formula>
    </cfRule>
  </conditionalFormatting>
  <conditionalFormatting sqref="AI18">
    <cfRule type="cellIs" dxfId="10232" priority="808" operator="lessThan">
      <formula>$C$4</formula>
    </cfRule>
  </conditionalFormatting>
  <conditionalFormatting sqref="AI19">
    <cfRule type="cellIs" dxfId="10231" priority="809" operator="lessThan">
      <formula>$C$4</formula>
    </cfRule>
  </conditionalFormatting>
  <conditionalFormatting sqref="AI20">
    <cfRule type="cellIs" dxfId="10230" priority="810" operator="lessThan">
      <formula>$C$4</formula>
    </cfRule>
  </conditionalFormatting>
  <conditionalFormatting sqref="AI21">
    <cfRule type="cellIs" dxfId="10229" priority="811" operator="lessThan">
      <formula>$C$4</formula>
    </cfRule>
  </conditionalFormatting>
  <conditionalFormatting sqref="AI22">
    <cfRule type="cellIs" dxfId="10228" priority="812" operator="lessThan">
      <formula>$C$4</formula>
    </cfRule>
  </conditionalFormatting>
  <conditionalFormatting sqref="AI23">
    <cfRule type="cellIs" dxfId="10227" priority="813" operator="lessThan">
      <formula>$C$4</formula>
    </cfRule>
  </conditionalFormatting>
  <conditionalFormatting sqref="AI24">
    <cfRule type="cellIs" dxfId="10226" priority="814" operator="lessThan">
      <formula>$C$4</formula>
    </cfRule>
  </conditionalFormatting>
  <conditionalFormatting sqref="AI25">
    <cfRule type="cellIs" dxfId="10225" priority="815" operator="lessThan">
      <formula>$C$4</formula>
    </cfRule>
  </conditionalFormatting>
  <conditionalFormatting sqref="AI26">
    <cfRule type="cellIs" dxfId="10224" priority="816" operator="lessThan">
      <formula>$C$4</formula>
    </cfRule>
  </conditionalFormatting>
  <conditionalFormatting sqref="AI27">
    <cfRule type="cellIs" dxfId="10223" priority="817" operator="lessThan">
      <formula>$C$4</formula>
    </cfRule>
  </conditionalFormatting>
  <conditionalFormatting sqref="AI28">
    <cfRule type="cellIs" dxfId="10222" priority="818" operator="lessThan">
      <formula>$C$4</formula>
    </cfRule>
  </conditionalFormatting>
  <conditionalFormatting sqref="AI29">
    <cfRule type="cellIs" dxfId="10221" priority="819" operator="lessThan">
      <formula>$C$4</formula>
    </cfRule>
  </conditionalFormatting>
  <conditionalFormatting sqref="AI30">
    <cfRule type="cellIs" dxfId="10220" priority="820" operator="lessThan">
      <formula>$C$4</formula>
    </cfRule>
  </conditionalFormatting>
  <conditionalFormatting sqref="AI31">
    <cfRule type="cellIs" dxfId="10219" priority="821" operator="lessThan">
      <formula>$C$4</formula>
    </cfRule>
  </conditionalFormatting>
  <conditionalFormatting sqref="AI32">
    <cfRule type="cellIs" dxfId="10218" priority="822" operator="lessThan">
      <formula>$C$4</formula>
    </cfRule>
  </conditionalFormatting>
  <conditionalFormatting sqref="AI33">
    <cfRule type="cellIs" dxfId="10217" priority="823" operator="lessThan">
      <formula>$C$4</formula>
    </cfRule>
  </conditionalFormatting>
  <conditionalFormatting sqref="AI34">
    <cfRule type="cellIs" dxfId="10216" priority="824" operator="lessThan">
      <formula>$C$4</formula>
    </cfRule>
  </conditionalFormatting>
  <conditionalFormatting sqref="AI35">
    <cfRule type="cellIs" dxfId="10215" priority="825" operator="lessThan">
      <formula>$C$4</formula>
    </cfRule>
  </conditionalFormatting>
  <conditionalFormatting sqref="AI36">
    <cfRule type="cellIs" dxfId="10214" priority="826" operator="lessThan">
      <formula>$C$4</formula>
    </cfRule>
  </conditionalFormatting>
  <conditionalFormatting sqref="AI37">
    <cfRule type="cellIs" dxfId="10213" priority="827" operator="lessThan">
      <formula>$C$4</formula>
    </cfRule>
  </conditionalFormatting>
  <conditionalFormatting sqref="AI38">
    <cfRule type="cellIs" dxfId="10212" priority="828" operator="lessThan">
      <formula>$C$4</formula>
    </cfRule>
  </conditionalFormatting>
  <conditionalFormatting sqref="AI39">
    <cfRule type="cellIs" dxfId="10211" priority="829" operator="lessThan">
      <formula>$C$4</formula>
    </cfRule>
  </conditionalFormatting>
  <conditionalFormatting sqref="AI40">
    <cfRule type="cellIs" dxfId="10210" priority="830" operator="lessThan">
      <formula>$C$4</formula>
    </cfRule>
  </conditionalFormatting>
  <conditionalFormatting sqref="AI41">
    <cfRule type="cellIs" dxfId="10209" priority="831" operator="lessThan">
      <formula>$C$4</formula>
    </cfRule>
  </conditionalFormatting>
  <conditionalFormatting sqref="AI42">
    <cfRule type="cellIs" dxfId="10208" priority="832" operator="lessThan">
      <formula>$C$4</formula>
    </cfRule>
  </conditionalFormatting>
  <conditionalFormatting sqref="AI43">
    <cfRule type="cellIs" dxfId="10207" priority="833" operator="lessThan">
      <formula>$C$4</formula>
    </cfRule>
  </conditionalFormatting>
  <conditionalFormatting sqref="AI44">
    <cfRule type="cellIs" dxfId="10206" priority="834" operator="lessThan">
      <formula>$C$4</formula>
    </cfRule>
  </conditionalFormatting>
  <conditionalFormatting sqref="AI45">
    <cfRule type="cellIs" dxfId="10205" priority="835" operator="lessThan">
      <formula>$C$4</formula>
    </cfRule>
  </conditionalFormatting>
  <conditionalFormatting sqref="AI46">
    <cfRule type="cellIs" dxfId="10204" priority="836" operator="lessThan">
      <formula>$C$4</formula>
    </cfRule>
  </conditionalFormatting>
  <conditionalFormatting sqref="AI47">
    <cfRule type="cellIs" dxfId="10203" priority="837" operator="lessThan">
      <formula>$C$4</formula>
    </cfRule>
  </conditionalFormatting>
  <conditionalFormatting sqref="AI48">
    <cfRule type="cellIs" dxfId="10202" priority="838" operator="lessThan">
      <formula>$C$4</formula>
    </cfRule>
  </conditionalFormatting>
  <conditionalFormatting sqref="AI49">
    <cfRule type="cellIs" dxfId="10201" priority="839" operator="lessThan">
      <formula>$C$4</formula>
    </cfRule>
  </conditionalFormatting>
  <conditionalFormatting sqref="AI50">
    <cfRule type="cellIs" dxfId="10200" priority="840" operator="lessThan">
      <formula>$C$4</formula>
    </cfRule>
  </conditionalFormatting>
  <conditionalFormatting sqref="AI51">
    <cfRule type="cellIs" dxfId="10199" priority="841" operator="lessThan">
      <formula>$C$4</formula>
    </cfRule>
  </conditionalFormatting>
  <conditionalFormatting sqref="AI52">
    <cfRule type="cellIs" dxfId="10198" priority="842" operator="lessThan">
      <formula>$C$4</formula>
    </cfRule>
  </conditionalFormatting>
  <conditionalFormatting sqref="AI53">
    <cfRule type="cellIs" dxfId="10197" priority="843" operator="lessThan">
      <formula>$C$4</formula>
    </cfRule>
  </conditionalFormatting>
  <conditionalFormatting sqref="AI54">
    <cfRule type="cellIs" dxfId="10196" priority="844" operator="lessThan">
      <formula>$C$4</formula>
    </cfRule>
  </conditionalFormatting>
  <conditionalFormatting sqref="AI55">
    <cfRule type="cellIs" dxfId="10195" priority="845" operator="lessThan">
      <formula>$C$4</formula>
    </cfRule>
  </conditionalFormatting>
  <conditionalFormatting sqref="AI56">
    <cfRule type="cellIs" dxfId="10194" priority="846" operator="lessThan">
      <formula>$C$4</formula>
    </cfRule>
  </conditionalFormatting>
  <conditionalFormatting sqref="AI57">
    <cfRule type="cellIs" dxfId="10193" priority="847" operator="lessThan">
      <formula>$C$4</formula>
    </cfRule>
  </conditionalFormatting>
  <conditionalFormatting sqref="AI58">
    <cfRule type="cellIs" dxfId="10192" priority="848" operator="lessThan">
      <formula>$C$4</formula>
    </cfRule>
  </conditionalFormatting>
  <conditionalFormatting sqref="AI59">
    <cfRule type="cellIs" dxfId="10191" priority="849" operator="lessThan">
      <formula>$C$4</formula>
    </cfRule>
  </conditionalFormatting>
  <conditionalFormatting sqref="AI60">
    <cfRule type="cellIs" dxfId="10190" priority="850" operator="lessThan">
      <formula>$C$4</formula>
    </cfRule>
  </conditionalFormatting>
  <conditionalFormatting sqref="AJ11">
    <cfRule type="cellIs" dxfId="10189" priority="851" operator="lessThan">
      <formula>$C$4</formula>
    </cfRule>
  </conditionalFormatting>
  <conditionalFormatting sqref="AJ12">
    <cfRule type="cellIs" dxfId="10188" priority="852" operator="lessThan">
      <formula>$C$4</formula>
    </cfRule>
  </conditionalFormatting>
  <conditionalFormatting sqref="AJ13">
    <cfRule type="cellIs" dxfId="10187" priority="853" operator="lessThan">
      <formula>$C$4</formula>
    </cfRule>
  </conditionalFormatting>
  <conditionalFormatting sqref="AJ14">
    <cfRule type="cellIs" dxfId="10186" priority="854" operator="lessThan">
      <formula>$C$4</formula>
    </cfRule>
  </conditionalFormatting>
  <conditionalFormatting sqref="AJ15">
    <cfRule type="cellIs" dxfId="10185" priority="855" operator="lessThan">
      <formula>$C$4</formula>
    </cfRule>
  </conditionalFormatting>
  <conditionalFormatting sqref="AJ16">
    <cfRule type="cellIs" dxfId="10184" priority="856" operator="lessThan">
      <formula>$C$4</formula>
    </cfRule>
  </conditionalFormatting>
  <conditionalFormatting sqref="AJ17">
    <cfRule type="cellIs" dxfId="10183" priority="857" operator="lessThan">
      <formula>$C$4</formula>
    </cfRule>
  </conditionalFormatting>
  <conditionalFormatting sqref="AJ18">
    <cfRule type="cellIs" dxfId="10182" priority="858" operator="lessThan">
      <formula>$C$4</formula>
    </cfRule>
  </conditionalFormatting>
  <conditionalFormatting sqref="AJ19">
    <cfRule type="cellIs" dxfId="10181" priority="859" operator="lessThan">
      <formula>$C$4</formula>
    </cfRule>
  </conditionalFormatting>
  <conditionalFormatting sqref="AJ20">
    <cfRule type="cellIs" dxfId="10180" priority="860" operator="lessThan">
      <formula>$C$4</formula>
    </cfRule>
  </conditionalFormatting>
  <conditionalFormatting sqref="AJ21">
    <cfRule type="cellIs" dxfId="10179" priority="861" operator="lessThan">
      <formula>$C$4</formula>
    </cfRule>
  </conditionalFormatting>
  <conditionalFormatting sqref="AJ22">
    <cfRule type="cellIs" dxfId="10178" priority="862" operator="lessThan">
      <formula>$C$4</formula>
    </cfRule>
  </conditionalFormatting>
  <conditionalFormatting sqref="AJ23">
    <cfRule type="cellIs" dxfId="10177" priority="863" operator="lessThan">
      <formula>$C$4</formula>
    </cfRule>
  </conditionalFormatting>
  <conditionalFormatting sqref="AJ24">
    <cfRule type="cellIs" dxfId="10176" priority="864" operator="lessThan">
      <formula>$C$4</formula>
    </cfRule>
  </conditionalFormatting>
  <conditionalFormatting sqref="AJ25">
    <cfRule type="cellIs" dxfId="10175" priority="865" operator="lessThan">
      <formula>$C$4</formula>
    </cfRule>
  </conditionalFormatting>
  <conditionalFormatting sqref="AJ26">
    <cfRule type="cellIs" dxfId="10174" priority="866" operator="lessThan">
      <formula>$C$4</formula>
    </cfRule>
  </conditionalFormatting>
  <conditionalFormatting sqref="AJ27">
    <cfRule type="cellIs" dxfId="10173" priority="867" operator="lessThan">
      <formula>$C$4</formula>
    </cfRule>
  </conditionalFormatting>
  <conditionalFormatting sqref="AJ28">
    <cfRule type="cellIs" dxfId="10172" priority="868" operator="lessThan">
      <formula>$C$4</formula>
    </cfRule>
  </conditionalFormatting>
  <conditionalFormatting sqref="AJ29">
    <cfRule type="cellIs" dxfId="10171" priority="869" operator="lessThan">
      <formula>$C$4</formula>
    </cfRule>
  </conditionalFormatting>
  <conditionalFormatting sqref="AJ30">
    <cfRule type="cellIs" dxfId="10170" priority="870" operator="lessThan">
      <formula>$C$4</formula>
    </cfRule>
  </conditionalFormatting>
  <conditionalFormatting sqref="AJ31">
    <cfRule type="cellIs" dxfId="10169" priority="871" operator="lessThan">
      <formula>$C$4</formula>
    </cfRule>
  </conditionalFormatting>
  <conditionalFormatting sqref="AJ32">
    <cfRule type="cellIs" dxfId="10168" priority="872" operator="lessThan">
      <formula>$C$4</formula>
    </cfRule>
  </conditionalFormatting>
  <conditionalFormatting sqref="AJ33">
    <cfRule type="cellIs" dxfId="10167" priority="873" operator="lessThan">
      <formula>$C$4</formula>
    </cfRule>
  </conditionalFormatting>
  <conditionalFormatting sqref="AJ34">
    <cfRule type="cellIs" dxfId="10166" priority="874" operator="lessThan">
      <formula>$C$4</formula>
    </cfRule>
  </conditionalFormatting>
  <conditionalFormatting sqref="AJ35">
    <cfRule type="cellIs" dxfId="10165" priority="875" operator="lessThan">
      <formula>$C$4</formula>
    </cfRule>
  </conditionalFormatting>
  <conditionalFormatting sqref="AJ36">
    <cfRule type="cellIs" dxfId="10164" priority="876" operator="lessThan">
      <formula>$C$4</formula>
    </cfRule>
  </conditionalFormatting>
  <conditionalFormatting sqref="AJ37">
    <cfRule type="cellIs" dxfId="10163" priority="877" operator="lessThan">
      <formula>$C$4</formula>
    </cfRule>
  </conditionalFormatting>
  <conditionalFormatting sqref="AJ38">
    <cfRule type="cellIs" dxfId="10162" priority="878" operator="lessThan">
      <formula>$C$4</formula>
    </cfRule>
  </conditionalFormatting>
  <conditionalFormatting sqref="AJ39">
    <cfRule type="cellIs" dxfId="10161" priority="879" operator="lessThan">
      <formula>$C$4</formula>
    </cfRule>
  </conditionalFormatting>
  <conditionalFormatting sqref="AJ40">
    <cfRule type="cellIs" dxfId="10160" priority="880" operator="lessThan">
      <formula>$C$4</formula>
    </cfRule>
  </conditionalFormatting>
  <conditionalFormatting sqref="AJ41">
    <cfRule type="cellIs" dxfId="10159" priority="881" operator="lessThan">
      <formula>$C$4</formula>
    </cfRule>
  </conditionalFormatting>
  <conditionalFormatting sqref="AJ42">
    <cfRule type="cellIs" dxfId="10158" priority="882" operator="lessThan">
      <formula>$C$4</formula>
    </cfRule>
  </conditionalFormatting>
  <conditionalFormatting sqref="AJ43">
    <cfRule type="cellIs" dxfId="10157" priority="883" operator="lessThan">
      <formula>$C$4</formula>
    </cfRule>
  </conditionalFormatting>
  <conditionalFormatting sqref="AJ44">
    <cfRule type="cellIs" dxfId="10156" priority="884" operator="lessThan">
      <formula>$C$4</formula>
    </cfRule>
  </conditionalFormatting>
  <conditionalFormatting sqref="AJ45">
    <cfRule type="cellIs" dxfId="10155" priority="885" operator="lessThan">
      <formula>$C$4</formula>
    </cfRule>
  </conditionalFormatting>
  <conditionalFormatting sqref="AJ46">
    <cfRule type="cellIs" dxfId="10154" priority="886" operator="lessThan">
      <formula>$C$4</formula>
    </cfRule>
  </conditionalFormatting>
  <conditionalFormatting sqref="AJ47">
    <cfRule type="cellIs" dxfId="10153" priority="887" operator="lessThan">
      <formula>$C$4</formula>
    </cfRule>
  </conditionalFormatting>
  <conditionalFormatting sqref="AJ48">
    <cfRule type="cellIs" dxfId="10152" priority="888" operator="lessThan">
      <formula>$C$4</formula>
    </cfRule>
  </conditionalFormatting>
  <conditionalFormatting sqref="AJ49">
    <cfRule type="cellIs" dxfId="10151" priority="889" operator="lessThan">
      <formula>$C$4</formula>
    </cfRule>
  </conditionalFormatting>
  <conditionalFormatting sqref="AJ50">
    <cfRule type="cellIs" dxfId="10150" priority="890" operator="lessThan">
      <formula>$C$4</formula>
    </cfRule>
  </conditionalFormatting>
  <conditionalFormatting sqref="AJ51">
    <cfRule type="cellIs" dxfId="10149" priority="891" operator="lessThan">
      <formula>$C$4</formula>
    </cfRule>
  </conditionalFormatting>
  <conditionalFormatting sqref="AJ52">
    <cfRule type="cellIs" dxfId="10148" priority="892" operator="lessThan">
      <formula>$C$4</formula>
    </cfRule>
  </conditionalFormatting>
  <conditionalFormatting sqref="AJ53">
    <cfRule type="cellIs" dxfId="10147" priority="893" operator="lessThan">
      <formula>$C$4</formula>
    </cfRule>
  </conditionalFormatting>
  <conditionalFormatting sqref="AJ54">
    <cfRule type="cellIs" dxfId="10146" priority="894" operator="lessThan">
      <formula>$C$4</formula>
    </cfRule>
  </conditionalFormatting>
  <conditionalFormatting sqref="AJ55">
    <cfRule type="cellIs" dxfId="10145" priority="895" operator="lessThan">
      <formula>$C$4</formula>
    </cfRule>
  </conditionalFormatting>
  <conditionalFormatting sqref="AJ56">
    <cfRule type="cellIs" dxfId="10144" priority="896" operator="lessThan">
      <formula>$C$4</formula>
    </cfRule>
  </conditionalFormatting>
  <conditionalFormatting sqref="AJ57">
    <cfRule type="cellIs" dxfId="10143" priority="897" operator="lessThan">
      <formula>$C$4</formula>
    </cfRule>
  </conditionalFormatting>
  <conditionalFormatting sqref="AJ58">
    <cfRule type="cellIs" dxfId="10142" priority="898" operator="lessThan">
      <formula>$C$4</formula>
    </cfRule>
  </conditionalFormatting>
  <conditionalFormatting sqref="AJ59">
    <cfRule type="cellIs" dxfId="10141" priority="899" operator="lessThan">
      <formula>$C$4</formula>
    </cfRule>
  </conditionalFormatting>
  <conditionalFormatting sqref="AJ60">
    <cfRule type="cellIs" dxfId="10140" priority="900" operator="lessThan">
      <formula>$C$4</formula>
    </cfRule>
  </conditionalFormatting>
  <conditionalFormatting sqref="AK11">
    <cfRule type="cellIs" dxfId="10139" priority="901" operator="lessThan">
      <formula>$C$4</formula>
    </cfRule>
  </conditionalFormatting>
  <conditionalFormatting sqref="AK12">
    <cfRule type="cellIs" dxfId="10138" priority="902" operator="lessThan">
      <formula>$C$4</formula>
    </cfRule>
  </conditionalFormatting>
  <conditionalFormatting sqref="AK13">
    <cfRule type="cellIs" dxfId="10137" priority="903" operator="lessThan">
      <formula>$C$4</formula>
    </cfRule>
  </conditionalFormatting>
  <conditionalFormatting sqref="AK14">
    <cfRule type="cellIs" dxfId="10136" priority="904" operator="lessThan">
      <formula>$C$4</formula>
    </cfRule>
  </conditionalFormatting>
  <conditionalFormatting sqref="AK15">
    <cfRule type="cellIs" dxfId="10135" priority="905" operator="lessThan">
      <formula>$C$4</formula>
    </cfRule>
  </conditionalFormatting>
  <conditionalFormatting sqref="AK16">
    <cfRule type="cellIs" dxfId="10134" priority="906" operator="lessThan">
      <formula>$C$4</formula>
    </cfRule>
  </conditionalFormatting>
  <conditionalFormatting sqref="AK17">
    <cfRule type="cellIs" dxfId="10133" priority="907" operator="lessThan">
      <formula>$C$4</formula>
    </cfRule>
  </conditionalFormatting>
  <conditionalFormatting sqref="AK18">
    <cfRule type="cellIs" dxfId="10132" priority="908" operator="lessThan">
      <formula>$C$4</formula>
    </cfRule>
  </conditionalFormatting>
  <conditionalFormatting sqref="AK19">
    <cfRule type="cellIs" dxfId="10131" priority="909" operator="lessThan">
      <formula>$C$4</formula>
    </cfRule>
  </conditionalFormatting>
  <conditionalFormatting sqref="AK20">
    <cfRule type="cellIs" dxfId="10130" priority="910" operator="lessThan">
      <formula>$C$4</formula>
    </cfRule>
  </conditionalFormatting>
  <conditionalFormatting sqref="AK21">
    <cfRule type="cellIs" dxfId="10129" priority="911" operator="lessThan">
      <formula>$C$4</formula>
    </cfRule>
  </conditionalFormatting>
  <conditionalFormatting sqref="AK22">
    <cfRule type="cellIs" dxfId="10128" priority="912" operator="lessThan">
      <formula>$C$4</formula>
    </cfRule>
  </conditionalFormatting>
  <conditionalFormatting sqref="AK23">
    <cfRule type="cellIs" dxfId="10127" priority="913" operator="lessThan">
      <formula>$C$4</formula>
    </cfRule>
  </conditionalFormatting>
  <conditionalFormatting sqref="AK24">
    <cfRule type="cellIs" dxfId="10126" priority="914" operator="lessThan">
      <formula>$C$4</formula>
    </cfRule>
  </conditionalFormatting>
  <conditionalFormatting sqref="AK25">
    <cfRule type="cellIs" dxfId="10125" priority="915" operator="lessThan">
      <formula>$C$4</formula>
    </cfRule>
  </conditionalFormatting>
  <conditionalFormatting sqref="AK26">
    <cfRule type="cellIs" dxfId="10124" priority="916" operator="lessThan">
      <formula>$C$4</formula>
    </cfRule>
  </conditionalFormatting>
  <conditionalFormatting sqref="AK27">
    <cfRule type="cellIs" dxfId="10123" priority="917" operator="lessThan">
      <formula>$C$4</formula>
    </cfRule>
  </conditionalFormatting>
  <conditionalFormatting sqref="AK28">
    <cfRule type="cellIs" dxfId="10122" priority="918" operator="lessThan">
      <formula>$C$4</formula>
    </cfRule>
  </conditionalFormatting>
  <conditionalFormatting sqref="AK29">
    <cfRule type="cellIs" dxfId="10121" priority="919" operator="lessThan">
      <formula>$C$4</formula>
    </cfRule>
  </conditionalFormatting>
  <conditionalFormatting sqref="AK30">
    <cfRule type="cellIs" dxfId="10120" priority="920" operator="lessThan">
      <formula>$C$4</formula>
    </cfRule>
  </conditionalFormatting>
  <conditionalFormatting sqref="AK31">
    <cfRule type="cellIs" dxfId="10119" priority="921" operator="lessThan">
      <formula>$C$4</formula>
    </cfRule>
  </conditionalFormatting>
  <conditionalFormatting sqref="AK32">
    <cfRule type="cellIs" dxfId="10118" priority="922" operator="lessThan">
      <formula>$C$4</formula>
    </cfRule>
  </conditionalFormatting>
  <conditionalFormatting sqref="AK33">
    <cfRule type="cellIs" dxfId="10117" priority="923" operator="lessThan">
      <formula>$C$4</formula>
    </cfRule>
  </conditionalFormatting>
  <conditionalFormatting sqref="AK34">
    <cfRule type="cellIs" dxfId="10116" priority="924" operator="lessThan">
      <formula>$C$4</formula>
    </cfRule>
  </conditionalFormatting>
  <conditionalFormatting sqref="AK35">
    <cfRule type="cellIs" dxfId="10115" priority="925" operator="lessThan">
      <formula>$C$4</formula>
    </cfRule>
  </conditionalFormatting>
  <conditionalFormatting sqref="AK36">
    <cfRule type="cellIs" dxfId="10114" priority="926" operator="lessThan">
      <formula>$C$4</formula>
    </cfRule>
  </conditionalFormatting>
  <conditionalFormatting sqref="AK37">
    <cfRule type="cellIs" dxfId="10113" priority="927" operator="lessThan">
      <formula>$C$4</formula>
    </cfRule>
  </conditionalFormatting>
  <conditionalFormatting sqref="AK38">
    <cfRule type="cellIs" dxfId="10112" priority="928" operator="lessThan">
      <formula>$C$4</formula>
    </cfRule>
  </conditionalFormatting>
  <conditionalFormatting sqref="AK39">
    <cfRule type="cellIs" dxfId="10111" priority="929" operator="lessThan">
      <formula>$C$4</formula>
    </cfRule>
  </conditionalFormatting>
  <conditionalFormatting sqref="AK40">
    <cfRule type="cellIs" dxfId="10110" priority="930" operator="lessThan">
      <formula>$C$4</formula>
    </cfRule>
  </conditionalFormatting>
  <conditionalFormatting sqref="AK41">
    <cfRule type="cellIs" dxfId="10109" priority="931" operator="lessThan">
      <formula>$C$4</formula>
    </cfRule>
  </conditionalFormatting>
  <conditionalFormatting sqref="AK42">
    <cfRule type="cellIs" dxfId="10108" priority="932" operator="lessThan">
      <formula>$C$4</formula>
    </cfRule>
  </conditionalFormatting>
  <conditionalFormatting sqref="AK43">
    <cfRule type="cellIs" dxfId="10107" priority="933" operator="lessThan">
      <formula>$C$4</formula>
    </cfRule>
  </conditionalFormatting>
  <conditionalFormatting sqref="AK44">
    <cfRule type="cellIs" dxfId="10106" priority="934" operator="lessThan">
      <formula>$C$4</formula>
    </cfRule>
  </conditionalFormatting>
  <conditionalFormatting sqref="AK45">
    <cfRule type="cellIs" dxfId="10105" priority="935" operator="lessThan">
      <formula>$C$4</formula>
    </cfRule>
  </conditionalFormatting>
  <conditionalFormatting sqref="AK46">
    <cfRule type="cellIs" dxfId="10104" priority="936" operator="lessThan">
      <formula>$C$4</formula>
    </cfRule>
  </conditionalFormatting>
  <conditionalFormatting sqref="AK47">
    <cfRule type="cellIs" dxfId="10103" priority="937" operator="lessThan">
      <formula>$C$4</formula>
    </cfRule>
  </conditionalFormatting>
  <conditionalFormatting sqref="AK48">
    <cfRule type="cellIs" dxfId="10102" priority="938" operator="lessThan">
      <formula>$C$4</formula>
    </cfRule>
  </conditionalFormatting>
  <conditionalFormatting sqref="AK49">
    <cfRule type="cellIs" dxfId="10101" priority="939" operator="lessThan">
      <formula>$C$4</formula>
    </cfRule>
  </conditionalFormatting>
  <conditionalFormatting sqref="AK50">
    <cfRule type="cellIs" dxfId="10100" priority="940" operator="lessThan">
      <formula>$C$4</formula>
    </cfRule>
  </conditionalFormatting>
  <conditionalFormatting sqref="AK51">
    <cfRule type="cellIs" dxfId="10099" priority="941" operator="lessThan">
      <formula>$C$4</formula>
    </cfRule>
  </conditionalFormatting>
  <conditionalFormatting sqref="AK52">
    <cfRule type="cellIs" dxfId="10098" priority="942" operator="lessThan">
      <formula>$C$4</formula>
    </cfRule>
  </conditionalFormatting>
  <conditionalFormatting sqref="AK53">
    <cfRule type="cellIs" dxfId="10097" priority="943" operator="lessThan">
      <formula>$C$4</formula>
    </cfRule>
  </conditionalFormatting>
  <conditionalFormatting sqref="AK54">
    <cfRule type="cellIs" dxfId="10096" priority="944" operator="lessThan">
      <formula>$C$4</formula>
    </cfRule>
  </conditionalFormatting>
  <conditionalFormatting sqref="AK55">
    <cfRule type="cellIs" dxfId="10095" priority="945" operator="lessThan">
      <formula>$C$4</formula>
    </cfRule>
  </conditionalFormatting>
  <conditionalFormatting sqref="AK56">
    <cfRule type="cellIs" dxfId="10094" priority="946" operator="lessThan">
      <formula>$C$4</formula>
    </cfRule>
  </conditionalFormatting>
  <conditionalFormatting sqref="AK57">
    <cfRule type="cellIs" dxfId="10093" priority="947" operator="lessThan">
      <formula>$C$4</formula>
    </cfRule>
  </conditionalFormatting>
  <conditionalFormatting sqref="AK58">
    <cfRule type="cellIs" dxfId="10092" priority="948" operator="lessThan">
      <formula>$C$4</formula>
    </cfRule>
  </conditionalFormatting>
  <conditionalFormatting sqref="AK59">
    <cfRule type="cellIs" dxfId="10091" priority="949" operator="lessThan">
      <formula>$C$4</formula>
    </cfRule>
  </conditionalFormatting>
  <conditionalFormatting sqref="AK60">
    <cfRule type="cellIs" dxfId="10090" priority="950" operator="lessThan">
      <formula>$C$4</formula>
    </cfRule>
  </conditionalFormatting>
  <conditionalFormatting sqref="AL11">
    <cfRule type="cellIs" dxfId="10089" priority="951" operator="lessThan">
      <formula>$C$4</formula>
    </cfRule>
  </conditionalFormatting>
  <conditionalFormatting sqref="AL12">
    <cfRule type="cellIs" dxfId="10088" priority="952" operator="lessThan">
      <formula>$C$4</formula>
    </cfRule>
  </conditionalFormatting>
  <conditionalFormatting sqref="AL13">
    <cfRule type="cellIs" dxfId="10087" priority="953" operator="lessThan">
      <formula>$C$4</formula>
    </cfRule>
  </conditionalFormatting>
  <conditionalFormatting sqref="AL14">
    <cfRule type="cellIs" dxfId="10086" priority="954" operator="lessThan">
      <formula>$C$4</formula>
    </cfRule>
  </conditionalFormatting>
  <conditionalFormatting sqref="AL15">
    <cfRule type="cellIs" dxfId="10085" priority="955" operator="lessThan">
      <formula>$C$4</formula>
    </cfRule>
  </conditionalFormatting>
  <conditionalFormatting sqref="AL16">
    <cfRule type="cellIs" dxfId="10084" priority="956" operator="lessThan">
      <formula>$C$4</formula>
    </cfRule>
  </conditionalFormatting>
  <conditionalFormatting sqref="AL17">
    <cfRule type="cellIs" dxfId="10083" priority="957" operator="lessThan">
      <formula>$C$4</formula>
    </cfRule>
  </conditionalFormatting>
  <conditionalFormatting sqref="AL18">
    <cfRule type="cellIs" dxfId="10082" priority="958" operator="lessThan">
      <formula>$C$4</formula>
    </cfRule>
  </conditionalFormatting>
  <conditionalFormatting sqref="AL19">
    <cfRule type="cellIs" dxfId="10081" priority="959" operator="lessThan">
      <formula>$C$4</formula>
    </cfRule>
  </conditionalFormatting>
  <conditionalFormatting sqref="AL20">
    <cfRule type="cellIs" dxfId="10080" priority="960" operator="lessThan">
      <formula>$C$4</formula>
    </cfRule>
  </conditionalFormatting>
  <conditionalFormatting sqref="AL21">
    <cfRule type="cellIs" dxfId="10079" priority="961" operator="lessThan">
      <formula>$C$4</formula>
    </cfRule>
  </conditionalFormatting>
  <conditionalFormatting sqref="AL22">
    <cfRule type="cellIs" dxfId="10078" priority="962" operator="lessThan">
      <formula>$C$4</formula>
    </cfRule>
  </conditionalFormatting>
  <conditionalFormatting sqref="AL23">
    <cfRule type="cellIs" dxfId="10077" priority="963" operator="lessThan">
      <formula>$C$4</formula>
    </cfRule>
  </conditionalFormatting>
  <conditionalFormatting sqref="AL24">
    <cfRule type="cellIs" dxfId="10076" priority="964" operator="lessThan">
      <formula>$C$4</formula>
    </cfRule>
  </conditionalFormatting>
  <conditionalFormatting sqref="AL25">
    <cfRule type="cellIs" dxfId="10075" priority="965" operator="lessThan">
      <formula>$C$4</formula>
    </cfRule>
  </conditionalFormatting>
  <conditionalFormatting sqref="AL26">
    <cfRule type="cellIs" dxfId="10074" priority="966" operator="lessThan">
      <formula>$C$4</formula>
    </cfRule>
  </conditionalFormatting>
  <conditionalFormatting sqref="AL27">
    <cfRule type="cellIs" dxfId="10073" priority="967" operator="lessThan">
      <formula>$C$4</formula>
    </cfRule>
  </conditionalFormatting>
  <conditionalFormatting sqref="AL28">
    <cfRule type="cellIs" dxfId="10072" priority="968" operator="lessThan">
      <formula>$C$4</formula>
    </cfRule>
  </conditionalFormatting>
  <conditionalFormatting sqref="AL29">
    <cfRule type="cellIs" dxfId="10071" priority="969" operator="lessThan">
      <formula>$C$4</formula>
    </cfRule>
  </conditionalFormatting>
  <conditionalFormatting sqref="AL30">
    <cfRule type="cellIs" dxfId="10070" priority="970" operator="lessThan">
      <formula>$C$4</formula>
    </cfRule>
  </conditionalFormatting>
  <conditionalFormatting sqref="AL31">
    <cfRule type="cellIs" dxfId="10069" priority="971" operator="lessThan">
      <formula>$C$4</formula>
    </cfRule>
  </conditionalFormatting>
  <conditionalFormatting sqref="AL32">
    <cfRule type="cellIs" dxfId="10068" priority="972" operator="lessThan">
      <formula>$C$4</formula>
    </cfRule>
  </conditionalFormatting>
  <conditionalFormatting sqref="AL33">
    <cfRule type="cellIs" dxfId="10067" priority="973" operator="lessThan">
      <formula>$C$4</formula>
    </cfRule>
  </conditionalFormatting>
  <conditionalFormatting sqref="AL34">
    <cfRule type="cellIs" dxfId="10066" priority="974" operator="lessThan">
      <formula>$C$4</formula>
    </cfRule>
  </conditionalFormatting>
  <conditionalFormatting sqref="AL35">
    <cfRule type="cellIs" dxfId="10065" priority="975" operator="lessThan">
      <formula>$C$4</formula>
    </cfRule>
  </conditionalFormatting>
  <conditionalFormatting sqref="AL36">
    <cfRule type="cellIs" dxfId="10064" priority="976" operator="lessThan">
      <formula>$C$4</formula>
    </cfRule>
  </conditionalFormatting>
  <conditionalFormatting sqref="AL37">
    <cfRule type="cellIs" dxfId="10063" priority="977" operator="lessThan">
      <formula>$C$4</formula>
    </cfRule>
  </conditionalFormatting>
  <conditionalFormatting sqref="AL38">
    <cfRule type="cellIs" dxfId="10062" priority="978" operator="lessThan">
      <formula>$C$4</formula>
    </cfRule>
  </conditionalFormatting>
  <conditionalFormatting sqref="AL39">
    <cfRule type="cellIs" dxfId="10061" priority="979" operator="lessThan">
      <formula>$C$4</formula>
    </cfRule>
  </conditionalFormatting>
  <conditionalFormatting sqref="AL40">
    <cfRule type="cellIs" dxfId="10060" priority="980" operator="lessThan">
      <formula>$C$4</formula>
    </cfRule>
  </conditionalFormatting>
  <conditionalFormatting sqref="AL41">
    <cfRule type="cellIs" dxfId="10059" priority="981" operator="lessThan">
      <formula>$C$4</formula>
    </cfRule>
  </conditionalFormatting>
  <conditionalFormatting sqref="AL42">
    <cfRule type="cellIs" dxfId="10058" priority="982" operator="lessThan">
      <formula>$C$4</formula>
    </cfRule>
  </conditionalFormatting>
  <conditionalFormatting sqref="AL43">
    <cfRule type="cellIs" dxfId="10057" priority="983" operator="lessThan">
      <formula>$C$4</formula>
    </cfRule>
  </conditionalFormatting>
  <conditionalFormatting sqref="AL44">
    <cfRule type="cellIs" dxfId="10056" priority="984" operator="lessThan">
      <formula>$C$4</formula>
    </cfRule>
  </conditionalFormatting>
  <conditionalFormatting sqref="AL45">
    <cfRule type="cellIs" dxfId="10055" priority="985" operator="lessThan">
      <formula>$C$4</formula>
    </cfRule>
  </conditionalFormatting>
  <conditionalFormatting sqref="AL46">
    <cfRule type="cellIs" dxfId="10054" priority="986" operator="lessThan">
      <formula>$C$4</formula>
    </cfRule>
  </conditionalFormatting>
  <conditionalFormatting sqref="AL47">
    <cfRule type="cellIs" dxfId="10053" priority="987" operator="lessThan">
      <formula>$C$4</formula>
    </cfRule>
  </conditionalFormatting>
  <conditionalFormatting sqref="AL48">
    <cfRule type="cellIs" dxfId="10052" priority="988" operator="lessThan">
      <formula>$C$4</formula>
    </cfRule>
  </conditionalFormatting>
  <conditionalFormatting sqref="AL49">
    <cfRule type="cellIs" dxfId="10051" priority="989" operator="lessThan">
      <formula>$C$4</formula>
    </cfRule>
  </conditionalFormatting>
  <conditionalFormatting sqref="AL50">
    <cfRule type="cellIs" dxfId="10050" priority="990" operator="lessThan">
      <formula>$C$4</formula>
    </cfRule>
  </conditionalFormatting>
  <conditionalFormatting sqref="AL51">
    <cfRule type="cellIs" dxfId="10049" priority="991" operator="lessThan">
      <formula>$C$4</formula>
    </cfRule>
  </conditionalFormatting>
  <conditionalFormatting sqref="AL52">
    <cfRule type="cellIs" dxfId="10048" priority="992" operator="lessThan">
      <formula>$C$4</formula>
    </cfRule>
  </conditionalFormatting>
  <conditionalFormatting sqref="AL53">
    <cfRule type="cellIs" dxfId="10047" priority="993" operator="lessThan">
      <formula>$C$4</formula>
    </cfRule>
  </conditionalFormatting>
  <conditionalFormatting sqref="AL54">
    <cfRule type="cellIs" dxfId="10046" priority="994" operator="lessThan">
      <formula>$C$4</formula>
    </cfRule>
  </conditionalFormatting>
  <conditionalFormatting sqref="AL55">
    <cfRule type="cellIs" dxfId="10045" priority="995" operator="lessThan">
      <formula>$C$4</formula>
    </cfRule>
  </conditionalFormatting>
  <conditionalFormatting sqref="AL56">
    <cfRule type="cellIs" dxfId="10044" priority="996" operator="lessThan">
      <formula>$C$4</formula>
    </cfRule>
  </conditionalFormatting>
  <conditionalFormatting sqref="AL57">
    <cfRule type="cellIs" dxfId="10043" priority="997" operator="lessThan">
      <formula>$C$4</formula>
    </cfRule>
  </conditionalFormatting>
  <conditionalFormatting sqref="AL58">
    <cfRule type="cellIs" dxfId="10042" priority="998" operator="lessThan">
      <formula>$C$4</formula>
    </cfRule>
  </conditionalFormatting>
  <conditionalFormatting sqref="AL59">
    <cfRule type="cellIs" dxfId="10041" priority="999" operator="lessThan">
      <formula>$C$4</formula>
    </cfRule>
  </conditionalFormatting>
  <conditionalFormatting sqref="AL60">
    <cfRule type="cellIs" dxfId="10040" priority="1000" operator="lessThan">
      <formula>$C$4</formula>
    </cfRule>
  </conditionalFormatting>
  <conditionalFormatting sqref="AM11">
    <cfRule type="cellIs" dxfId="10039" priority="1001" operator="lessThan">
      <formula>$C$4</formula>
    </cfRule>
  </conditionalFormatting>
  <conditionalFormatting sqref="AM12">
    <cfRule type="cellIs" dxfId="10038" priority="1002" operator="lessThan">
      <formula>$C$4</formula>
    </cfRule>
  </conditionalFormatting>
  <conditionalFormatting sqref="AM13">
    <cfRule type="cellIs" dxfId="10037" priority="1003" operator="lessThan">
      <formula>$C$4</formula>
    </cfRule>
  </conditionalFormatting>
  <conditionalFormatting sqref="AM14">
    <cfRule type="cellIs" dxfId="10036" priority="1004" operator="lessThan">
      <formula>$C$4</formula>
    </cfRule>
  </conditionalFormatting>
  <conditionalFormatting sqref="AM15">
    <cfRule type="cellIs" dxfId="10035" priority="1005" operator="lessThan">
      <formula>$C$4</formula>
    </cfRule>
  </conditionalFormatting>
  <conditionalFormatting sqref="AM16">
    <cfRule type="cellIs" dxfId="10034" priority="1006" operator="lessThan">
      <formula>$C$4</formula>
    </cfRule>
  </conditionalFormatting>
  <conditionalFormatting sqref="AM17">
    <cfRule type="cellIs" dxfId="10033" priority="1007" operator="lessThan">
      <formula>$C$4</formula>
    </cfRule>
  </conditionalFormatting>
  <conditionalFormatting sqref="AM18">
    <cfRule type="cellIs" dxfId="10032" priority="1008" operator="lessThan">
      <formula>$C$4</formula>
    </cfRule>
  </conditionalFormatting>
  <conditionalFormatting sqref="AM19">
    <cfRule type="cellIs" dxfId="10031" priority="1009" operator="lessThan">
      <formula>$C$4</formula>
    </cfRule>
  </conditionalFormatting>
  <conditionalFormatting sqref="AM20">
    <cfRule type="cellIs" dxfId="10030" priority="1010" operator="lessThan">
      <formula>$C$4</formula>
    </cfRule>
  </conditionalFormatting>
  <conditionalFormatting sqref="AM21">
    <cfRule type="cellIs" dxfId="10029" priority="1011" operator="lessThan">
      <formula>$C$4</formula>
    </cfRule>
  </conditionalFormatting>
  <conditionalFormatting sqref="AM22">
    <cfRule type="cellIs" dxfId="10028" priority="1012" operator="lessThan">
      <formula>$C$4</formula>
    </cfRule>
  </conditionalFormatting>
  <conditionalFormatting sqref="AM23">
    <cfRule type="cellIs" dxfId="10027" priority="1013" operator="lessThan">
      <formula>$C$4</formula>
    </cfRule>
  </conditionalFormatting>
  <conditionalFormatting sqref="AM24">
    <cfRule type="cellIs" dxfId="10026" priority="1014" operator="lessThan">
      <formula>$C$4</formula>
    </cfRule>
  </conditionalFormatting>
  <conditionalFormatting sqref="AM25">
    <cfRule type="cellIs" dxfId="10025" priority="1015" operator="lessThan">
      <formula>$C$4</formula>
    </cfRule>
  </conditionalFormatting>
  <conditionalFormatting sqref="AM26">
    <cfRule type="cellIs" dxfId="10024" priority="1016" operator="lessThan">
      <formula>$C$4</formula>
    </cfRule>
  </conditionalFormatting>
  <conditionalFormatting sqref="AM27">
    <cfRule type="cellIs" dxfId="10023" priority="1017" operator="lessThan">
      <formula>$C$4</formula>
    </cfRule>
  </conditionalFormatting>
  <conditionalFormatting sqref="AM28">
    <cfRule type="cellIs" dxfId="10022" priority="1018" operator="lessThan">
      <formula>$C$4</formula>
    </cfRule>
  </conditionalFormatting>
  <conditionalFormatting sqref="AM29">
    <cfRule type="cellIs" dxfId="10021" priority="1019" operator="lessThan">
      <formula>$C$4</formula>
    </cfRule>
  </conditionalFormatting>
  <conditionalFormatting sqref="AM30">
    <cfRule type="cellIs" dxfId="10020" priority="1020" operator="lessThan">
      <formula>$C$4</formula>
    </cfRule>
  </conditionalFormatting>
  <conditionalFormatting sqref="AM31">
    <cfRule type="cellIs" dxfId="10019" priority="1021" operator="lessThan">
      <formula>$C$4</formula>
    </cfRule>
  </conditionalFormatting>
  <conditionalFormatting sqref="AM32">
    <cfRule type="cellIs" dxfId="10018" priority="1022" operator="lessThan">
      <formula>$C$4</formula>
    </cfRule>
  </conditionalFormatting>
  <conditionalFormatting sqref="AM33">
    <cfRule type="cellIs" dxfId="10017" priority="1023" operator="lessThan">
      <formula>$C$4</formula>
    </cfRule>
  </conditionalFormatting>
  <conditionalFormatting sqref="AM34">
    <cfRule type="cellIs" dxfId="10016" priority="1024" operator="lessThan">
      <formula>$C$4</formula>
    </cfRule>
  </conditionalFormatting>
  <conditionalFormatting sqref="AM35">
    <cfRule type="cellIs" dxfId="10015" priority="1025" operator="lessThan">
      <formula>$C$4</formula>
    </cfRule>
  </conditionalFormatting>
  <conditionalFormatting sqref="AM36">
    <cfRule type="cellIs" dxfId="10014" priority="1026" operator="lessThan">
      <formula>$C$4</formula>
    </cfRule>
  </conditionalFormatting>
  <conditionalFormatting sqref="AM37">
    <cfRule type="cellIs" dxfId="10013" priority="1027" operator="lessThan">
      <formula>$C$4</formula>
    </cfRule>
  </conditionalFormatting>
  <conditionalFormatting sqref="AM38">
    <cfRule type="cellIs" dxfId="10012" priority="1028" operator="lessThan">
      <formula>$C$4</formula>
    </cfRule>
  </conditionalFormatting>
  <conditionalFormatting sqref="AM39">
    <cfRule type="cellIs" dxfId="10011" priority="1029" operator="lessThan">
      <formula>$C$4</formula>
    </cfRule>
  </conditionalFormatting>
  <conditionalFormatting sqref="AM40">
    <cfRule type="cellIs" dxfId="10010" priority="1030" operator="lessThan">
      <formula>$C$4</formula>
    </cfRule>
  </conditionalFormatting>
  <conditionalFormatting sqref="AM41">
    <cfRule type="cellIs" dxfId="10009" priority="1031" operator="lessThan">
      <formula>$C$4</formula>
    </cfRule>
  </conditionalFormatting>
  <conditionalFormatting sqref="AM42">
    <cfRule type="cellIs" dxfId="10008" priority="1032" operator="lessThan">
      <formula>$C$4</formula>
    </cfRule>
  </conditionalFormatting>
  <conditionalFormatting sqref="AM43">
    <cfRule type="cellIs" dxfId="10007" priority="1033" operator="lessThan">
      <formula>$C$4</formula>
    </cfRule>
  </conditionalFormatting>
  <conditionalFormatting sqref="AM44">
    <cfRule type="cellIs" dxfId="10006" priority="1034" operator="lessThan">
      <formula>$C$4</formula>
    </cfRule>
  </conditionalFormatting>
  <conditionalFormatting sqref="AM45">
    <cfRule type="cellIs" dxfId="10005" priority="1035" operator="lessThan">
      <formula>$C$4</formula>
    </cfRule>
  </conditionalFormatting>
  <conditionalFormatting sqref="AM46">
    <cfRule type="cellIs" dxfId="10004" priority="1036" operator="lessThan">
      <formula>$C$4</formula>
    </cfRule>
  </conditionalFormatting>
  <conditionalFormatting sqref="AM47">
    <cfRule type="cellIs" dxfId="10003" priority="1037" operator="lessThan">
      <formula>$C$4</formula>
    </cfRule>
  </conditionalFormatting>
  <conditionalFormatting sqref="AM48">
    <cfRule type="cellIs" dxfId="10002" priority="1038" operator="lessThan">
      <formula>$C$4</formula>
    </cfRule>
  </conditionalFormatting>
  <conditionalFormatting sqref="AM49">
    <cfRule type="cellIs" dxfId="10001" priority="1039" operator="lessThan">
      <formula>$C$4</formula>
    </cfRule>
  </conditionalFormatting>
  <conditionalFormatting sqref="AM50">
    <cfRule type="cellIs" dxfId="10000" priority="1040" operator="lessThan">
      <formula>$C$4</formula>
    </cfRule>
  </conditionalFormatting>
  <conditionalFormatting sqref="AM51">
    <cfRule type="cellIs" dxfId="9999" priority="1041" operator="lessThan">
      <formula>$C$4</formula>
    </cfRule>
  </conditionalFormatting>
  <conditionalFormatting sqref="AM52">
    <cfRule type="cellIs" dxfId="9998" priority="1042" operator="lessThan">
      <formula>$C$4</formula>
    </cfRule>
  </conditionalFormatting>
  <conditionalFormatting sqref="AM53">
    <cfRule type="cellIs" dxfId="9997" priority="1043" operator="lessThan">
      <formula>$C$4</formula>
    </cfRule>
  </conditionalFormatting>
  <conditionalFormatting sqref="AM54">
    <cfRule type="cellIs" dxfId="9996" priority="1044" operator="lessThan">
      <formula>$C$4</formula>
    </cfRule>
  </conditionalFormatting>
  <conditionalFormatting sqref="AM55">
    <cfRule type="cellIs" dxfId="9995" priority="1045" operator="lessThan">
      <formula>$C$4</formula>
    </cfRule>
  </conditionalFormatting>
  <conditionalFormatting sqref="AM56">
    <cfRule type="cellIs" dxfId="9994" priority="1046" operator="lessThan">
      <formula>$C$4</formula>
    </cfRule>
  </conditionalFormatting>
  <conditionalFormatting sqref="AM57">
    <cfRule type="cellIs" dxfId="9993" priority="1047" operator="lessThan">
      <formula>$C$4</formula>
    </cfRule>
  </conditionalFormatting>
  <conditionalFormatting sqref="AM58">
    <cfRule type="cellIs" dxfId="9992" priority="1048" operator="lessThan">
      <formula>$C$4</formula>
    </cfRule>
  </conditionalFormatting>
  <conditionalFormatting sqref="AM59">
    <cfRule type="cellIs" dxfId="9991" priority="1049" operator="lessThan">
      <formula>$C$4</formula>
    </cfRule>
  </conditionalFormatting>
  <conditionalFormatting sqref="AM60">
    <cfRule type="cellIs" dxfId="9990" priority="1050" operator="lessThan">
      <formula>$C$4</formula>
    </cfRule>
  </conditionalFormatting>
  <conditionalFormatting sqref="AN11">
    <cfRule type="cellIs" dxfId="9989" priority="1051" operator="lessThan">
      <formula>$C$4</formula>
    </cfRule>
  </conditionalFormatting>
  <conditionalFormatting sqref="AN12">
    <cfRule type="cellIs" dxfId="9988" priority="1052" operator="lessThan">
      <formula>$C$4</formula>
    </cfRule>
  </conditionalFormatting>
  <conditionalFormatting sqref="AN13">
    <cfRule type="cellIs" dxfId="9987" priority="1053" operator="lessThan">
      <formula>$C$4</formula>
    </cfRule>
  </conditionalFormatting>
  <conditionalFormatting sqref="AN14">
    <cfRule type="cellIs" dxfId="9986" priority="1054" operator="lessThan">
      <formula>$C$4</formula>
    </cfRule>
  </conditionalFormatting>
  <conditionalFormatting sqref="AN15">
    <cfRule type="cellIs" dxfId="9985" priority="1055" operator="lessThan">
      <formula>$C$4</formula>
    </cfRule>
  </conditionalFormatting>
  <conditionalFormatting sqref="AN16">
    <cfRule type="cellIs" dxfId="9984" priority="1056" operator="lessThan">
      <formula>$C$4</formula>
    </cfRule>
  </conditionalFormatting>
  <conditionalFormatting sqref="AN17">
    <cfRule type="cellIs" dxfId="9983" priority="1057" operator="lessThan">
      <formula>$C$4</formula>
    </cfRule>
  </conditionalFormatting>
  <conditionalFormatting sqref="AN18">
    <cfRule type="cellIs" dxfId="9982" priority="1058" operator="lessThan">
      <formula>$C$4</formula>
    </cfRule>
  </conditionalFormatting>
  <conditionalFormatting sqref="AN19">
    <cfRule type="cellIs" dxfId="9981" priority="1059" operator="lessThan">
      <formula>$C$4</formula>
    </cfRule>
  </conditionalFormatting>
  <conditionalFormatting sqref="AN20">
    <cfRule type="cellIs" dxfId="9980" priority="1060" operator="lessThan">
      <formula>$C$4</formula>
    </cfRule>
  </conditionalFormatting>
  <conditionalFormatting sqref="AN21">
    <cfRule type="cellIs" dxfId="9979" priority="1061" operator="lessThan">
      <formula>$C$4</formula>
    </cfRule>
  </conditionalFormatting>
  <conditionalFormatting sqref="AN22">
    <cfRule type="cellIs" dxfId="9978" priority="1062" operator="lessThan">
      <formula>$C$4</formula>
    </cfRule>
  </conditionalFormatting>
  <conditionalFormatting sqref="AN23">
    <cfRule type="cellIs" dxfId="9977" priority="1063" operator="lessThan">
      <formula>$C$4</formula>
    </cfRule>
  </conditionalFormatting>
  <conditionalFormatting sqref="AN24">
    <cfRule type="cellIs" dxfId="9976" priority="1064" operator="lessThan">
      <formula>$C$4</formula>
    </cfRule>
  </conditionalFormatting>
  <conditionalFormatting sqref="AN25">
    <cfRule type="cellIs" dxfId="9975" priority="1065" operator="lessThan">
      <formula>$C$4</formula>
    </cfRule>
  </conditionalFormatting>
  <conditionalFormatting sqref="AN26">
    <cfRule type="cellIs" dxfId="9974" priority="1066" operator="lessThan">
      <formula>$C$4</formula>
    </cfRule>
  </conditionalFormatting>
  <conditionalFormatting sqref="AN27">
    <cfRule type="cellIs" dxfId="9973" priority="1067" operator="lessThan">
      <formula>$C$4</formula>
    </cfRule>
  </conditionalFormatting>
  <conditionalFormatting sqref="AN28">
    <cfRule type="cellIs" dxfId="9972" priority="1068" operator="lessThan">
      <formula>$C$4</formula>
    </cfRule>
  </conditionalFormatting>
  <conditionalFormatting sqref="AN29">
    <cfRule type="cellIs" dxfId="9971" priority="1069" operator="lessThan">
      <formula>$C$4</formula>
    </cfRule>
  </conditionalFormatting>
  <conditionalFormatting sqref="AN30">
    <cfRule type="cellIs" dxfId="9970" priority="1070" operator="lessThan">
      <formula>$C$4</formula>
    </cfRule>
  </conditionalFormatting>
  <conditionalFormatting sqref="AN31">
    <cfRule type="cellIs" dxfId="9969" priority="1071" operator="lessThan">
      <formula>$C$4</formula>
    </cfRule>
  </conditionalFormatting>
  <conditionalFormatting sqref="AN32">
    <cfRule type="cellIs" dxfId="9968" priority="1072" operator="lessThan">
      <formula>$C$4</formula>
    </cfRule>
  </conditionalFormatting>
  <conditionalFormatting sqref="AN33">
    <cfRule type="cellIs" dxfId="9967" priority="1073" operator="lessThan">
      <formula>$C$4</formula>
    </cfRule>
  </conditionalFormatting>
  <conditionalFormatting sqref="AN34">
    <cfRule type="cellIs" dxfId="9966" priority="1074" operator="lessThan">
      <formula>$C$4</formula>
    </cfRule>
  </conditionalFormatting>
  <conditionalFormatting sqref="AN35">
    <cfRule type="cellIs" dxfId="9965" priority="1075" operator="lessThan">
      <formula>$C$4</formula>
    </cfRule>
  </conditionalFormatting>
  <conditionalFormatting sqref="AN36">
    <cfRule type="cellIs" dxfId="9964" priority="1076" operator="lessThan">
      <formula>$C$4</formula>
    </cfRule>
  </conditionalFormatting>
  <conditionalFormatting sqref="AN37">
    <cfRule type="cellIs" dxfId="9963" priority="1077" operator="lessThan">
      <formula>$C$4</formula>
    </cfRule>
  </conditionalFormatting>
  <conditionalFormatting sqref="AN38">
    <cfRule type="cellIs" dxfId="9962" priority="1078" operator="lessThan">
      <formula>$C$4</formula>
    </cfRule>
  </conditionalFormatting>
  <conditionalFormatting sqref="AN39">
    <cfRule type="cellIs" dxfId="9961" priority="1079" operator="lessThan">
      <formula>$C$4</formula>
    </cfRule>
  </conditionalFormatting>
  <conditionalFormatting sqref="AN40">
    <cfRule type="cellIs" dxfId="9960" priority="1080" operator="lessThan">
      <formula>$C$4</formula>
    </cfRule>
  </conditionalFormatting>
  <conditionalFormatting sqref="AN41">
    <cfRule type="cellIs" dxfId="9959" priority="1081" operator="lessThan">
      <formula>$C$4</formula>
    </cfRule>
  </conditionalFormatting>
  <conditionalFormatting sqref="AN42">
    <cfRule type="cellIs" dxfId="9958" priority="1082" operator="lessThan">
      <formula>$C$4</formula>
    </cfRule>
  </conditionalFormatting>
  <conditionalFormatting sqref="AN43">
    <cfRule type="cellIs" dxfId="9957" priority="1083" operator="lessThan">
      <formula>$C$4</formula>
    </cfRule>
  </conditionalFormatting>
  <conditionalFormatting sqref="AN44">
    <cfRule type="cellIs" dxfId="9956" priority="1084" operator="lessThan">
      <formula>$C$4</formula>
    </cfRule>
  </conditionalFormatting>
  <conditionalFormatting sqref="AN45">
    <cfRule type="cellIs" dxfId="9955" priority="1085" operator="lessThan">
      <formula>$C$4</formula>
    </cfRule>
  </conditionalFormatting>
  <conditionalFormatting sqref="AN46">
    <cfRule type="cellIs" dxfId="9954" priority="1086" operator="lessThan">
      <formula>$C$4</formula>
    </cfRule>
  </conditionalFormatting>
  <conditionalFormatting sqref="AN47">
    <cfRule type="cellIs" dxfId="9953" priority="1087" operator="lessThan">
      <formula>$C$4</formula>
    </cfRule>
  </conditionalFormatting>
  <conditionalFormatting sqref="AN48">
    <cfRule type="cellIs" dxfId="9952" priority="1088" operator="lessThan">
      <formula>$C$4</formula>
    </cfRule>
  </conditionalFormatting>
  <conditionalFormatting sqref="AN49">
    <cfRule type="cellIs" dxfId="9951" priority="1089" operator="lessThan">
      <formula>$C$4</formula>
    </cfRule>
  </conditionalFormatting>
  <conditionalFormatting sqref="AN50">
    <cfRule type="cellIs" dxfId="9950" priority="1090" operator="lessThan">
      <formula>$C$4</formula>
    </cfRule>
  </conditionalFormatting>
  <conditionalFormatting sqref="AN51">
    <cfRule type="cellIs" dxfId="9949" priority="1091" operator="lessThan">
      <formula>$C$4</formula>
    </cfRule>
  </conditionalFormatting>
  <conditionalFormatting sqref="AN52">
    <cfRule type="cellIs" dxfId="9948" priority="1092" operator="lessThan">
      <formula>$C$4</formula>
    </cfRule>
  </conditionalFormatting>
  <conditionalFormatting sqref="AN53">
    <cfRule type="cellIs" dxfId="9947" priority="1093" operator="lessThan">
      <formula>$C$4</formula>
    </cfRule>
  </conditionalFormatting>
  <conditionalFormatting sqref="AN54">
    <cfRule type="cellIs" dxfId="9946" priority="1094" operator="lessThan">
      <formula>$C$4</formula>
    </cfRule>
  </conditionalFormatting>
  <conditionalFormatting sqref="AN55">
    <cfRule type="cellIs" dxfId="9945" priority="1095" operator="lessThan">
      <formula>$C$4</formula>
    </cfRule>
  </conditionalFormatting>
  <conditionalFormatting sqref="AN56">
    <cfRule type="cellIs" dxfId="9944" priority="1096" operator="lessThan">
      <formula>$C$4</formula>
    </cfRule>
  </conditionalFormatting>
  <conditionalFormatting sqref="AN57">
    <cfRule type="cellIs" dxfId="9943" priority="1097" operator="lessThan">
      <formula>$C$4</formula>
    </cfRule>
  </conditionalFormatting>
  <conditionalFormatting sqref="AN58">
    <cfRule type="cellIs" dxfId="9942" priority="1098" operator="lessThan">
      <formula>$C$4</formula>
    </cfRule>
  </conditionalFormatting>
  <conditionalFormatting sqref="AN59">
    <cfRule type="cellIs" dxfId="9941" priority="1099" operator="lessThan">
      <formula>$C$4</formula>
    </cfRule>
  </conditionalFormatting>
  <conditionalFormatting sqref="AN60">
    <cfRule type="cellIs" dxfId="9940" priority="1100" operator="lessThan">
      <formula>$C$4</formula>
    </cfRule>
  </conditionalFormatting>
  <conditionalFormatting sqref="AO11">
    <cfRule type="cellIs" dxfId="9939" priority="1101" operator="lessThan">
      <formula>$C$4</formula>
    </cfRule>
  </conditionalFormatting>
  <conditionalFormatting sqref="AO12">
    <cfRule type="cellIs" dxfId="9938" priority="1102" operator="lessThan">
      <formula>$C$4</formula>
    </cfRule>
  </conditionalFormatting>
  <conditionalFormatting sqref="AO13">
    <cfRule type="cellIs" dxfId="9937" priority="1103" operator="lessThan">
      <formula>$C$4</formula>
    </cfRule>
  </conditionalFormatting>
  <conditionalFormatting sqref="AO14">
    <cfRule type="cellIs" dxfId="9936" priority="1104" operator="lessThan">
      <formula>$C$4</formula>
    </cfRule>
  </conditionalFormatting>
  <conditionalFormatting sqref="AO15">
    <cfRule type="cellIs" dxfId="9935" priority="1105" operator="lessThan">
      <formula>$C$4</formula>
    </cfRule>
  </conditionalFormatting>
  <conditionalFormatting sqref="AO16">
    <cfRule type="cellIs" dxfId="9934" priority="1106" operator="lessThan">
      <formula>$C$4</formula>
    </cfRule>
  </conditionalFormatting>
  <conditionalFormatting sqref="AO17">
    <cfRule type="cellIs" dxfId="9933" priority="1107" operator="lessThan">
      <formula>$C$4</formula>
    </cfRule>
  </conditionalFormatting>
  <conditionalFormatting sqref="AO18">
    <cfRule type="cellIs" dxfId="9932" priority="1108" operator="lessThan">
      <formula>$C$4</formula>
    </cfRule>
  </conditionalFormatting>
  <conditionalFormatting sqref="AO19">
    <cfRule type="cellIs" dxfId="9931" priority="1109" operator="lessThan">
      <formula>$C$4</formula>
    </cfRule>
  </conditionalFormatting>
  <conditionalFormatting sqref="AO20">
    <cfRule type="cellIs" dxfId="9930" priority="1110" operator="lessThan">
      <formula>$C$4</formula>
    </cfRule>
  </conditionalFormatting>
  <conditionalFormatting sqref="AO21">
    <cfRule type="cellIs" dxfId="9929" priority="1111" operator="lessThan">
      <formula>$C$4</formula>
    </cfRule>
  </conditionalFormatting>
  <conditionalFormatting sqref="AO22">
    <cfRule type="cellIs" dxfId="9928" priority="1112" operator="lessThan">
      <formula>$C$4</formula>
    </cfRule>
  </conditionalFormatting>
  <conditionalFormatting sqref="AO23">
    <cfRule type="cellIs" dxfId="9927" priority="1113" operator="lessThan">
      <formula>$C$4</formula>
    </cfRule>
  </conditionalFormatting>
  <conditionalFormatting sqref="AO24">
    <cfRule type="cellIs" dxfId="9926" priority="1114" operator="lessThan">
      <formula>$C$4</formula>
    </cfRule>
  </conditionalFormatting>
  <conditionalFormatting sqref="AO25">
    <cfRule type="cellIs" dxfId="9925" priority="1115" operator="lessThan">
      <formula>$C$4</formula>
    </cfRule>
  </conditionalFormatting>
  <conditionalFormatting sqref="AO26">
    <cfRule type="cellIs" dxfId="9924" priority="1116" operator="lessThan">
      <formula>$C$4</formula>
    </cfRule>
  </conditionalFormatting>
  <conditionalFormatting sqref="AO27">
    <cfRule type="cellIs" dxfId="9923" priority="1117" operator="lessThan">
      <formula>$C$4</formula>
    </cfRule>
  </conditionalFormatting>
  <conditionalFormatting sqref="AO28">
    <cfRule type="cellIs" dxfId="9922" priority="1118" operator="lessThan">
      <formula>$C$4</formula>
    </cfRule>
  </conditionalFormatting>
  <conditionalFormatting sqref="AO29">
    <cfRule type="cellIs" dxfId="9921" priority="1119" operator="lessThan">
      <formula>$C$4</formula>
    </cfRule>
  </conditionalFormatting>
  <conditionalFormatting sqref="AO30">
    <cfRule type="cellIs" dxfId="9920" priority="1120" operator="lessThan">
      <formula>$C$4</formula>
    </cfRule>
  </conditionalFormatting>
  <conditionalFormatting sqref="AO31">
    <cfRule type="cellIs" dxfId="9919" priority="1121" operator="lessThan">
      <formula>$C$4</formula>
    </cfRule>
  </conditionalFormatting>
  <conditionalFormatting sqref="AO32">
    <cfRule type="cellIs" dxfId="9918" priority="1122" operator="lessThan">
      <formula>$C$4</formula>
    </cfRule>
  </conditionalFormatting>
  <conditionalFormatting sqref="AO33">
    <cfRule type="cellIs" dxfId="9917" priority="1123" operator="lessThan">
      <formula>$C$4</formula>
    </cfRule>
  </conditionalFormatting>
  <conditionalFormatting sqref="AO34">
    <cfRule type="cellIs" dxfId="9916" priority="1124" operator="lessThan">
      <formula>$C$4</formula>
    </cfRule>
  </conditionalFormatting>
  <conditionalFormatting sqref="AO35">
    <cfRule type="cellIs" dxfId="9915" priority="1125" operator="lessThan">
      <formula>$C$4</formula>
    </cfRule>
  </conditionalFormatting>
  <conditionalFormatting sqref="AO36">
    <cfRule type="cellIs" dxfId="9914" priority="1126" operator="lessThan">
      <formula>$C$4</formula>
    </cfRule>
  </conditionalFormatting>
  <conditionalFormatting sqref="AO37">
    <cfRule type="cellIs" dxfId="9913" priority="1127" operator="lessThan">
      <formula>$C$4</formula>
    </cfRule>
  </conditionalFormatting>
  <conditionalFormatting sqref="AO38">
    <cfRule type="cellIs" dxfId="9912" priority="1128" operator="lessThan">
      <formula>$C$4</formula>
    </cfRule>
  </conditionalFormatting>
  <conditionalFormatting sqref="AO39">
    <cfRule type="cellIs" dxfId="9911" priority="1129" operator="lessThan">
      <formula>$C$4</formula>
    </cfRule>
  </conditionalFormatting>
  <conditionalFormatting sqref="AO40">
    <cfRule type="cellIs" dxfId="9910" priority="1130" operator="lessThan">
      <formula>$C$4</formula>
    </cfRule>
  </conditionalFormatting>
  <conditionalFormatting sqref="AO41">
    <cfRule type="cellIs" dxfId="9909" priority="1131" operator="lessThan">
      <formula>$C$4</formula>
    </cfRule>
  </conditionalFormatting>
  <conditionalFormatting sqref="AO42">
    <cfRule type="cellIs" dxfId="9908" priority="1132" operator="lessThan">
      <formula>$C$4</formula>
    </cfRule>
  </conditionalFormatting>
  <conditionalFormatting sqref="AO43">
    <cfRule type="cellIs" dxfId="9907" priority="1133" operator="lessThan">
      <formula>$C$4</formula>
    </cfRule>
  </conditionalFormatting>
  <conditionalFormatting sqref="AO44">
    <cfRule type="cellIs" dxfId="9906" priority="1134" operator="lessThan">
      <formula>$C$4</formula>
    </cfRule>
  </conditionalFormatting>
  <conditionalFormatting sqref="AO45">
    <cfRule type="cellIs" dxfId="9905" priority="1135" operator="lessThan">
      <formula>$C$4</formula>
    </cfRule>
  </conditionalFormatting>
  <conditionalFormatting sqref="AO46">
    <cfRule type="cellIs" dxfId="9904" priority="1136" operator="lessThan">
      <formula>$C$4</formula>
    </cfRule>
  </conditionalFormatting>
  <conditionalFormatting sqref="AO47">
    <cfRule type="cellIs" dxfId="9903" priority="1137" operator="lessThan">
      <formula>$C$4</formula>
    </cfRule>
  </conditionalFormatting>
  <conditionalFormatting sqref="AO48">
    <cfRule type="cellIs" dxfId="9902" priority="1138" operator="lessThan">
      <formula>$C$4</formula>
    </cfRule>
  </conditionalFormatting>
  <conditionalFormatting sqref="AO49">
    <cfRule type="cellIs" dxfId="9901" priority="1139" operator="lessThan">
      <formula>$C$4</formula>
    </cfRule>
  </conditionalFormatting>
  <conditionalFormatting sqref="AO50">
    <cfRule type="cellIs" dxfId="9900" priority="1140" operator="lessThan">
      <formula>$C$4</formula>
    </cfRule>
  </conditionalFormatting>
  <conditionalFormatting sqref="AO51">
    <cfRule type="cellIs" dxfId="9899" priority="1141" operator="lessThan">
      <formula>$C$4</formula>
    </cfRule>
  </conditionalFormatting>
  <conditionalFormatting sqref="AO52">
    <cfRule type="cellIs" dxfId="9898" priority="1142" operator="lessThan">
      <formula>$C$4</formula>
    </cfRule>
  </conditionalFormatting>
  <conditionalFormatting sqref="AO53">
    <cfRule type="cellIs" dxfId="9897" priority="1143" operator="lessThan">
      <formula>$C$4</formula>
    </cfRule>
  </conditionalFormatting>
  <conditionalFormatting sqref="AO54">
    <cfRule type="cellIs" dxfId="9896" priority="1144" operator="lessThan">
      <formula>$C$4</formula>
    </cfRule>
  </conditionalFormatting>
  <conditionalFormatting sqref="AO55">
    <cfRule type="cellIs" dxfId="9895" priority="1145" operator="lessThan">
      <formula>$C$4</formula>
    </cfRule>
  </conditionalFormatting>
  <conditionalFormatting sqref="AO56">
    <cfRule type="cellIs" dxfId="9894" priority="1146" operator="lessThan">
      <formula>$C$4</formula>
    </cfRule>
  </conditionalFormatting>
  <conditionalFormatting sqref="AO57">
    <cfRule type="cellIs" dxfId="9893" priority="1147" operator="lessThan">
      <formula>$C$4</formula>
    </cfRule>
  </conditionalFormatting>
  <conditionalFormatting sqref="AO58">
    <cfRule type="cellIs" dxfId="9892" priority="1148" operator="lessThan">
      <formula>$C$4</formula>
    </cfRule>
  </conditionalFormatting>
  <conditionalFormatting sqref="AO59">
    <cfRule type="cellIs" dxfId="9891" priority="1149" operator="lessThan">
      <formula>$C$4</formula>
    </cfRule>
  </conditionalFormatting>
  <conditionalFormatting sqref="AO60">
    <cfRule type="cellIs" dxfId="9890" priority="1150" operator="lessThan">
      <formula>$C$4</formula>
    </cfRule>
  </conditionalFormatting>
  <conditionalFormatting sqref="AP11">
    <cfRule type="cellIs" dxfId="9889" priority="1151" operator="lessThan">
      <formula>$C$4</formula>
    </cfRule>
  </conditionalFormatting>
  <conditionalFormatting sqref="AP12">
    <cfRule type="cellIs" dxfId="9888" priority="1152" operator="lessThan">
      <formula>$C$4</formula>
    </cfRule>
  </conditionalFormatting>
  <conditionalFormatting sqref="AP13">
    <cfRule type="cellIs" dxfId="9887" priority="1153" operator="lessThan">
      <formula>$C$4</formula>
    </cfRule>
  </conditionalFormatting>
  <conditionalFormatting sqref="AP14">
    <cfRule type="cellIs" dxfId="9886" priority="1154" operator="lessThan">
      <formula>$C$4</formula>
    </cfRule>
  </conditionalFormatting>
  <conditionalFormatting sqref="AP15">
    <cfRule type="cellIs" dxfId="9885" priority="1155" operator="lessThan">
      <formula>$C$4</formula>
    </cfRule>
  </conditionalFormatting>
  <conditionalFormatting sqref="AP16">
    <cfRule type="cellIs" dxfId="9884" priority="1156" operator="lessThan">
      <formula>$C$4</formula>
    </cfRule>
  </conditionalFormatting>
  <conditionalFormatting sqref="AP17">
    <cfRule type="cellIs" dxfId="9883" priority="1157" operator="lessThan">
      <formula>$C$4</formula>
    </cfRule>
  </conditionalFormatting>
  <conditionalFormatting sqref="AP18">
    <cfRule type="cellIs" dxfId="9882" priority="1158" operator="lessThan">
      <formula>$C$4</formula>
    </cfRule>
  </conditionalFormatting>
  <conditionalFormatting sqref="AP19">
    <cfRule type="cellIs" dxfId="9881" priority="1159" operator="lessThan">
      <formula>$C$4</formula>
    </cfRule>
  </conditionalFormatting>
  <conditionalFormatting sqref="AP20">
    <cfRule type="cellIs" dxfId="9880" priority="1160" operator="lessThan">
      <formula>$C$4</formula>
    </cfRule>
  </conditionalFormatting>
  <conditionalFormatting sqref="AP21">
    <cfRule type="cellIs" dxfId="9879" priority="1161" operator="lessThan">
      <formula>$C$4</formula>
    </cfRule>
  </conditionalFormatting>
  <conditionalFormatting sqref="AP22">
    <cfRule type="cellIs" dxfId="9878" priority="1162" operator="lessThan">
      <formula>$C$4</formula>
    </cfRule>
  </conditionalFormatting>
  <conditionalFormatting sqref="AP23">
    <cfRule type="cellIs" dxfId="9877" priority="1163" operator="lessThan">
      <formula>$C$4</formula>
    </cfRule>
  </conditionalFormatting>
  <conditionalFormatting sqref="AP24">
    <cfRule type="cellIs" dxfId="9876" priority="1164" operator="lessThan">
      <formula>$C$4</formula>
    </cfRule>
  </conditionalFormatting>
  <conditionalFormatting sqref="AP25">
    <cfRule type="cellIs" dxfId="9875" priority="1165" operator="lessThan">
      <formula>$C$4</formula>
    </cfRule>
  </conditionalFormatting>
  <conditionalFormatting sqref="AP26">
    <cfRule type="cellIs" dxfId="9874" priority="1166" operator="lessThan">
      <formula>$C$4</formula>
    </cfRule>
  </conditionalFormatting>
  <conditionalFormatting sqref="AP27">
    <cfRule type="cellIs" dxfId="9873" priority="1167" operator="lessThan">
      <formula>$C$4</formula>
    </cfRule>
  </conditionalFormatting>
  <conditionalFormatting sqref="AP28">
    <cfRule type="cellIs" dxfId="9872" priority="1168" operator="lessThan">
      <formula>$C$4</formula>
    </cfRule>
  </conditionalFormatting>
  <conditionalFormatting sqref="AP29">
    <cfRule type="cellIs" dxfId="9871" priority="1169" operator="lessThan">
      <formula>$C$4</formula>
    </cfRule>
  </conditionalFormatting>
  <conditionalFormatting sqref="AP30">
    <cfRule type="cellIs" dxfId="9870" priority="1170" operator="lessThan">
      <formula>$C$4</formula>
    </cfRule>
  </conditionalFormatting>
  <conditionalFormatting sqref="AP31">
    <cfRule type="cellIs" dxfId="9869" priority="1171" operator="lessThan">
      <formula>$C$4</formula>
    </cfRule>
  </conditionalFormatting>
  <conditionalFormatting sqref="AP32">
    <cfRule type="cellIs" dxfId="9868" priority="1172" operator="lessThan">
      <formula>$C$4</formula>
    </cfRule>
  </conditionalFormatting>
  <conditionalFormatting sqref="AP33">
    <cfRule type="cellIs" dxfId="9867" priority="1173" operator="lessThan">
      <formula>$C$4</formula>
    </cfRule>
  </conditionalFormatting>
  <conditionalFormatting sqref="AP34">
    <cfRule type="cellIs" dxfId="9866" priority="1174" operator="lessThan">
      <formula>$C$4</formula>
    </cfRule>
  </conditionalFormatting>
  <conditionalFormatting sqref="AP35">
    <cfRule type="cellIs" dxfId="9865" priority="1175" operator="lessThan">
      <formula>$C$4</formula>
    </cfRule>
  </conditionalFormatting>
  <conditionalFormatting sqref="AP36">
    <cfRule type="cellIs" dxfId="9864" priority="1176" operator="lessThan">
      <formula>$C$4</formula>
    </cfRule>
  </conditionalFormatting>
  <conditionalFormatting sqref="AP37">
    <cfRule type="cellIs" dxfId="9863" priority="1177" operator="lessThan">
      <formula>$C$4</formula>
    </cfRule>
  </conditionalFormatting>
  <conditionalFormatting sqref="AP38">
    <cfRule type="cellIs" dxfId="9862" priority="1178" operator="lessThan">
      <formula>$C$4</formula>
    </cfRule>
  </conditionalFormatting>
  <conditionalFormatting sqref="AP39">
    <cfRule type="cellIs" dxfId="9861" priority="1179" operator="lessThan">
      <formula>$C$4</formula>
    </cfRule>
  </conditionalFormatting>
  <conditionalFormatting sqref="AP40">
    <cfRule type="cellIs" dxfId="9860" priority="1180" operator="lessThan">
      <formula>$C$4</formula>
    </cfRule>
  </conditionalFormatting>
  <conditionalFormatting sqref="AP41">
    <cfRule type="cellIs" dxfId="9859" priority="1181" operator="lessThan">
      <formula>$C$4</formula>
    </cfRule>
  </conditionalFormatting>
  <conditionalFormatting sqref="AP42">
    <cfRule type="cellIs" dxfId="9858" priority="1182" operator="lessThan">
      <formula>$C$4</formula>
    </cfRule>
  </conditionalFormatting>
  <conditionalFormatting sqref="AP43">
    <cfRule type="cellIs" dxfId="9857" priority="1183" operator="lessThan">
      <formula>$C$4</formula>
    </cfRule>
  </conditionalFormatting>
  <conditionalFormatting sqref="AP44">
    <cfRule type="cellIs" dxfId="9856" priority="1184" operator="lessThan">
      <formula>$C$4</formula>
    </cfRule>
  </conditionalFormatting>
  <conditionalFormatting sqref="AP45">
    <cfRule type="cellIs" dxfId="9855" priority="1185" operator="lessThan">
      <formula>$C$4</formula>
    </cfRule>
  </conditionalFormatting>
  <conditionalFormatting sqref="AP46">
    <cfRule type="cellIs" dxfId="9854" priority="1186" operator="lessThan">
      <formula>$C$4</formula>
    </cfRule>
  </conditionalFormatting>
  <conditionalFormatting sqref="AP47">
    <cfRule type="cellIs" dxfId="9853" priority="1187" operator="lessThan">
      <formula>$C$4</formula>
    </cfRule>
  </conditionalFormatting>
  <conditionalFormatting sqref="AP48">
    <cfRule type="cellIs" dxfId="9852" priority="1188" operator="lessThan">
      <formula>$C$4</formula>
    </cfRule>
  </conditionalFormatting>
  <conditionalFormatting sqref="AP49">
    <cfRule type="cellIs" dxfId="9851" priority="1189" operator="lessThan">
      <formula>$C$4</formula>
    </cfRule>
  </conditionalFormatting>
  <conditionalFormatting sqref="AP50">
    <cfRule type="cellIs" dxfId="9850" priority="1190" operator="lessThan">
      <formula>$C$4</formula>
    </cfRule>
  </conditionalFormatting>
  <conditionalFormatting sqref="AP51">
    <cfRule type="cellIs" dxfId="9849" priority="1191" operator="lessThan">
      <formula>$C$4</formula>
    </cfRule>
  </conditionalFormatting>
  <conditionalFormatting sqref="AP52">
    <cfRule type="cellIs" dxfId="9848" priority="1192" operator="lessThan">
      <formula>$C$4</formula>
    </cfRule>
  </conditionalFormatting>
  <conditionalFormatting sqref="AP53">
    <cfRule type="cellIs" dxfId="9847" priority="1193" operator="lessThan">
      <formula>$C$4</formula>
    </cfRule>
  </conditionalFormatting>
  <conditionalFormatting sqref="AP54">
    <cfRule type="cellIs" dxfId="9846" priority="1194" operator="lessThan">
      <formula>$C$4</formula>
    </cfRule>
  </conditionalFormatting>
  <conditionalFormatting sqref="AP55">
    <cfRule type="cellIs" dxfId="9845" priority="1195" operator="lessThan">
      <formula>$C$4</formula>
    </cfRule>
  </conditionalFormatting>
  <conditionalFormatting sqref="AP56">
    <cfRule type="cellIs" dxfId="9844" priority="1196" operator="lessThan">
      <formula>$C$4</formula>
    </cfRule>
  </conditionalFormatting>
  <conditionalFormatting sqref="AP57">
    <cfRule type="cellIs" dxfId="9843" priority="1197" operator="lessThan">
      <formula>$C$4</formula>
    </cfRule>
  </conditionalFormatting>
  <conditionalFormatting sqref="AP58">
    <cfRule type="cellIs" dxfId="9842" priority="1198" operator="lessThan">
      <formula>$C$4</formula>
    </cfRule>
  </conditionalFormatting>
  <conditionalFormatting sqref="AP59">
    <cfRule type="cellIs" dxfId="9841" priority="1199" operator="lessThan">
      <formula>$C$4</formula>
    </cfRule>
  </conditionalFormatting>
  <conditionalFormatting sqref="AP60">
    <cfRule type="cellIs" dxfId="9840" priority="1200" operator="lessThan">
      <formula>$C$4</formula>
    </cfRule>
  </conditionalFormatting>
  <conditionalFormatting sqref="AQ11">
    <cfRule type="cellIs" dxfId="9839" priority="1201" operator="lessThan">
      <formula>$C$4</formula>
    </cfRule>
  </conditionalFormatting>
  <conditionalFormatting sqref="AQ12">
    <cfRule type="cellIs" dxfId="9838" priority="1202" operator="lessThan">
      <formula>$C$4</formula>
    </cfRule>
  </conditionalFormatting>
  <conditionalFormatting sqref="AQ13">
    <cfRule type="cellIs" dxfId="9837" priority="1203" operator="lessThan">
      <formula>$C$4</formula>
    </cfRule>
  </conditionalFormatting>
  <conditionalFormatting sqref="AQ14">
    <cfRule type="cellIs" dxfId="9836" priority="1204" operator="lessThan">
      <formula>$C$4</formula>
    </cfRule>
  </conditionalFormatting>
  <conditionalFormatting sqref="AQ15">
    <cfRule type="cellIs" dxfId="9835" priority="1205" operator="lessThan">
      <formula>$C$4</formula>
    </cfRule>
  </conditionalFormatting>
  <conditionalFormatting sqref="AQ16">
    <cfRule type="cellIs" dxfId="9834" priority="1206" operator="lessThan">
      <formula>$C$4</formula>
    </cfRule>
  </conditionalFormatting>
  <conditionalFormatting sqref="AQ17">
    <cfRule type="cellIs" dxfId="9833" priority="1207" operator="lessThan">
      <formula>$C$4</formula>
    </cfRule>
  </conditionalFormatting>
  <conditionalFormatting sqref="AQ18">
    <cfRule type="cellIs" dxfId="9832" priority="1208" operator="lessThan">
      <formula>$C$4</formula>
    </cfRule>
  </conditionalFormatting>
  <conditionalFormatting sqref="AQ19">
    <cfRule type="cellIs" dxfId="9831" priority="1209" operator="lessThan">
      <formula>$C$4</formula>
    </cfRule>
  </conditionalFormatting>
  <conditionalFormatting sqref="AQ20">
    <cfRule type="cellIs" dxfId="9830" priority="1210" operator="lessThan">
      <formula>$C$4</formula>
    </cfRule>
  </conditionalFormatting>
  <conditionalFormatting sqref="AQ21">
    <cfRule type="cellIs" dxfId="9829" priority="1211" operator="lessThan">
      <formula>$C$4</formula>
    </cfRule>
  </conditionalFormatting>
  <conditionalFormatting sqref="AQ22">
    <cfRule type="cellIs" dxfId="9828" priority="1212" operator="lessThan">
      <formula>$C$4</formula>
    </cfRule>
  </conditionalFormatting>
  <conditionalFormatting sqref="AQ23">
    <cfRule type="cellIs" dxfId="9827" priority="1213" operator="lessThan">
      <formula>$C$4</formula>
    </cfRule>
  </conditionalFormatting>
  <conditionalFormatting sqref="AQ24">
    <cfRule type="cellIs" dxfId="9826" priority="1214" operator="lessThan">
      <formula>$C$4</formula>
    </cfRule>
  </conditionalFormatting>
  <conditionalFormatting sqref="AQ25">
    <cfRule type="cellIs" dxfId="9825" priority="1215" operator="lessThan">
      <formula>$C$4</formula>
    </cfRule>
  </conditionalFormatting>
  <conditionalFormatting sqref="AQ26">
    <cfRule type="cellIs" dxfId="9824" priority="1216" operator="lessThan">
      <formula>$C$4</formula>
    </cfRule>
  </conditionalFormatting>
  <conditionalFormatting sqref="AQ27">
    <cfRule type="cellIs" dxfId="9823" priority="1217" operator="lessThan">
      <formula>$C$4</formula>
    </cfRule>
  </conditionalFormatting>
  <conditionalFormatting sqref="AQ28">
    <cfRule type="cellIs" dxfId="9822" priority="1218" operator="lessThan">
      <formula>$C$4</formula>
    </cfRule>
  </conditionalFormatting>
  <conditionalFormatting sqref="AQ29">
    <cfRule type="cellIs" dxfId="9821" priority="1219" operator="lessThan">
      <formula>$C$4</formula>
    </cfRule>
  </conditionalFormatting>
  <conditionalFormatting sqref="AQ30">
    <cfRule type="cellIs" dxfId="9820" priority="1220" operator="lessThan">
      <formula>$C$4</formula>
    </cfRule>
  </conditionalFormatting>
  <conditionalFormatting sqref="AQ31">
    <cfRule type="cellIs" dxfId="9819" priority="1221" operator="lessThan">
      <formula>$C$4</formula>
    </cfRule>
  </conditionalFormatting>
  <conditionalFormatting sqref="AQ32">
    <cfRule type="cellIs" dxfId="9818" priority="1222" operator="lessThan">
      <formula>$C$4</formula>
    </cfRule>
  </conditionalFormatting>
  <conditionalFormatting sqref="AQ33">
    <cfRule type="cellIs" dxfId="9817" priority="1223" operator="lessThan">
      <formula>$C$4</formula>
    </cfRule>
  </conditionalFormatting>
  <conditionalFormatting sqref="AQ34">
    <cfRule type="cellIs" dxfId="9816" priority="1224" operator="lessThan">
      <formula>$C$4</formula>
    </cfRule>
  </conditionalFormatting>
  <conditionalFormatting sqref="AQ35">
    <cfRule type="cellIs" dxfId="9815" priority="1225" operator="lessThan">
      <formula>$C$4</formula>
    </cfRule>
  </conditionalFormatting>
  <conditionalFormatting sqref="AQ36">
    <cfRule type="cellIs" dxfId="9814" priority="1226" operator="lessThan">
      <formula>$C$4</formula>
    </cfRule>
  </conditionalFormatting>
  <conditionalFormatting sqref="AQ37">
    <cfRule type="cellIs" dxfId="9813" priority="1227" operator="lessThan">
      <formula>$C$4</formula>
    </cfRule>
  </conditionalFormatting>
  <conditionalFormatting sqref="AQ38">
    <cfRule type="cellIs" dxfId="9812" priority="1228" operator="lessThan">
      <formula>$C$4</formula>
    </cfRule>
  </conditionalFormatting>
  <conditionalFormatting sqref="AQ39">
    <cfRule type="cellIs" dxfId="9811" priority="1229" operator="lessThan">
      <formula>$C$4</formula>
    </cfRule>
  </conditionalFormatting>
  <conditionalFormatting sqref="AQ40">
    <cfRule type="cellIs" dxfId="9810" priority="1230" operator="lessThan">
      <formula>$C$4</formula>
    </cfRule>
  </conditionalFormatting>
  <conditionalFormatting sqref="AQ41">
    <cfRule type="cellIs" dxfId="9809" priority="1231" operator="lessThan">
      <formula>$C$4</formula>
    </cfRule>
  </conditionalFormatting>
  <conditionalFormatting sqref="AQ42">
    <cfRule type="cellIs" dxfId="9808" priority="1232" operator="lessThan">
      <formula>$C$4</formula>
    </cfRule>
  </conditionalFormatting>
  <conditionalFormatting sqref="AQ43">
    <cfRule type="cellIs" dxfId="9807" priority="1233" operator="lessThan">
      <formula>$C$4</formula>
    </cfRule>
  </conditionalFormatting>
  <conditionalFormatting sqref="AQ44">
    <cfRule type="cellIs" dxfId="9806" priority="1234" operator="lessThan">
      <formula>$C$4</formula>
    </cfRule>
  </conditionalFormatting>
  <conditionalFormatting sqref="AQ45">
    <cfRule type="cellIs" dxfId="9805" priority="1235" operator="lessThan">
      <formula>$C$4</formula>
    </cfRule>
  </conditionalFormatting>
  <conditionalFormatting sqref="AQ46">
    <cfRule type="cellIs" dxfId="9804" priority="1236" operator="lessThan">
      <formula>$C$4</formula>
    </cfRule>
  </conditionalFormatting>
  <conditionalFormatting sqref="AQ47">
    <cfRule type="cellIs" dxfId="9803" priority="1237" operator="lessThan">
      <formula>$C$4</formula>
    </cfRule>
  </conditionalFormatting>
  <conditionalFormatting sqref="AQ48">
    <cfRule type="cellIs" dxfId="9802" priority="1238" operator="lessThan">
      <formula>$C$4</formula>
    </cfRule>
  </conditionalFormatting>
  <conditionalFormatting sqref="AQ49">
    <cfRule type="cellIs" dxfId="9801" priority="1239" operator="lessThan">
      <formula>$C$4</formula>
    </cfRule>
  </conditionalFormatting>
  <conditionalFormatting sqref="AQ50">
    <cfRule type="cellIs" dxfId="9800" priority="1240" operator="lessThan">
      <formula>$C$4</formula>
    </cfRule>
  </conditionalFormatting>
  <conditionalFormatting sqref="AQ51">
    <cfRule type="cellIs" dxfId="9799" priority="1241" operator="lessThan">
      <formula>$C$4</formula>
    </cfRule>
  </conditionalFormatting>
  <conditionalFormatting sqref="AQ52">
    <cfRule type="cellIs" dxfId="9798" priority="1242" operator="lessThan">
      <formula>$C$4</formula>
    </cfRule>
  </conditionalFormatting>
  <conditionalFormatting sqref="AQ53">
    <cfRule type="cellIs" dxfId="9797" priority="1243" operator="lessThan">
      <formula>$C$4</formula>
    </cfRule>
  </conditionalFormatting>
  <conditionalFormatting sqref="AQ54">
    <cfRule type="cellIs" dxfId="9796" priority="1244" operator="lessThan">
      <formula>$C$4</formula>
    </cfRule>
  </conditionalFormatting>
  <conditionalFormatting sqref="AQ55">
    <cfRule type="cellIs" dxfId="9795" priority="1245" operator="lessThan">
      <formula>$C$4</formula>
    </cfRule>
  </conditionalFormatting>
  <conditionalFormatting sqref="AQ56">
    <cfRule type="cellIs" dxfId="9794" priority="1246" operator="lessThan">
      <formula>$C$4</formula>
    </cfRule>
  </conditionalFormatting>
  <conditionalFormatting sqref="AQ57">
    <cfRule type="cellIs" dxfId="9793" priority="1247" operator="lessThan">
      <formula>$C$4</formula>
    </cfRule>
  </conditionalFormatting>
  <conditionalFormatting sqref="AQ58">
    <cfRule type="cellIs" dxfId="9792" priority="1248" operator="lessThan">
      <formula>$C$4</formula>
    </cfRule>
  </conditionalFormatting>
  <conditionalFormatting sqref="AQ59">
    <cfRule type="cellIs" dxfId="9791" priority="1249" operator="lessThan">
      <formula>$C$4</formula>
    </cfRule>
  </conditionalFormatting>
  <conditionalFormatting sqref="AQ60">
    <cfRule type="cellIs" dxfId="9790" priority="1250" operator="lessThan">
      <formula>$C$4</formula>
    </cfRule>
  </conditionalFormatting>
  <conditionalFormatting sqref="AR11">
    <cfRule type="cellIs" dxfId="9789" priority="1251" operator="lessThan">
      <formula>$C$4</formula>
    </cfRule>
  </conditionalFormatting>
  <conditionalFormatting sqref="AR12">
    <cfRule type="cellIs" dxfId="9788" priority="1252" operator="lessThan">
      <formula>$C$4</formula>
    </cfRule>
  </conditionalFormatting>
  <conditionalFormatting sqref="AR13">
    <cfRule type="cellIs" dxfId="9787" priority="1253" operator="lessThan">
      <formula>$C$4</formula>
    </cfRule>
  </conditionalFormatting>
  <conditionalFormatting sqref="AR14">
    <cfRule type="cellIs" dxfId="9786" priority="1254" operator="lessThan">
      <formula>$C$4</formula>
    </cfRule>
  </conditionalFormatting>
  <conditionalFormatting sqref="AR15">
    <cfRule type="cellIs" dxfId="9785" priority="1255" operator="lessThan">
      <formula>$C$4</formula>
    </cfRule>
  </conditionalFormatting>
  <conditionalFormatting sqref="AR16">
    <cfRule type="cellIs" dxfId="9784" priority="1256" operator="lessThan">
      <formula>$C$4</formula>
    </cfRule>
  </conditionalFormatting>
  <conditionalFormatting sqref="AR17">
    <cfRule type="cellIs" dxfId="9783" priority="1257" operator="lessThan">
      <formula>$C$4</formula>
    </cfRule>
  </conditionalFormatting>
  <conditionalFormatting sqref="AR18">
    <cfRule type="cellIs" dxfId="9782" priority="1258" operator="lessThan">
      <formula>$C$4</formula>
    </cfRule>
  </conditionalFormatting>
  <conditionalFormatting sqref="AR19">
    <cfRule type="cellIs" dxfId="9781" priority="1259" operator="lessThan">
      <formula>$C$4</formula>
    </cfRule>
  </conditionalFormatting>
  <conditionalFormatting sqref="AR20">
    <cfRule type="cellIs" dxfId="9780" priority="1260" operator="lessThan">
      <formula>$C$4</formula>
    </cfRule>
  </conditionalFormatting>
  <conditionalFormatting sqref="AR21">
    <cfRule type="cellIs" dxfId="9779" priority="1261" operator="lessThan">
      <formula>$C$4</formula>
    </cfRule>
  </conditionalFormatting>
  <conditionalFormatting sqref="AR22">
    <cfRule type="cellIs" dxfId="9778" priority="1262" operator="lessThan">
      <formula>$C$4</formula>
    </cfRule>
  </conditionalFormatting>
  <conditionalFormatting sqref="AR23">
    <cfRule type="cellIs" dxfId="9777" priority="1263" operator="lessThan">
      <formula>$C$4</formula>
    </cfRule>
  </conditionalFormatting>
  <conditionalFormatting sqref="AR24">
    <cfRule type="cellIs" dxfId="9776" priority="1264" operator="lessThan">
      <formula>$C$4</formula>
    </cfRule>
  </conditionalFormatting>
  <conditionalFormatting sqref="AR25">
    <cfRule type="cellIs" dxfId="9775" priority="1265" operator="lessThan">
      <formula>$C$4</formula>
    </cfRule>
  </conditionalFormatting>
  <conditionalFormatting sqref="AR26">
    <cfRule type="cellIs" dxfId="9774" priority="1266" operator="lessThan">
      <formula>$C$4</formula>
    </cfRule>
  </conditionalFormatting>
  <conditionalFormatting sqref="AR27">
    <cfRule type="cellIs" dxfId="9773" priority="1267" operator="lessThan">
      <formula>$C$4</formula>
    </cfRule>
  </conditionalFormatting>
  <conditionalFormatting sqref="AR28">
    <cfRule type="cellIs" dxfId="9772" priority="1268" operator="lessThan">
      <formula>$C$4</formula>
    </cfRule>
  </conditionalFormatting>
  <conditionalFormatting sqref="AR29">
    <cfRule type="cellIs" dxfId="9771" priority="1269" operator="lessThan">
      <formula>$C$4</formula>
    </cfRule>
  </conditionalFormatting>
  <conditionalFormatting sqref="AR30">
    <cfRule type="cellIs" dxfId="9770" priority="1270" operator="lessThan">
      <formula>$C$4</formula>
    </cfRule>
  </conditionalFormatting>
  <conditionalFormatting sqref="AR31">
    <cfRule type="cellIs" dxfId="9769" priority="1271" operator="lessThan">
      <formula>$C$4</formula>
    </cfRule>
  </conditionalFormatting>
  <conditionalFormatting sqref="AR32">
    <cfRule type="cellIs" dxfId="9768" priority="1272" operator="lessThan">
      <formula>$C$4</formula>
    </cfRule>
  </conditionalFormatting>
  <conditionalFormatting sqref="AR33">
    <cfRule type="cellIs" dxfId="9767" priority="1273" operator="lessThan">
      <formula>$C$4</formula>
    </cfRule>
  </conditionalFormatting>
  <conditionalFormatting sqref="AR34">
    <cfRule type="cellIs" dxfId="9766" priority="1274" operator="lessThan">
      <formula>$C$4</formula>
    </cfRule>
  </conditionalFormatting>
  <conditionalFormatting sqref="AR35">
    <cfRule type="cellIs" dxfId="9765" priority="1275" operator="lessThan">
      <formula>$C$4</formula>
    </cfRule>
  </conditionalFormatting>
  <conditionalFormatting sqref="AR36">
    <cfRule type="cellIs" dxfId="9764" priority="1276" operator="lessThan">
      <formula>$C$4</formula>
    </cfRule>
  </conditionalFormatting>
  <conditionalFormatting sqref="AR37">
    <cfRule type="cellIs" dxfId="9763" priority="1277" operator="lessThan">
      <formula>$C$4</formula>
    </cfRule>
  </conditionalFormatting>
  <conditionalFormatting sqref="AR38">
    <cfRule type="cellIs" dxfId="9762" priority="1278" operator="lessThan">
      <formula>$C$4</formula>
    </cfRule>
  </conditionalFormatting>
  <conditionalFormatting sqref="AR39">
    <cfRule type="cellIs" dxfId="9761" priority="1279" operator="lessThan">
      <formula>$C$4</formula>
    </cfRule>
  </conditionalFormatting>
  <conditionalFormatting sqref="AR40">
    <cfRule type="cellIs" dxfId="9760" priority="1280" operator="lessThan">
      <formula>$C$4</formula>
    </cfRule>
  </conditionalFormatting>
  <conditionalFormatting sqref="AR41">
    <cfRule type="cellIs" dxfId="9759" priority="1281" operator="lessThan">
      <formula>$C$4</formula>
    </cfRule>
  </conditionalFormatting>
  <conditionalFormatting sqref="AR42">
    <cfRule type="cellIs" dxfId="9758" priority="1282" operator="lessThan">
      <formula>$C$4</formula>
    </cfRule>
  </conditionalFormatting>
  <conditionalFormatting sqref="AR43">
    <cfRule type="cellIs" dxfId="9757" priority="1283" operator="lessThan">
      <formula>$C$4</formula>
    </cfRule>
  </conditionalFormatting>
  <conditionalFormatting sqref="AR44">
    <cfRule type="cellIs" dxfId="9756" priority="1284" operator="lessThan">
      <formula>$C$4</formula>
    </cfRule>
  </conditionalFormatting>
  <conditionalFormatting sqref="AR45">
    <cfRule type="cellIs" dxfId="9755" priority="1285" operator="lessThan">
      <formula>$C$4</formula>
    </cfRule>
  </conditionalFormatting>
  <conditionalFormatting sqref="AR46">
    <cfRule type="cellIs" dxfId="9754" priority="1286" operator="lessThan">
      <formula>$C$4</formula>
    </cfRule>
  </conditionalFormatting>
  <conditionalFormatting sqref="AR47">
    <cfRule type="cellIs" dxfId="9753" priority="1287" operator="lessThan">
      <formula>$C$4</formula>
    </cfRule>
  </conditionalFormatting>
  <conditionalFormatting sqref="AR48">
    <cfRule type="cellIs" dxfId="9752" priority="1288" operator="lessThan">
      <formula>$C$4</formula>
    </cfRule>
  </conditionalFormatting>
  <conditionalFormatting sqref="AR49">
    <cfRule type="cellIs" dxfId="9751" priority="1289" operator="lessThan">
      <formula>$C$4</formula>
    </cfRule>
  </conditionalFormatting>
  <conditionalFormatting sqref="AR50">
    <cfRule type="cellIs" dxfId="9750" priority="1290" operator="lessThan">
      <formula>$C$4</formula>
    </cfRule>
  </conditionalFormatting>
  <conditionalFormatting sqref="AR51">
    <cfRule type="cellIs" dxfId="9749" priority="1291" operator="lessThan">
      <formula>$C$4</formula>
    </cfRule>
  </conditionalFormatting>
  <conditionalFormatting sqref="AR52">
    <cfRule type="cellIs" dxfId="9748" priority="1292" operator="lessThan">
      <formula>$C$4</formula>
    </cfRule>
  </conditionalFormatting>
  <conditionalFormatting sqref="AR53">
    <cfRule type="cellIs" dxfId="9747" priority="1293" operator="lessThan">
      <formula>$C$4</formula>
    </cfRule>
  </conditionalFormatting>
  <conditionalFormatting sqref="AR54">
    <cfRule type="cellIs" dxfId="9746" priority="1294" operator="lessThan">
      <formula>$C$4</formula>
    </cfRule>
  </conditionalFormatting>
  <conditionalFormatting sqref="AR55">
    <cfRule type="cellIs" dxfId="9745" priority="1295" operator="lessThan">
      <formula>$C$4</formula>
    </cfRule>
  </conditionalFormatting>
  <conditionalFormatting sqref="AR56">
    <cfRule type="cellIs" dxfId="9744" priority="1296" operator="lessThan">
      <formula>$C$4</formula>
    </cfRule>
  </conditionalFormatting>
  <conditionalFormatting sqref="AR57">
    <cfRule type="cellIs" dxfId="9743" priority="1297" operator="lessThan">
      <formula>$C$4</formula>
    </cfRule>
  </conditionalFormatting>
  <conditionalFormatting sqref="AR58">
    <cfRule type="cellIs" dxfId="9742" priority="1298" operator="lessThan">
      <formula>$C$4</formula>
    </cfRule>
  </conditionalFormatting>
  <conditionalFormatting sqref="AR59">
    <cfRule type="cellIs" dxfId="9741" priority="1299" operator="lessThan">
      <formula>$C$4</formula>
    </cfRule>
  </conditionalFormatting>
  <conditionalFormatting sqref="AR60">
    <cfRule type="cellIs" dxfId="9740" priority="1300" operator="lessThan">
      <formula>$C$4</formula>
    </cfRule>
  </conditionalFormatting>
  <conditionalFormatting sqref="AS11">
    <cfRule type="cellIs" dxfId="9739" priority="1301" operator="lessThan">
      <formula>$C$4</formula>
    </cfRule>
  </conditionalFormatting>
  <conditionalFormatting sqref="AS12">
    <cfRule type="cellIs" dxfId="9738" priority="1302" operator="lessThan">
      <formula>$C$4</formula>
    </cfRule>
  </conditionalFormatting>
  <conditionalFormatting sqref="AS13">
    <cfRule type="cellIs" dxfId="9737" priority="1303" operator="lessThan">
      <formula>$C$4</formula>
    </cfRule>
  </conditionalFormatting>
  <conditionalFormatting sqref="AS14">
    <cfRule type="cellIs" dxfId="9736" priority="1304" operator="lessThan">
      <formula>$C$4</formula>
    </cfRule>
  </conditionalFormatting>
  <conditionalFormatting sqref="AS15">
    <cfRule type="cellIs" dxfId="9735" priority="1305" operator="lessThan">
      <formula>$C$4</formula>
    </cfRule>
  </conditionalFormatting>
  <conditionalFormatting sqref="AS16">
    <cfRule type="cellIs" dxfId="9734" priority="1306" operator="lessThan">
      <formula>$C$4</formula>
    </cfRule>
  </conditionalFormatting>
  <conditionalFormatting sqref="AS17">
    <cfRule type="cellIs" dxfId="9733" priority="1307" operator="lessThan">
      <formula>$C$4</formula>
    </cfRule>
  </conditionalFormatting>
  <conditionalFormatting sqref="AS18">
    <cfRule type="cellIs" dxfId="9732" priority="1308" operator="lessThan">
      <formula>$C$4</formula>
    </cfRule>
  </conditionalFormatting>
  <conditionalFormatting sqref="AS19">
    <cfRule type="cellIs" dxfId="9731" priority="1309" operator="lessThan">
      <formula>$C$4</formula>
    </cfRule>
  </conditionalFormatting>
  <conditionalFormatting sqref="AS20">
    <cfRule type="cellIs" dxfId="9730" priority="1310" operator="lessThan">
      <formula>$C$4</formula>
    </cfRule>
  </conditionalFormatting>
  <conditionalFormatting sqref="AS21">
    <cfRule type="cellIs" dxfId="9729" priority="1311" operator="lessThan">
      <formula>$C$4</formula>
    </cfRule>
  </conditionalFormatting>
  <conditionalFormatting sqref="AS22">
    <cfRule type="cellIs" dxfId="9728" priority="1312" operator="lessThan">
      <formula>$C$4</formula>
    </cfRule>
  </conditionalFormatting>
  <conditionalFormatting sqref="AS23">
    <cfRule type="cellIs" dxfId="9727" priority="1313" operator="lessThan">
      <formula>$C$4</formula>
    </cfRule>
  </conditionalFormatting>
  <conditionalFormatting sqref="AS24">
    <cfRule type="cellIs" dxfId="9726" priority="1314" operator="lessThan">
      <formula>$C$4</formula>
    </cfRule>
  </conditionalFormatting>
  <conditionalFormatting sqref="AS25">
    <cfRule type="cellIs" dxfId="9725" priority="1315" operator="lessThan">
      <formula>$C$4</formula>
    </cfRule>
  </conditionalFormatting>
  <conditionalFormatting sqref="AS26">
    <cfRule type="cellIs" dxfId="9724" priority="1316" operator="lessThan">
      <formula>$C$4</formula>
    </cfRule>
  </conditionalFormatting>
  <conditionalFormatting sqref="AS27">
    <cfRule type="cellIs" dxfId="9723" priority="1317" operator="lessThan">
      <formula>$C$4</formula>
    </cfRule>
  </conditionalFormatting>
  <conditionalFormatting sqref="AS28">
    <cfRule type="cellIs" dxfId="9722" priority="1318" operator="lessThan">
      <formula>$C$4</formula>
    </cfRule>
  </conditionalFormatting>
  <conditionalFormatting sqref="AS29">
    <cfRule type="cellIs" dxfId="9721" priority="1319" operator="lessThan">
      <formula>$C$4</formula>
    </cfRule>
  </conditionalFormatting>
  <conditionalFormatting sqref="AS30">
    <cfRule type="cellIs" dxfId="9720" priority="1320" operator="lessThan">
      <formula>$C$4</formula>
    </cfRule>
  </conditionalFormatting>
  <conditionalFormatting sqref="AS31">
    <cfRule type="cellIs" dxfId="9719" priority="1321" operator="lessThan">
      <formula>$C$4</formula>
    </cfRule>
  </conditionalFormatting>
  <conditionalFormatting sqref="AS32">
    <cfRule type="cellIs" dxfId="9718" priority="1322" operator="lessThan">
      <formula>$C$4</formula>
    </cfRule>
  </conditionalFormatting>
  <conditionalFormatting sqref="AS33">
    <cfRule type="cellIs" dxfId="9717" priority="1323" operator="lessThan">
      <formula>$C$4</formula>
    </cfRule>
  </conditionalFormatting>
  <conditionalFormatting sqref="AS34">
    <cfRule type="cellIs" dxfId="9716" priority="1324" operator="lessThan">
      <formula>$C$4</formula>
    </cfRule>
  </conditionalFormatting>
  <conditionalFormatting sqref="AS35">
    <cfRule type="cellIs" dxfId="9715" priority="1325" operator="lessThan">
      <formula>$C$4</formula>
    </cfRule>
  </conditionalFormatting>
  <conditionalFormatting sqref="AS36">
    <cfRule type="cellIs" dxfId="9714" priority="1326" operator="lessThan">
      <formula>$C$4</formula>
    </cfRule>
  </conditionalFormatting>
  <conditionalFormatting sqref="AS37">
    <cfRule type="cellIs" dxfId="9713" priority="1327" operator="lessThan">
      <formula>$C$4</formula>
    </cfRule>
  </conditionalFormatting>
  <conditionalFormatting sqref="AS38">
    <cfRule type="cellIs" dxfId="9712" priority="1328" operator="lessThan">
      <formula>$C$4</formula>
    </cfRule>
  </conditionalFormatting>
  <conditionalFormatting sqref="AS39">
    <cfRule type="cellIs" dxfId="9711" priority="1329" operator="lessThan">
      <formula>$C$4</formula>
    </cfRule>
  </conditionalFormatting>
  <conditionalFormatting sqref="AS40">
    <cfRule type="cellIs" dxfId="9710" priority="1330" operator="lessThan">
      <formula>$C$4</formula>
    </cfRule>
  </conditionalFormatting>
  <conditionalFormatting sqref="AS41">
    <cfRule type="cellIs" dxfId="9709" priority="1331" operator="lessThan">
      <formula>$C$4</formula>
    </cfRule>
  </conditionalFormatting>
  <conditionalFormatting sqref="AS42">
    <cfRule type="cellIs" dxfId="9708" priority="1332" operator="lessThan">
      <formula>$C$4</formula>
    </cfRule>
  </conditionalFormatting>
  <conditionalFormatting sqref="AS43">
    <cfRule type="cellIs" dxfId="9707" priority="1333" operator="lessThan">
      <formula>$C$4</formula>
    </cfRule>
  </conditionalFormatting>
  <conditionalFormatting sqref="AS44">
    <cfRule type="cellIs" dxfId="9706" priority="1334" operator="lessThan">
      <formula>$C$4</formula>
    </cfRule>
  </conditionalFormatting>
  <conditionalFormatting sqref="AS45">
    <cfRule type="cellIs" dxfId="9705" priority="1335" operator="lessThan">
      <formula>$C$4</formula>
    </cfRule>
  </conditionalFormatting>
  <conditionalFormatting sqref="AS46">
    <cfRule type="cellIs" dxfId="9704" priority="1336" operator="lessThan">
      <formula>$C$4</formula>
    </cfRule>
  </conditionalFormatting>
  <conditionalFormatting sqref="AS47">
    <cfRule type="cellIs" dxfId="9703" priority="1337" operator="lessThan">
      <formula>$C$4</formula>
    </cfRule>
  </conditionalFormatting>
  <conditionalFormatting sqref="AS48">
    <cfRule type="cellIs" dxfId="9702" priority="1338" operator="lessThan">
      <formula>$C$4</formula>
    </cfRule>
  </conditionalFormatting>
  <conditionalFormatting sqref="AS49">
    <cfRule type="cellIs" dxfId="9701" priority="1339" operator="lessThan">
      <formula>$C$4</formula>
    </cfRule>
  </conditionalFormatting>
  <conditionalFormatting sqref="AS50">
    <cfRule type="cellIs" dxfId="9700" priority="1340" operator="lessThan">
      <formula>$C$4</formula>
    </cfRule>
  </conditionalFormatting>
  <conditionalFormatting sqref="AS51">
    <cfRule type="cellIs" dxfId="9699" priority="1341" operator="lessThan">
      <formula>$C$4</formula>
    </cfRule>
  </conditionalFormatting>
  <conditionalFormatting sqref="AS52">
    <cfRule type="cellIs" dxfId="9698" priority="1342" operator="lessThan">
      <formula>$C$4</formula>
    </cfRule>
  </conditionalFormatting>
  <conditionalFormatting sqref="AS53">
    <cfRule type="cellIs" dxfId="9697" priority="1343" operator="lessThan">
      <formula>$C$4</formula>
    </cfRule>
  </conditionalFormatting>
  <conditionalFormatting sqref="AS54">
    <cfRule type="cellIs" dxfId="9696" priority="1344" operator="lessThan">
      <formula>$C$4</formula>
    </cfRule>
  </conditionalFormatting>
  <conditionalFormatting sqref="AS55">
    <cfRule type="cellIs" dxfId="9695" priority="1345" operator="lessThan">
      <formula>$C$4</formula>
    </cfRule>
  </conditionalFormatting>
  <conditionalFormatting sqref="AS56">
    <cfRule type="cellIs" dxfId="9694" priority="1346" operator="lessThan">
      <formula>$C$4</formula>
    </cfRule>
  </conditionalFormatting>
  <conditionalFormatting sqref="AS57">
    <cfRule type="cellIs" dxfId="9693" priority="1347" operator="lessThan">
      <formula>$C$4</formula>
    </cfRule>
  </conditionalFormatting>
  <conditionalFormatting sqref="AS58">
    <cfRule type="cellIs" dxfId="9692" priority="1348" operator="lessThan">
      <formula>$C$4</formula>
    </cfRule>
  </conditionalFormatting>
  <conditionalFormatting sqref="AS59">
    <cfRule type="cellIs" dxfId="9691" priority="1349" operator="lessThan">
      <formula>$C$4</formula>
    </cfRule>
  </conditionalFormatting>
  <conditionalFormatting sqref="AS60">
    <cfRule type="cellIs" dxfId="9690" priority="1350" operator="lessThan">
      <formula>$C$4</formula>
    </cfRule>
  </conditionalFormatting>
  <conditionalFormatting sqref="AT11">
    <cfRule type="cellIs" dxfId="9689" priority="1351" operator="lessThan">
      <formula>$C$4</formula>
    </cfRule>
  </conditionalFormatting>
  <conditionalFormatting sqref="AT12">
    <cfRule type="cellIs" dxfId="9688" priority="1352" operator="lessThan">
      <formula>$C$4</formula>
    </cfRule>
  </conditionalFormatting>
  <conditionalFormatting sqref="AT13">
    <cfRule type="cellIs" dxfId="9687" priority="1353" operator="lessThan">
      <formula>$C$4</formula>
    </cfRule>
  </conditionalFormatting>
  <conditionalFormatting sqref="AT14">
    <cfRule type="cellIs" dxfId="9686" priority="1354" operator="lessThan">
      <formula>$C$4</formula>
    </cfRule>
  </conditionalFormatting>
  <conditionalFormatting sqref="AT15">
    <cfRule type="cellIs" dxfId="9685" priority="1355" operator="lessThan">
      <formula>$C$4</formula>
    </cfRule>
  </conditionalFormatting>
  <conditionalFormatting sqref="AT16">
    <cfRule type="cellIs" dxfId="9684" priority="1356" operator="lessThan">
      <formula>$C$4</formula>
    </cfRule>
  </conditionalFormatting>
  <conditionalFormatting sqref="AT17">
    <cfRule type="cellIs" dxfId="9683" priority="1357" operator="lessThan">
      <formula>$C$4</formula>
    </cfRule>
  </conditionalFormatting>
  <conditionalFormatting sqref="AT18">
    <cfRule type="cellIs" dxfId="9682" priority="1358" operator="lessThan">
      <formula>$C$4</formula>
    </cfRule>
  </conditionalFormatting>
  <conditionalFormatting sqref="AT19">
    <cfRule type="cellIs" dxfId="9681" priority="1359" operator="lessThan">
      <formula>$C$4</formula>
    </cfRule>
  </conditionalFormatting>
  <conditionalFormatting sqref="AT20">
    <cfRule type="cellIs" dxfId="9680" priority="1360" operator="lessThan">
      <formula>$C$4</formula>
    </cfRule>
  </conditionalFormatting>
  <conditionalFormatting sqref="AT21">
    <cfRule type="cellIs" dxfId="9679" priority="1361" operator="lessThan">
      <formula>$C$4</formula>
    </cfRule>
  </conditionalFormatting>
  <conditionalFormatting sqref="AT22">
    <cfRule type="cellIs" dxfId="9678" priority="1362" operator="lessThan">
      <formula>$C$4</formula>
    </cfRule>
  </conditionalFormatting>
  <conditionalFormatting sqref="AT23">
    <cfRule type="cellIs" dxfId="9677" priority="1363" operator="lessThan">
      <formula>$C$4</formula>
    </cfRule>
  </conditionalFormatting>
  <conditionalFormatting sqref="AT24">
    <cfRule type="cellIs" dxfId="9676" priority="1364" operator="lessThan">
      <formula>$C$4</formula>
    </cfRule>
  </conditionalFormatting>
  <conditionalFormatting sqref="AT25">
    <cfRule type="cellIs" dxfId="9675" priority="1365" operator="lessThan">
      <formula>$C$4</formula>
    </cfRule>
  </conditionalFormatting>
  <conditionalFormatting sqref="AT26">
    <cfRule type="cellIs" dxfId="9674" priority="1366" operator="lessThan">
      <formula>$C$4</formula>
    </cfRule>
  </conditionalFormatting>
  <conditionalFormatting sqref="AT27">
    <cfRule type="cellIs" dxfId="9673" priority="1367" operator="lessThan">
      <formula>$C$4</formula>
    </cfRule>
  </conditionalFormatting>
  <conditionalFormatting sqref="AT28">
    <cfRule type="cellIs" dxfId="9672" priority="1368" operator="lessThan">
      <formula>$C$4</formula>
    </cfRule>
  </conditionalFormatting>
  <conditionalFormatting sqref="AT29">
    <cfRule type="cellIs" dxfId="9671" priority="1369" operator="lessThan">
      <formula>$C$4</formula>
    </cfRule>
  </conditionalFormatting>
  <conditionalFormatting sqref="AT30">
    <cfRule type="cellIs" dxfId="9670" priority="1370" operator="lessThan">
      <formula>$C$4</formula>
    </cfRule>
  </conditionalFormatting>
  <conditionalFormatting sqref="AT31">
    <cfRule type="cellIs" dxfId="9669" priority="1371" operator="lessThan">
      <formula>$C$4</formula>
    </cfRule>
  </conditionalFormatting>
  <conditionalFormatting sqref="AT32">
    <cfRule type="cellIs" dxfId="9668" priority="1372" operator="lessThan">
      <formula>$C$4</formula>
    </cfRule>
  </conditionalFormatting>
  <conditionalFormatting sqref="AT33">
    <cfRule type="cellIs" dxfId="9667" priority="1373" operator="lessThan">
      <formula>$C$4</formula>
    </cfRule>
  </conditionalFormatting>
  <conditionalFormatting sqref="AT34">
    <cfRule type="cellIs" dxfId="9666" priority="1374" operator="lessThan">
      <formula>$C$4</formula>
    </cfRule>
  </conditionalFormatting>
  <conditionalFormatting sqref="AT35">
    <cfRule type="cellIs" dxfId="9665" priority="1375" operator="lessThan">
      <formula>$C$4</formula>
    </cfRule>
  </conditionalFormatting>
  <conditionalFormatting sqref="AT36">
    <cfRule type="cellIs" dxfId="9664" priority="1376" operator="lessThan">
      <formula>$C$4</formula>
    </cfRule>
  </conditionalFormatting>
  <conditionalFormatting sqref="AT37">
    <cfRule type="cellIs" dxfId="9663" priority="1377" operator="lessThan">
      <formula>$C$4</formula>
    </cfRule>
  </conditionalFormatting>
  <conditionalFormatting sqref="AT38">
    <cfRule type="cellIs" dxfId="9662" priority="1378" operator="lessThan">
      <formula>$C$4</formula>
    </cfRule>
  </conditionalFormatting>
  <conditionalFormatting sqref="AT39">
    <cfRule type="cellIs" dxfId="9661" priority="1379" operator="lessThan">
      <formula>$C$4</formula>
    </cfRule>
  </conditionalFormatting>
  <conditionalFormatting sqref="AT40">
    <cfRule type="cellIs" dxfId="9660" priority="1380" operator="lessThan">
      <formula>$C$4</formula>
    </cfRule>
  </conditionalFormatting>
  <conditionalFormatting sqref="AT41">
    <cfRule type="cellIs" dxfId="9659" priority="1381" operator="lessThan">
      <formula>$C$4</formula>
    </cfRule>
  </conditionalFormatting>
  <conditionalFormatting sqref="AT42">
    <cfRule type="cellIs" dxfId="9658" priority="1382" operator="lessThan">
      <formula>$C$4</formula>
    </cfRule>
  </conditionalFormatting>
  <conditionalFormatting sqref="AT43">
    <cfRule type="cellIs" dxfId="9657" priority="1383" operator="lessThan">
      <formula>$C$4</formula>
    </cfRule>
  </conditionalFormatting>
  <conditionalFormatting sqref="AT44">
    <cfRule type="cellIs" dxfId="9656" priority="1384" operator="lessThan">
      <formula>$C$4</formula>
    </cfRule>
  </conditionalFormatting>
  <conditionalFormatting sqref="AT45">
    <cfRule type="cellIs" dxfId="9655" priority="1385" operator="lessThan">
      <formula>$C$4</formula>
    </cfRule>
  </conditionalFormatting>
  <conditionalFormatting sqref="AT46">
    <cfRule type="cellIs" dxfId="9654" priority="1386" operator="lessThan">
      <formula>$C$4</formula>
    </cfRule>
  </conditionalFormatting>
  <conditionalFormatting sqref="AT47">
    <cfRule type="cellIs" dxfId="9653" priority="1387" operator="lessThan">
      <formula>$C$4</formula>
    </cfRule>
  </conditionalFormatting>
  <conditionalFormatting sqref="AT48">
    <cfRule type="cellIs" dxfId="9652" priority="1388" operator="lessThan">
      <formula>$C$4</formula>
    </cfRule>
  </conditionalFormatting>
  <conditionalFormatting sqref="AT49">
    <cfRule type="cellIs" dxfId="9651" priority="1389" operator="lessThan">
      <formula>$C$4</formula>
    </cfRule>
  </conditionalFormatting>
  <conditionalFormatting sqref="AT50">
    <cfRule type="cellIs" dxfId="9650" priority="1390" operator="lessThan">
      <formula>$C$4</formula>
    </cfRule>
  </conditionalFormatting>
  <conditionalFormatting sqref="AT51">
    <cfRule type="cellIs" dxfId="9649" priority="1391" operator="lessThan">
      <formula>$C$4</formula>
    </cfRule>
  </conditionalFormatting>
  <conditionalFormatting sqref="AT52">
    <cfRule type="cellIs" dxfId="9648" priority="1392" operator="lessThan">
      <formula>$C$4</formula>
    </cfRule>
  </conditionalFormatting>
  <conditionalFormatting sqref="AT53">
    <cfRule type="cellIs" dxfId="9647" priority="1393" operator="lessThan">
      <formula>$C$4</formula>
    </cfRule>
  </conditionalFormatting>
  <conditionalFormatting sqref="AT54">
    <cfRule type="cellIs" dxfId="9646" priority="1394" operator="lessThan">
      <formula>$C$4</formula>
    </cfRule>
  </conditionalFormatting>
  <conditionalFormatting sqref="AT55">
    <cfRule type="cellIs" dxfId="9645" priority="1395" operator="lessThan">
      <formula>$C$4</formula>
    </cfRule>
  </conditionalFormatting>
  <conditionalFormatting sqref="AT56">
    <cfRule type="cellIs" dxfId="9644" priority="1396" operator="lessThan">
      <formula>$C$4</formula>
    </cfRule>
  </conditionalFormatting>
  <conditionalFormatting sqref="AT57">
    <cfRule type="cellIs" dxfId="9643" priority="1397" operator="lessThan">
      <formula>$C$4</formula>
    </cfRule>
  </conditionalFormatting>
  <conditionalFormatting sqref="AT58">
    <cfRule type="cellIs" dxfId="9642" priority="1398" operator="lessThan">
      <formula>$C$4</formula>
    </cfRule>
  </conditionalFormatting>
  <conditionalFormatting sqref="AT59">
    <cfRule type="cellIs" dxfId="9641" priority="1399" operator="lessThan">
      <formula>$C$4</formula>
    </cfRule>
  </conditionalFormatting>
  <conditionalFormatting sqref="AT60">
    <cfRule type="cellIs" dxfId="9640" priority="1400" operator="lessThan">
      <formula>$C$4</formula>
    </cfRule>
  </conditionalFormatting>
  <conditionalFormatting sqref="AU11">
    <cfRule type="cellIs" dxfId="9639" priority="1401" operator="lessThan">
      <formula>$C$4</formula>
    </cfRule>
  </conditionalFormatting>
  <conditionalFormatting sqref="AU12">
    <cfRule type="cellIs" dxfId="9638" priority="1402" operator="lessThan">
      <formula>$C$4</formula>
    </cfRule>
  </conditionalFormatting>
  <conditionalFormatting sqref="AU13">
    <cfRule type="cellIs" dxfId="9637" priority="1403" operator="lessThan">
      <formula>$C$4</formula>
    </cfRule>
  </conditionalFormatting>
  <conditionalFormatting sqref="AU14">
    <cfRule type="cellIs" dxfId="9636" priority="1404" operator="lessThan">
      <formula>$C$4</formula>
    </cfRule>
  </conditionalFormatting>
  <conditionalFormatting sqref="AU15">
    <cfRule type="cellIs" dxfId="9635" priority="1405" operator="lessThan">
      <formula>$C$4</formula>
    </cfRule>
  </conditionalFormatting>
  <conditionalFormatting sqref="AU16">
    <cfRule type="cellIs" dxfId="9634" priority="1406" operator="lessThan">
      <formula>$C$4</formula>
    </cfRule>
  </conditionalFormatting>
  <conditionalFormatting sqref="AU17">
    <cfRule type="cellIs" dxfId="9633" priority="1407" operator="lessThan">
      <formula>$C$4</formula>
    </cfRule>
  </conditionalFormatting>
  <conditionalFormatting sqref="AU18">
    <cfRule type="cellIs" dxfId="9632" priority="1408" operator="lessThan">
      <formula>$C$4</formula>
    </cfRule>
  </conditionalFormatting>
  <conditionalFormatting sqref="AU19">
    <cfRule type="cellIs" dxfId="9631" priority="1409" operator="lessThan">
      <formula>$C$4</formula>
    </cfRule>
  </conditionalFormatting>
  <conditionalFormatting sqref="AU20">
    <cfRule type="cellIs" dxfId="9630" priority="1410" operator="lessThan">
      <formula>$C$4</formula>
    </cfRule>
  </conditionalFormatting>
  <conditionalFormatting sqref="AU21">
    <cfRule type="cellIs" dxfId="9629" priority="1411" operator="lessThan">
      <formula>$C$4</formula>
    </cfRule>
  </conditionalFormatting>
  <conditionalFormatting sqref="AU22">
    <cfRule type="cellIs" dxfId="9628" priority="1412" operator="lessThan">
      <formula>$C$4</formula>
    </cfRule>
  </conditionalFormatting>
  <conditionalFormatting sqref="AU23">
    <cfRule type="cellIs" dxfId="9627" priority="1413" operator="lessThan">
      <formula>$C$4</formula>
    </cfRule>
  </conditionalFormatting>
  <conditionalFormatting sqref="AU24">
    <cfRule type="cellIs" dxfId="9626" priority="1414" operator="lessThan">
      <formula>$C$4</formula>
    </cfRule>
  </conditionalFormatting>
  <conditionalFormatting sqref="AU25">
    <cfRule type="cellIs" dxfId="9625" priority="1415" operator="lessThan">
      <formula>$C$4</formula>
    </cfRule>
  </conditionalFormatting>
  <conditionalFormatting sqref="AU26">
    <cfRule type="cellIs" dxfId="9624" priority="1416" operator="lessThan">
      <formula>$C$4</formula>
    </cfRule>
  </conditionalFormatting>
  <conditionalFormatting sqref="AU27">
    <cfRule type="cellIs" dxfId="9623" priority="1417" operator="lessThan">
      <formula>$C$4</formula>
    </cfRule>
  </conditionalFormatting>
  <conditionalFormatting sqref="AU28">
    <cfRule type="cellIs" dxfId="9622" priority="1418" operator="lessThan">
      <formula>$C$4</formula>
    </cfRule>
  </conditionalFormatting>
  <conditionalFormatting sqref="AU29">
    <cfRule type="cellIs" dxfId="9621" priority="1419" operator="lessThan">
      <formula>$C$4</formula>
    </cfRule>
  </conditionalFormatting>
  <conditionalFormatting sqref="AU30">
    <cfRule type="cellIs" dxfId="9620" priority="1420" operator="lessThan">
      <formula>$C$4</formula>
    </cfRule>
  </conditionalFormatting>
  <conditionalFormatting sqref="AU31">
    <cfRule type="cellIs" dxfId="9619" priority="1421" operator="lessThan">
      <formula>$C$4</formula>
    </cfRule>
  </conditionalFormatting>
  <conditionalFormatting sqref="AU32">
    <cfRule type="cellIs" dxfId="9618" priority="1422" operator="lessThan">
      <formula>$C$4</formula>
    </cfRule>
  </conditionalFormatting>
  <conditionalFormatting sqref="AU33">
    <cfRule type="cellIs" dxfId="9617" priority="1423" operator="lessThan">
      <formula>$C$4</formula>
    </cfRule>
  </conditionalFormatting>
  <conditionalFormatting sqref="AU34">
    <cfRule type="cellIs" dxfId="9616" priority="1424" operator="lessThan">
      <formula>$C$4</formula>
    </cfRule>
  </conditionalFormatting>
  <conditionalFormatting sqref="AU35">
    <cfRule type="cellIs" dxfId="9615" priority="1425" operator="lessThan">
      <formula>$C$4</formula>
    </cfRule>
  </conditionalFormatting>
  <conditionalFormatting sqref="AU36">
    <cfRule type="cellIs" dxfId="9614" priority="1426" operator="lessThan">
      <formula>$C$4</formula>
    </cfRule>
  </conditionalFormatting>
  <conditionalFormatting sqref="AU37">
    <cfRule type="cellIs" dxfId="9613" priority="1427" operator="lessThan">
      <formula>$C$4</formula>
    </cfRule>
  </conditionalFormatting>
  <conditionalFormatting sqref="AU38">
    <cfRule type="cellIs" dxfId="9612" priority="1428" operator="lessThan">
      <formula>$C$4</formula>
    </cfRule>
  </conditionalFormatting>
  <conditionalFormatting sqref="AU39">
    <cfRule type="cellIs" dxfId="9611" priority="1429" operator="lessThan">
      <formula>$C$4</formula>
    </cfRule>
  </conditionalFormatting>
  <conditionalFormatting sqref="AU40">
    <cfRule type="cellIs" dxfId="9610" priority="1430" operator="lessThan">
      <formula>$C$4</formula>
    </cfRule>
  </conditionalFormatting>
  <conditionalFormatting sqref="AU41">
    <cfRule type="cellIs" dxfId="9609" priority="1431" operator="lessThan">
      <formula>$C$4</formula>
    </cfRule>
  </conditionalFormatting>
  <conditionalFormatting sqref="AU42">
    <cfRule type="cellIs" dxfId="9608" priority="1432" operator="lessThan">
      <formula>$C$4</formula>
    </cfRule>
  </conditionalFormatting>
  <conditionalFormatting sqref="AU43">
    <cfRule type="cellIs" dxfId="9607" priority="1433" operator="lessThan">
      <formula>$C$4</formula>
    </cfRule>
  </conditionalFormatting>
  <conditionalFormatting sqref="AU44">
    <cfRule type="cellIs" dxfId="9606" priority="1434" operator="lessThan">
      <formula>$C$4</formula>
    </cfRule>
  </conditionalFormatting>
  <conditionalFormatting sqref="AU45">
    <cfRule type="cellIs" dxfId="9605" priority="1435" operator="lessThan">
      <formula>$C$4</formula>
    </cfRule>
  </conditionalFormatting>
  <conditionalFormatting sqref="AU46">
    <cfRule type="cellIs" dxfId="9604" priority="1436" operator="lessThan">
      <formula>$C$4</formula>
    </cfRule>
  </conditionalFormatting>
  <conditionalFormatting sqref="AU47">
    <cfRule type="cellIs" dxfId="9603" priority="1437" operator="lessThan">
      <formula>$C$4</formula>
    </cfRule>
  </conditionalFormatting>
  <conditionalFormatting sqref="AU48">
    <cfRule type="cellIs" dxfId="9602" priority="1438" operator="lessThan">
      <formula>$C$4</formula>
    </cfRule>
  </conditionalFormatting>
  <conditionalFormatting sqref="AU49">
    <cfRule type="cellIs" dxfId="9601" priority="1439" operator="lessThan">
      <formula>$C$4</formula>
    </cfRule>
  </conditionalFormatting>
  <conditionalFormatting sqref="AU50">
    <cfRule type="cellIs" dxfId="9600" priority="1440" operator="lessThan">
      <formula>$C$4</formula>
    </cfRule>
  </conditionalFormatting>
  <conditionalFormatting sqref="AU51">
    <cfRule type="cellIs" dxfId="9599" priority="1441" operator="lessThan">
      <formula>$C$4</formula>
    </cfRule>
  </conditionalFormatting>
  <conditionalFormatting sqref="AU52">
    <cfRule type="cellIs" dxfId="9598" priority="1442" operator="lessThan">
      <formula>$C$4</formula>
    </cfRule>
  </conditionalFormatting>
  <conditionalFormatting sqref="AU53">
    <cfRule type="cellIs" dxfId="9597" priority="1443" operator="lessThan">
      <formula>$C$4</formula>
    </cfRule>
  </conditionalFormatting>
  <conditionalFormatting sqref="AU54">
    <cfRule type="cellIs" dxfId="9596" priority="1444" operator="lessThan">
      <formula>$C$4</formula>
    </cfRule>
  </conditionalFormatting>
  <conditionalFormatting sqref="AU55">
    <cfRule type="cellIs" dxfId="9595" priority="1445" operator="lessThan">
      <formula>$C$4</formula>
    </cfRule>
  </conditionalFormatting>
  <conditionalFormatting sqref="AU56">
    <cfRule type="cellIs" dxfId="9594" priority="1446" operator="lessThan">
      <formula>$C$4</formula>
    </cfRule>
  </conditionalFormatting>
  <conditionalFormatting sqref="AU57">
    <cfRule type="cellIs" dxfId="9593" priority="1447" operator="lessThan">
      <formula>$C$4</formula>
    </cfRule>
  </conditionalFormatting>
  <conditionalFormatting sqref="AU58">
    <cfRule type="cellIs" dxfId="9592" priority="1448" operator="lessThan">
      <formula>$C$4</formula>
    </cfRule>
  </conditionalFormatting>
  <conditionalFormatting sqref="AU59">
    <cfRule type="cellIs" dxfId="9591" priority="1449" operator="lessThan">
      <formula>$C$4</formula>
    </cfRule>
  </conditionalFormatting>
  <conditionalFormatting sqref="AU60">
    <cfRule type="cellIs" dxfId="9590" priority="1450" operator="lessThan">
      <formula>$C$4</formula>
    </cfRule>
  </conditionalFormatting>
  <conditionalFormatting sqref="AV11">
    <cfRule type="cellIs" dxfId="9589" priority="1451" operator="lessThan">
      <formula>$C$4</formula>
    </cfRule>
  </conditionalFormatting>
  <conditionalFormatting sqref="AV12">
    <cfRule type="cellIs" dxfId="9588" priority="1452" operator="lessThan">
      <formula>$C$4</formula>
    </cfRule>
  </conditionalFormatting>
  <conditionalFormatting sqref="AV13">
    <cfRule type="cellIs" dxfId="9587" priority="1453" operator="lessThan">
      <formula>$C$4</formula>
    </cfRule>
  </conditionalFormatting>
  <conditionalFormatting sqref="AV14">
    <cfRule type="cellIs" dxfId="9586" priority="1454" operator="lessThan">
      <formula>$C$4</formula>
    </cfRule>
  </conditionalFormatting>
  <conditionalFormatting sqref="AV15">
    <cfRule type="cellIs" dxfId="9585" priority="1455" operator="lessThan">
      <formula>$C$4</formula>
    </cfRule>
  </conditionalFormatting>
  <conditionalFormatting sqref="AV16">
    <cfRule type="cellIs" dxfId="9584" priority="1456" operator="lessThan">
      <formula>$C$4</formula>
    </cfRule>
  </conditionalFormatting>
  <conditionalFormatting sqref="AV17">
    <cfRule type="cellIs" dxfId="9583" priority="1457" operator="lessThan">
      <formula>$C$4</formula>
    </cfRule>
  </conditionalFormatting>
  <conditionalFormatting sqref="AV18">
    <cfRule type="cellIs" dxfId="9582" priority="1458" operator="lessThan">
      <formula>$C$4</formula>
    </cfRule>
  </conditionalFormatting>
  <conditionalFormatting sqref="AV19">
    <cfRule type="cellIs" dxfId="9581" priority="1459" operator="lessThan">
      <formula>$C$4</formula>
    </cfRule>
  </conditionalFormatting>
  <conditionalFormatting sqref="AV20">
    <cfRule type="cellIs" dxfId="9580" priority="1460" operator="lessThan">
      <formula>$C$4</formula>
    </cfRule>
  </conditionalFormatting>
  <conditionalFormatting sqref="AV21">
    <cfRule type="cellIs" dxfId="9579" priority="1461" operator="lessThan">
      <formula>$C$4</formula>
    </cfRule>
  </conditionalFormatting>
  <conditionalFormatting sqref="AV22">
    <cfRule type="cellIs" dxfId="9578" priority="1462" operator="lessThan">
      <formula>$C$4</formula>
    </cfRule>
  </conditionalFormatting>
  <conditionalFormatting sqref="AV23">
    <cfRule type="cellIs" dxfId="9577" priority="1463" operator="lessThan">
      <formula>$C$4</formula>
    </cfRule>
  </conditionalFormatting>
  <conditionalFormatting sqref="AV24">
    <cfRule type="cellIs" dxfId="9576" priority="1464" operator="lessThan">
      <formula>$C$4</formula>
    </cfRule>
  </conditionalFormatting>
  <conditionalFormatting sqref="AV25">
    <cfRule type="cellIs" dxfId="9575" priority="1465" operator="lessThan">
      <formula>$C$4</formula>
    </cfRule>
  </conditionalFormatting>
  <conditionalFormatting sqref="AV26">
    <cfRule type="cellIs" dxfId="9574" priority="1466" operator="lessThan">
      <formula>$C$4</formula>
    </cfRule>
  </conditionalFormatting>
  <conditionalFormatting sqref="AV27">
    <cfRule type="cellIs" dxfId="9573" priority="1467" operator="lessThan">
      <formula>$C$4</formula>
    </cfRule>
  </conditionalFormatting>
  <conditionalFormatting sqref="AV28">
    <cfRule type="cellIs" dxfId="9572" priority="1468" operator="lessThan">
      <formula>$C$4</formula>
    </cfRule>
  </conditionalFormatting>
  <conditionalFormatting sqref="AV29">
    <cfRule type="cellIs" dxfId="9571" priority="1469" operator="lessThan">
      <formula>$C$4</formula>
    </cfRule>
  </conditionalFormatting>
  <conditionalFormatting sqref="AV30">
    <cfRule type="cellIs" dxfId="9570" priority="1470" operator="lessThan">
      <formula>$C$4</formula>
    </cfRule>
  </conditionalFormatting>
  <conditionalFormatting sqref="AV31">
    <cfRule type="cellIs" dxfId="9569" priority="1471" operator="lessThan">
      <formula>$C$4</formula>
    </cfRule>
  </conditionalFormatting>
  <conditionalFormatting sqref="AV32">
    <cfRule type="cellIs" dxfId="9568" priority="1472" operator="lessThan">
      <formula>$C$4</formula>
    </cfRule>
  </conditionalFormatting>
  <conditionalFormatting sqref="AV33">
    <cfRule type="cellIs" dxfId="9567" priority="1473" operator="lessThan">
      <formula>$C$4</formula>
    </cfRule>
  </conditionalFormatting>
  <conditionalFormatting sqref="AV34">
    <cfRule type="cellIs" dxfId="9566" priority="1474" operator="lessThan">
      <formula>$C$4</formula>
    </cfRule>
  </conditionalFormatting>
  <conditionalFormatting sqref="AV35">
    <cfRule type="cellIs" dxfId="9565" priority="1475" operator="lessThan">
      <formula>$C$4</formula>
    </cfRule>
  </conditionalFormatting>
  <conditionalFormatting sqref="AV36">
    <cfRule type="cellIs" dxfId="9564" priority="1476" operator="lessThan">
      <formula>$C$4</formula>
    </cfRule>
  </conditionalFormatting>
  <conditionalFormatting sqref="AV37">
    <cfRule type="cellIs" dxfId="9563" priority="1477" operator="lessThan">
      <formula>$C$4</formula>
    </cfRule>
  </conditionalFormatting>
  <conditionalFormatting sqref="AV38">
    <cfRule type="cellIs" dxfId="9562" priority="1478" operator="lessThan">
      <formula>$C$4</formula>
    </cfRule>
  </conditionalFormatting>
  <conditionalFormatting sqref="AV39">
    <cfRule type="cellIs" dxfId="9561" priority="1479" operator="lessThan">
      <formula>$C$4</formula>
    </cfRule>
  </conditionalFormatting>
  <conditionalFormatting sqref="AV40">
    <cfRule type="cellIs" dxfId="9560" priority="1480" operator="lessThan">
      <formula>$C$4</formula>
    </cfRule>
  </conditionalFormatting>
  <conditionalFormatting sqref="AV41">
    <cfRule type="cellIs" dxfId="9559" priority="1481" operator="lessThan">
      <formula>$C$4</formula>
    </cfRule>
  </conditionalFormatting>
  <conditionalFormatting sqref="AV42">
    <cfRule type="cellIs" dxfId="9558" priority="1482" operator="lessThan">
      <formula>$C$4</formula>
    </cfRule>
  </conditionalFormatting>
  <conditionalFormatting sqref="AV43">
    <cfRule type="cellIs" dxfId="9557" priority="1483" operator="lessThan">
      <formula>$C$4</formula>
    </cfRule>
  </conditionalFormatting>
  <conditionalFormatting sqref="AV44">
    <cfRule type="cellIs" dxfId="9556" priority="1484" operator="lessThan">
      <formula>$C$4</formula>
    </cfRule>
  </conditionalFormatting>
  <conditionalFormatting sqref="AV45">
    <cfRule type="cellIs" dxfId="9555" priority="1485" operator="lessThan">
      <formula>$C$4</formula>
    </cfRule>
  </conditionalFormatting>
  <conditionalFormatting sqref="AV46">
    <cfRule type="cellIs" dxfId="9554" priority="1486" operator="lessThan">
      <formula>$C$4</formula>
    </cfRule>
  </conditionalFormatting>
  <conditionalFormatting sqref="AV47">
    <cfRule type="cellIs" dxfId="9553" priority="1487" operator="lessThan">
      <formula>$C$4</formula>
    </cfRule>
  </conditionalFormatting>
  <conditionalFormatting sqref="AV48">
    <cfRule type="cellIs" dxfId="9552" priority="1488" operator="lessThan">
      <formula>$C$4</formula>
    </cfRule>
  </conditionalFormatting>
  <conditionalFormatting sqref="AV49">
    <cfRule type="cellIs" dxfId="9551" priority="1489" operator="lessThan">
      <formula>$C$4</formula>
    </cfRule>
  </conditionalFormatting>
  <conditionalFormatting sqref="AV50">
    <cfRule type="cellIs" dxfId="9550" priority="1490" operator="lessThan">
      <formula>$C$4</formula>
    </cfRule>
  </conditionalFormatting>
  <conditionalFormatting sqref="AV51">
    <cfRule type="cellIs" dxfId="9549" priority="1491" operator="lessThan">
      <formula>$C$4</formula>
    </cfRule>
  </conditionalFormatting>
  <conditionalFormatting sqref="AV52">
    <cfRule type="cellIs" dxfId="9548" priority="1492" operator="lessThan">
      <formula>$C$4</formula>
    </cfRule>
  </conditionalFormatting>
  <conditionalFormatting sqref="AV53">
    <cfRule type="cellIs" dxfId="9547" priority="1493" operator="lessThan">
      <formula>$C$4</formula>
    </cfRule>
  </conditionalFormatting>
  <conditionalFormatting sqref="AV54">
    <cfRule type="cellIs" dxfId="9546" priority="1494" operator="lessThan">
      <formula>$C$4</formula>
    </cfRule>
  </conditionalFormatting>
  <conditionalFormatting sqref="AV55">
    <cfRule type="cellIs" dxfId="9545" priority="1495" operator="lessThan">
      <formula>$C$4</formula>
    </cfRule>
  </conditionalFormatting>
  <conditionalFormatting sqref="AV56">
    <cfRule type="cellIs" dxfId="9544" priority="1496" operator="lessThan">
      <formula>$C$4</formula>
    </cfRule>
  </conditionalFormatting>
  <conditionalFormatting sqref="AV57">
    <cfRule type="cellIs" dxfId="9543" priority="1497" operator="lessThan">
      <formula>$C$4</formula>
    </cfRule>
  </conditionalFormatting>
  <conditionalFormatting sqref="AV58">
    <cfRule type="cellIs" dxfId="9542" priority="1498" operator="lessThan">
      <formula>$C$4</formula>
    </cfRule>
  </conditionalFormatting>
  <conditionalFormatting sqref="AV59">
    <cfRule type="cellIs" dxfId="9541" priority="1499" operator="lessThan">
      <formula>$C$4</formula>
    </cfRule>
  </conditionalFormatting>
  <conditionalFormatting sqref="AV60">
    <cfRule type="cellIs" dxfId="9540" priority="1500" operator="lessThan">
      <formula>$C$4</formula>
    </cfRule>
  </conditionalFormatting>
  <conditionalFormatting sqref="AW11">
    <cfRule type="cellIs" dxfId="9539" priority="1501" operator="lessThan">
      <formula>$C$4</formula>
    </cfRule>
  </conditionalFormatting>
  <conditionalFormatting sqref="AW12">
    <cfRule type="cellIs" dxfId="9538" priority="1502" operator="lessThan">
      <formula>$C$4</formula>
    </cfRule>
  </conditionalFormatting>
  <conditionalFormatting sqref="AW13">
    <cfRule type="cellIs" dxfId="9537" priority="1503" operator="lessThan">
      <formula>$C$4</formula>
    </cfRule>
  </conditionalFormatting>
  <conditionalFormatting sqref="AW14">
    <cfRule type="cellIs" dxfId="9536" priority="1504" operator="lessThan">
      <formula>$C$4</formula>
    </cfRule>
  </conditionalFormatting>
  <conditionalFormatting sqref="AW15">
    <cfRule type="cellIs" dxfId="9535" priority="1505" operator="lessThan">
      <formula>$C$4</formula>
    </cfRule>
  </conditionalFormatting>
  <conditionalFormatting sqref="AW16">
    <cfRule type="cellIs" dxfId="9534" priority="1506" operator="lessThan">
      <formula>$C$4</formula>
    </cfRule>
  </conditionalFormatting>
  <conditionalFormatting sqref="AW17">
    <cfRule type="cellIs" dxfId="9533" priority="1507" operator="lessThan">
      <formula>$C$4</formula>
    </cfRule>
  </conditionalFormatting>
  <conditionalFormatting sqref="AW18">
    <cfRule type="cellIs" dxfId="9532" priority="1508" operator="lessThan">
      <formula>$C$4</formula>
    </cfRule>
  </conditionalFormatting>
  <conditionalFormatting sqref="AW19">
    <cfRule type="cellIs" dxfId="9531" priority="1509" operator="lessThan">
      <formula>$C$4</formula>
    </cfRule>
  </conditionalFormatting>
  <conditionalFormatting sqref="AW20">
    <cfRule type="cellIs" dxfId="9530" priority="1510" operator="lessThan">
      <formula>$C$4</formula>
    </cfRule>
  </conditionalFormatting>
  <conditionalFormatting sqref="AW21">
    <cfRule type="cellIs" dxfId="9529" priority="1511" operator="lessThan">
      <formula>$C$4</formula>
    </cfRule>
  </conditionalFormatting>
  <conditionalFormatting sqref="AW22">
    <cfRule type="cellIs" dxfId="9528" priority="1512" operator="lessThan">
      <formula>$C$4</formula>
    </cfRule>
  </conditionalFormatting>
  <conditionalFormatting sqref="AW23">
    <cfRule type="cellIs" dxfId="9527" priority="1513" operator="lessThan">
      <formula>$C$4</formula>
    </cfRule>
  </conditionalFormatting>
  <conditionalFormatting sqref="AW24">
    <cfRule type="cellIs" dxfId="9526" priority="1514" operator="lessThan">
      <formula>$C$4</formula>
    </cfRule>
  </conditionalFormatting>
  <conditionalFormatting sqref="AW25">
    <cfRule type="cellIs" dxfId="9525" priority="1515" operator="lessThan">
      <formula>$C$4</formula>
    </cfRule>
  </conditionalFormatting>
  <conditionalFormatting sqref="AW26">
    <cfRule type="cellIs" dxfId="9524" priority="1516" operator="lessThan">
      <formula>$C$4</formula>
    </cfRule>
  </conditionalFormatting>
  <conditionalFormatting sqref="AW27">
    <cfRule type="cellIs" dxfId="9523" priority="1517" operator="lessThan">
      <formula>$C$4</formula>
    </cfRule>
  </conditionalFormatting>
  <conditionalFormatting sqref="AW28">
    <cfRule type="cellIs" dxfId="9522" priority="1518" operator="lessThan">
      <formula>$C$4</formula>
    </cfRule>
  </conditionalFormatting>
  <conditionalFormatting sqref="AW29">
    <cfRule type="cellIs" dxfId="9521" priority="1519" operator="lessThan">
      <formula>$C$4</formula>
    </cfRule>
  </conditionalFormatting>
  <conditionalFormatting sqref="AW30">
    <cfRule type="cellIs" dxfId="9520" priority="1520" operator="lessThan">
      <formula>$C$4</formula>
    </cfRule>
  </conditionalFormatting>
  <conditionalFormatting sqref="AW31">
    <cfRule type="cellIs" dxfId="9519" priority="1521" operator="lessThan">
      <formula>$C$4</formula>
    </cfRule>
  </conditionalFormatting>
  <conditionalFormatting sqref="AW32">
    <cfRule type="cellIs" dxfId="9518" priority="1522" operator="lessThan">
      <formula>$C$4</formula>
    </cfRule>
  </conditionalFormatting>
  <conditionalFormatting sqref="AW33">
    <cfRule type="cellIs" dxfId="9517" priority="1523" operator="lessThan">
      <formula>$C$4</formula>
    </cfRule>
  </conditionalFormatting>
  <conditionalFormatting sqref="AW34">
    <cfRule type="cellIs" dxfId="9516" priority="1524" operator="lessThan">
      <formula>$C$4</formula>
    </cfRule>
  </conditionalFormatting>
  <conditionalFormatting sqref="AW35">
    <cfRule type="cellIs" dxfId="9515" priority="1525" operator="lessThan">
      <formula>$C$4</formula>
    </cfRule>
  </conditionalFormatting>
  <conditionalFormatting sqref="AW36">
    <cfRule type="cellIs" dxfId="9514" priority="1526" operator="lessThan">
      <formula>$C$4</formula>
    </cfRule>
  </conditionalFormatting>
  <conditionalFormatting sqref="AW37">
    <cfRule type="cellIs" dxfId="9513" priority="1527" operator="lessThan">
      <formula>$C$4</formula>
    </cfRule>
  </conditionalFormatting>
  <conditionalFormatting sqref="AW38">
    <cfRule type="cellIs" dxfId="9512" priority="1528" operator="lessThan">
      <formula>$C$4</formula>
    </cfRule>
  </conditionalFormatting>
  <conditionalFormatting sqref="AW39">
    <cfRule type="cellIs" dxfId="9511" priority="1529" operator="lessThan">
      <formula>$C$4</formula>
    </cfRule>
  </conditionalFormatting>
  <conditionalFormatting sqref="AW40">
    <cfRule type="cellIs" dxfId="9510" priority="1530" operator="lessThan">
      <formula>$C$4</formula>
    </cfRule>
  </conditionalFormatting>
  <conditionalFormatting sqref="AW41">
    <cfRule type="cellIs" dxfId="9509" priority="1531" operator="lessThan">
      <formula>$C$4</formula>
    </cfRule>
  </conditionalFormatting>
  <conditionalFormatting sqref="AW42">
    <cfRule type="cellIs" dxfId="9508" priority="1532" operator="lessThan">
      <formula>$C$4</formula>
    </cfRule>
  </conditionalFormatting>
  <conditionalFormatting sqref="AW43">
    <cfRule type="cellIs" dxfId="9507" priority="1533" operator="lessThan">
      <formula>$C$4</formula>
    </cfRule>
  </conditionalFormatting>
  <conditionalFormatting sqref="AW44">
    <cfRule type="cellIs" dxfId="9506" priority="1534" operator="lessThan">
      <formula>$C$4</formula>
    </cfRule>
  </conditionalFormatting>
  <conditionalFormatting sqref="AW45">
    <cfRule type="cellIs" dxfId="9505" priority="1535" operator="lessThan">
      <formula>$C$4</formula>
    </cfRule>
  </conditionalFormatting>
  <conditionalFormatting sqref="AW46">
    <cfRule type="cellIs" dxfId="9504" priority="1536" operator="lessThan">
      <formula>$C$4</formula>
    </cfRule>
  </conditionalFormatting>
  <conditionalFormatting sqref="AW47">
    <cfRule type="cellIs" dxfId="9503" priority="1537" operator="lessThan">
      <formula>$C$4</formula>
    </cfRule>
  </conditionalFormatting>
  <conditionalFormatting sqref="AW48">
    <cfRule type="cellIs" dxfId="9502" priority="1538" operator="lessThan">
      <formula>$C$4</formula>
    </cfRule>
  </conditionalFormatting>
  <conditionalFormatting sqref="AW49">
    <cfRule type="cellIs" dxfId="9501" priority="1539" operator="lessThan">
      <formula>$C$4</formula>
    </cfRule>
  </conditionalFormatting>
  <conditionalFormatting sqref="AW50">
    <cfRule type="cellIs" dxfId="9500" priority="1540" operator="lessThan">
      <formula>$C$4</formula>
    </cfRule>
  </conditionalFormatting>
  <conditionalFormatting sqref="AW51">
    <cfRule type="cellIs" dxfId="9499" priority="1541" operator="lessThan">
      <formula>$C$4</formula>
    </cfRule>
  </conditionalFormatting>
  <conditionalFormatting sqref="AW52">
    <cfRule type="cellIs" dxfId="9498" priority="1542" operator="lessThan">
      <formula>$C$4</formula>
    </cfRule>
  </conditionalFormatting>
  <conditionalFormatting sqref="AW53">
    <cfRule type="cellIs" dxfId="9497" priority="1543" operator="lessThan">
      <formula>$C$4</formula>
    </cfRule>
  </conditionalFormatting>
  <conditionalFormatting sqref="AW54">
    <cfRule type="cellIs" dxfId="9496" priority="1544" operator="lessThan">
      <formula>$C$4</formula>
    </cfRule>
  </conditionalFormatting>
  <conditionalFormatting sqref="AW55">
    <cfRule type="cellIs" dxfId="9495" priority="1545" operator="lessThan">
      <formula>$C$4</formula>
    </cfRule>
  </conditionalFormatting>
  <conditionalFormatting sqref="AW56">
    <cfRule type="cellIs" dxfId="9494" priority="1546" operator="lessThan">
      <formula>$C$4</formula>
    </cfRule>
  </conditionalFormatting>
  <conditionalFormatting sqref="AW57">
    <cfRule type="cellIs" dxfId="9493" priority="1547" operator="lessThan">
      <formula>$C$4</formula>
    </cfRule>
  </conditionalFormatting>
  <conditionalFormatting sqref="AW58">
    <cfRule type="cellIs" dxfId="9492" priority="1548" operator="lessThan">
      <formula>$C$4</formula>
    </cfRule>
  </conditionalFormatting>
  <conditionalFormatting sqref="AW59">
    <cfRule type="cellIs" dxfId="9491" priority="1549" operator="lessThan">
      <formula>$C$4</formula>
    </cfRule>
  </conditionalFormatting>
  <conditionalFormatting sqref="AW60">
    <cfRule type="cellIs" dxfId="9490" priority="1550" operator="lessThan">
      <formula>$C$4</formula>
    </cfRule>
  </conditionalFormatting>
  <conditionalFormatting sqref="BR11">
    <cfRule type="cellIs" dxfId="9489" priority="1551" operator="lessThan">
      <formula>$C$4</formula>
    </cfRule>
  </conditionalFormatting>
  <conditionalFormatting sqref="BR12">
    <cfRule type="cellIs" dxfId="9488" priority="1552" operator="lessThan">
      <formula>$C$4</formula>
    </cfRule>
  </conditionalFormatting>
  <conditionalFormatting sqref="BR13">
    <cfRule type="cellIs" dxfId="9487" priority="1553" operator="lessThan">
      <formula>$C$4</formula>
    </cfRule>
  </conditionalFormatting>
  <conditionalFormatting sqref="BR14">
    <cfRule type="cellIs" dxfId="9486" priority="1554" operator="lessThan">
      <formula>$C$4</formula>
    </cfRule>
  </conditionalFormatting>
  <conditionalFormatting sqref="BR15">
    <cfRule type="cellIs" dxfId="9485" priority="1555" operator="lessThan">
      <formula>$C$4</formula>
    </cfRule>
  </conditionalFormatting>
  <conditionalFormatting sqref="BR16">
    <cfRule type="cellIs" dxfId="9484" priority="1556" operator="lessThan">
      <formula>$C$4</formula>
    </cfRule>
  </conditionalFormatting>
  <conditionalFormatting sqref="BR17">
    <cfRule type="cellIs" dxfId="9483" priority="1557" operator="lessThan">
      <formula>$C$4</formula>
    </cfRule>
  </conditionalFormatting>
  <conditionalFormatting sqref="BR18">
    <cfRule type="cellIs" dxfId="9482" priority="1558" operator="lessThan">
      <formula>$C$4</formula>
    </cfRule>
  </conditionalFormatting>
  <conditionalFormatting sqref="BR19">
    <cfRule type="cellIs" dxfId="9481" priority="1559" operator="lessThan">
      <formula>$C$4</formula>
    </cfRule>
  </conditionalFormatting>
  <conditionalFormatting sqref="BR20">
    <cfRule type="cellIs" dxfId="9480" priority="1560" operator="lessThan">
      <formula>$C$4</formula>
    </cfRule>
  </conditionalFormatting>
  <conditionalFormatting sqref="BR21">
    <cfRule type="cellIs" dxfId="9479" priority="1561" operator="lessThan">
      <formula>$C$4</formula>
    </cfRule>
  </conditionalFormatting>
  <conditionalFormatting sqref="BR22">
    <cfRule type="cellIs" dxfId="9478" priority="1562" operator="lessThan">
      <formula>$C$4</formula>
    </cfRule>
  </conditionalFormatting>
  <conditionalFormatting sqref="BR23">
    <cfRule type="cellIs" dxfId="9477" priority="1563" operator="lessThan">
      <formula>$C$4</formula>
    </cfRule>
  </conditionalFormatting>
  <conditionalFormatting sqref="BR24">
    <cfRule type="cellIs" dxfId="9476" priority="1564" operator="lessThan">
      <formula>$C$4</formula>
    </cfRule>
  </conditionalFormatting>
  <conditionalFormatting sqref="BR25">
    <cfRule type="cellIs" dxfId="9475" priority="1565" operator="lessThan">
      <formula>$C$4</formula>
    </cfRule>
  </conditionalFormatting>
  <conditionalFormatting sqref="BR26">
    <cfRule type="cellIs" dxfId="9474" priority="1566" operator="lessThan">
      <formula>$C$4</formula>
    </cfRule>
  </conditionalFormatting>
  <conditionalFormatting sqref="BR27">
    <cfRule type="cellIs" dxfId="9473" priority="1567" operator="lessThan">
      <formula>$C$4</formula>
    </cfRule>
  </conditionalFormatting>
  <conditionalFormatting sqref="BR28">
    <cfRule type="cellIs" dxfId="9472" priority="1568" operator="lessThan">
      <formula>$C$4</formula>
    </cfRule>
  </conditionalFormatting>
  <conditionalFormatting sqref="BR29">
    <cfRule type="cellIs" dxfId="9471" priority="1569" operator="lessThan">
      <formula>$C$4</formula>
    </cfRule>
  </conditionalFormatting>
  <conditionalFormatting sqref="BR30">
    <cfRule type="cellIs" dxfId="9470" priority="1570" operator="lessThan">
      <formula>$C$4</formula>
    </cfRule>
  </conditionalFormatting>
  <conditionalFormatting sqref="BR31">
    <cfRule type="cellIs" dxfId="9469" priority="1571" operator="lessThan">
      <formula>$C$4</formula>
    </cfRule>
  </conditionalFormatting>
  <conditionalFormatting sqref="BR32">
    <cfRule type="cellIs" dxfId="9468" priority="1572" operator="lessThan">
      <formula>$C$4</formula>
    </cfRule>
  </conditionalFormatting>
  <conditionalFormatting sqref="BR33">
    <cfRule type="cellIs" dxfId="9467" priority="1573" operator="lessThan">
      <formula>$C$4</formula>
    </cfRule>
  </conditionalFormatting>
  <conditionalFormatting sqref="BR34">
    <cfRule type="cellIs" dxfId="9466" priority="1574" operator="lessThan">
      <formula>$C$4</formula>
    </cfRule>
  </conditionalFormatting>
  <conditionalFormatting sqref="BR35">
    <cfRule type="cellIs" dxfId="9465" priority="1575" operator="lessThan">
      <formula>$C$4</formula>
    </cfRule>
  </conditionalFormatting>
  <conditionalFormatting sqref="BR36">
    <cfRule type="cellIs" dxfId="9464" priority="1576" operator="lessThan">
      <formula>$C$4</formula>
    </cfRule>
  </conditionalFormatting>
  <conditionalFormatting sqref="BR37">
    <cfRule type="cellIs" dxfId="9463" priority="1577" operator="lessThan">
      <formula>$C$4</formula>
    </cfRule>
  </conditionalFormatting>
  <conditionalFormatting sqref="BR38">
    <cfRule type="cellIs" dxfId="9462" priority="1578" operator="lessThan">
      <formula>$C$4</formula>
    </cfRule>
  </conditionalFormatting>
  <conditionalFormatting sqref="BR39">
    <cfRule type="cellIs" dxfId="9461" priority="1579" operator="lessThan">
      <formula>$C$4</formula>
    </cfRule>
  </conditionalFormatting>
  <conditionalFormatting sqref="BR40">
    <cfRule type="cellIs" dxfId="9460" priority="1580" operator="lessThan">
      <formula>$C$4</formula>
    </cfRule>
  </conditionalFormatting>
  <conditionalFormatting sqref="BR41">
    <cfRule type="cellIs" dxfId="9459" priority="1581" operator="lessThan">
      <formula>$C$4</formula>
    </cfRule>
  </conditionalFormatting>
  <conditionalFormatting sqref="BR42">
    <cfRule type="cellIs" dxfId="9458" priority="1582" operator="lessThan">
      <formula>$C$4</formula>
    </cfRule>
  </conditionalFormatting>
  <conditionalFormatting sqref="BR43">
    <cfRule type="cellIs" dxfId="9457" priority="1583" operator="lessThan">
      <formula>$C$4</formula>
    </cfRule>
  </conditionalFormatting>
  <conditionalFormatting sqref="BR44">
    <cfRule type="cellIs" dxfId="9456" priority="1584" operator="lessThan">
      <formula>$C$4</formula>
    </cfRule>
  </conditionalFormatting>
  <conditionalFormatting sqref="BR45">
    <cfRule type="cellIs" dxfId="9455" priority="1585" operator="lessThan">
      <formula>$C$4</formula>
    </cfRule>
  </conditionalFormatting>
  <conditionalFormatting sqref="BR46">
    <cfRule type="cellIs" dxfId="9454" priority="1586" operator="lessThan">
      <formula>$C$4</formula>
    </cfRule>
  </conditionalFormatting>
  <conditionalFormatting sqref="BR47">
    <cfRule type="cellIs" dxfId="9453" priority="1587" operator="lessThan">
      <formula>$C$4</formula>
    </cfRule>
  </conditionalFormatting>
  <conditionalFormatting sqref="BR48">
    <cfRule type="cellIs" dxfId="9452" priority="1588" operator="lessThan">
      <formula>$C$4</formula>
    </cfRule>
  </conditionalFormatting>
  <conditionalFormatting sqref="BR49">
    <cfRule type="cellIs" dxfId="9451" priority="1589" operator="lessThan">
      <formula>$C$4</formula>
    </cfRule>
  </conditionalFormatting>
  <conditionalFormatting sqref="BR50">
    <cfRule type="cellIs" dxfId="9450" priority="1590" operator="lessThan">
      <formula>$C$4</formula>
    </cfRule>
  </conditionalFormatting>
  <conditionalFormatting sqref="BR51">
    <cfRule type="cellIs" dxfId="9449" priority="1591" operator="lessThan">
      <formula>$C$4</formula>
    </cfRule>
  </conditionalFormatting>
  <conditionalFormatting sqref="BR52">
    <cfRule type="cellIs" dxfId="9448" priority="1592" operator="lessThan">
      <formula>$C$4</formula>
    </cfRule>
  </conditionalFormatting>
  <conditionalFormatting sqref="BR53">
    <cfRule type="cellIs" dxfId="9447" priority="1593" operator="lessThan">
      <formula>$C$4</formula>
    </cfRule>
  </conditionalFormatting>
  <conditionalFormatting sqref="BR54">
    <cfRule type="cellIs" dxfId="9446" priority="1594" operator="lessThan">
      <formula>$C$4</formula>
    </cfRule>
  </conditionalFormatting>
  <conditionalFormatting sqref="BR55">
    <cfRule type="cellIs" dxfId="9445" priority="1595" operator="lessThan">
      <formula>$C$4</formula>
    </cfRule>
  </conditionalFormatting>
  <conditionalFormatting sqref="BR56">
    <cfRule type="cellIs" dxfId="9444" priority="1596" operator="lessThan">
      <formula>$C$4</formula>
    </cfRule>
  </conditionalFormatting>
  <conditionalFormatting sqref="BR57">
    <cfRule type="cellIs" dxfId="9443" priority="1597" operator="lessThan">
      <formula>$C$4</formula>
    </cfRule>
  </conditionalFormatting>
  <conditionalFormatting sqref="BR58">
    <cfRule type="cellIs" dxfId="9442" priority="1598" operator="lessThan">
      <formula>$C$4</formula>
    </cfRule>
  </conditionalFormatting>
  <conditionalFormatting sqref="BR59">
    <cfRule type="cellIs" dxfId="9441" priority="1599" operator="lessThan">
      <formula>$C$4</formula>
    </cfRule>
  </conditionalFormatting>
  <conditionalFormatting sqref="BR60">
    <cfRule type="cellIs" dxfId="9440" priority="1600" operator="lessThan">
      <formula>$C$4</formula>
    </cfRule>
  </conditionalFormatting>
  <conditionalFormatting sqref="BS11">
    <cfRule type="cellIs" dxfId="9439" priority="1601" operator="lessThan">
      <formula>$C$4</formula>
    </cfRule>
  </conditionalFormatting>
  <conditionalFormatting sqref="BS12">
    <cfRule type="cellIs" dxfId="9438" priority="1602" operator="lessThan">
      <formula>$C$4</formula>
    </cfRule>
  </conditionalFormatting>
  <conditionalFormatting sqref="BS13">
    <cfRule type="cellIs" dxfId="9437" priority="1603" operator="lessThan">
      <formula>$C$4</formula>
    </cfRule>
  </conditionalFormatting>
  <conditionalFormatting sqref="BS14">
    <cfRule type="cellIs" dxfId="9436" priority="1604" operator="lessThan">
      <formula>$C$4</formula>
    </cfRule>
  </conditionalFormatting>
  <conditionalFormatting sqref="BS15">
    <cfRule type="cellIs" dxfId="9435" priority="1605" operator="lessThan">
      <formula>$C$4</formula>
    </cfRule>
  </conditionalFormatting>
  <conditionalFormatting sqref="BS16">
    <cfRule type="cellIs" dxfId="9434" priority="1606" operator="lessThan">
      <formula>$C$4</formula>
    </cfRule>
  </conditionalFormatting>
  <conditionalFormatting sqref="BS17">
    <cfRule type="cellIs" dxfId="9433" priority="1607" operator="lessThan">
      <formula>$C$4</formula>
    </cfRule>
  </conditionalFormatting>
  <conditionalFormatting sqref="BS18">
    <cfRule type="cellIs" dxfId="9432" priority="1608" operator="lessThan">
      <formula>$C$4</formula>
    </cfRule>
  </conditionalFormatting>
  <conditionalFormatting sqref="BS19">
    <cfRule type="cellIs" dxfId="9431" priority="1609" operator="lessThan">
      <formula>$C$4</formula>
    </cfRule>
  </conditionalFormatting>
  <conditionalFormatting sqref="BS20">
    <cfRule type="cellIs" dxfId="9430" priority="1610" operator="lessThan">
      <formula>$C$4</formula>
    </cfRule>
  </conditionalFormatting>
  <conditionalFormatting sqref="BS21">
    <cfRule type="cellIs" dxfId="9429" priority="1611" operator="lessThan">
      <formula>$C$4</formula>
    </cfRule>
  </conditionalFormatting>
  <conditionalFormatting sqref="BS22">
    <cfRule type="cellIs" dxfId="9428" priority="1612" operator="lessThan">
      <formula>$C$4</formula>
    </cfRule>
  </conditionalFormatting>
  <conditionalFormatting sqref="BS23">
    <cfRule type="cellIs" dxfId="9427" priority="1613" operator="lessThan">
      <formula>$C$4</formula>
    </cfRule>
  </conditionalFormatting>
  <conditionalFormatting sqref="BS24">
    <cfRule type="cellIs" dxfId="9426" priority="1614" operator="lessThan">
      <formula>$C$4</formula>
    </cfRule>
  </conditionalFormatting>
  <conditionalFormatting sqref="BS25">
    <cfRule type="cellIs" dxfId="9425" priority="1615" operator="lessThan">
      <formula>$C$4</formula>
    </cfRule>
  </conditionalFormatting>
  <conditionalFormatting sqref="BS26">
    <cfRule type="cellIs" dxfId="9424" priority="1616" operator="lessThan">
      <formula>$C$4</formula>
    </cfRule>
  </conditionalFormatting>
  <conditionalFormatting sqref="BS27">
    <cfRule type="cellIs" dxfId="9423" priority="1617" operator="lessThan">
      <formula>$C$4</formula>
    </cfRule>
  </conditionalFormatting>
  <conditionalFormatting sqref="BS28">
    <cfRule type="cellIs" dxfId="9422" priority="1618" operator="lessThan">
      <formula>$C$4</formula>
    </cfRule>
  </conditionalFormatting>
  <conditionalFormatting sqref="BS29">
    <cfRule type="cellIs" dxfId="9421" priority="1619" operator="lessThan">
      <formula>$C$4</formula>
    </cfRule>
  </conditionalFormatting>
  <conditionalFormatting sqref="BS30">
    <cfRule type="cellIs" dxfId="9420" priority="1620" operator="lessThan">
      <formula>$C$4</formula>
    </cfRule>
  </conditionalFormatting>
  <conditionalFormatting sqref="BS31">
    <cfRule type="cellIs" dxfId="9419" priority="1621" operator="lessThan">
      <formula>$C$4</formula>
    </cfRule>
  </conditionalFormatting>
  <conditionalFormatting sqref="BS32">
    <cfRule type="cellIs" dxfId="9418" priority="1622" operator="lessThan">
      <formula>$C$4</formula>
    </cfRule>
  </conditionalFormatting>
  <conditionalFormatting sqref="BS33">
    <cfRule type="cellIs" dxfId="9417" priority="1623" operator="lessThan">
      <formula>$C$4</formula>
    </cfRule>
  </conditionalFormatting>
  <conditionalFormatting sqref="BS34">
    <cfRule type="cellIs" dxfId="9416" priority="1624" operator="lessThan">
      <formula>$C$4</formula>
    </cfRule>
  </conditionalFormatting>
  <conditionalFormatting sqref="BS35">
    <cfRule type="cellIs" dxfId="9415" priority="1625" operator="lessThan">
      <formula>$C$4</formula>
    </cfRule>
  </conditionalFormatting>
  <conditionalFormatting sqref="BS36">
    <cfRule type="cellIs" dxfId="9414" priority="1626" operator="lessThan">
      <formula>$C$4</formula>
    </cfRule>
  </conditionalFormatting>
  <conditionalFormatting sqref="BS37">
    <cfRule type="cellIs" dxfId="9413" priority="1627" operator="lessThan">
      <formula>$C$4</formula>
    </cfRule>
  </conditionalFormatting>
  <conditionalFormatting sqref="BS38">
    <cfRule type="cellIs" dxfId="9412" priority="1628" operator="lessThan">
      <formula>$C$4</formula>
    </cfRule>
  </conditionalFormatting>
  <conditionalFormatting sqref="BS39">
    <cfRule type="cellIs" dxfId="9411" priority="1629" operator="lessThan">
      <formula>$C$4</formula>
    </cfRule>
  </conditionalFormatting>
  <conditionalFormatting sqref="BS40">
    <cfRule type="cellIs" dxfId="9410" priority="1630" operator="lessThan">
      <formula>$C$4</formula>
    </cfRule>
  </conditionalFormatting>
  <conditionalFormatting sqref="BS41">
    <cfRule type="cellIs" dxfId="9409" priority="1631" operator="lessThan">
      <formula>$C$4</formula>
    </cfRule>
  </conditionalFormatting>
  <conditionalFormatting sqref="BS42">
    <cfRule type="cellIs" dxfId="9408" priority="1632" operator="lessThan">
      <formula>$C$4</formula>
    </cfRule>
  </conditionalFormatting>
  <conditionalFormatting sqref="BS43">
    <cfRule type="cellIs" dxfId="9407" priority="1633" operator="lessThan">
      <formula>$C$4</formula>
    </cfRule>
  </conditionalFormatting>
  <conditionalFormatting sqref="BS44">
    <cfRule type="cellIs" dxfId="9406" priority="1634" operator="lessThan">
      <formula>$C$4</formula>
    </cfRule>
  </conditionalFormatting>
  <conditionalFormatting sqref="BS45">
    <cfRule type="cellIs" dxfId="9405" priority="1635" operator="lessThan">
      <formula>$C$4</formula>
    </cfRule>
  </conditionalFormatting>
  <conditionalFormatting sqref="BS46">
    <cfRule type="cellIs" dxfId="9404" priority="1636" operator="lessThan">
      <formula>$C$4</formula>
    </cfRule>
  </conditionalFormatting>
  <conditionalFormatting sqref="BS47">
    <cfRule type="cellIs" dxfId="9403" priority="1637" operator="lessThan">
      <formula>$C$4</formula>
    </cfRule>
  </conditionalFormatting>
  <conditionalFormatting sqref="BS48">
    <cfRule type="cellIs" dxfId="9402" priority="1638" operator="lessThan">
      <formula>$C$4</formula>
    </cfRule>
  </conditionalFormatting>
  <conditionalFormatting sqref="BS49">
    <cfRule type="cellIs" dxfId="9401" priority="1639" operator="lessThan">
      <formula>$C$4</formula>
    </cfRule>
  </conditionalFormatting>
  <conditionalFormatting sqref="BS50">
    <cfRule type="cellIs" dxfId="9400" priority="1640" operator="lessThan">
      <formula>$C$4</formula>
    </cfRule>
  </conditionalFormatting>
  <conditionalFormatting sqref="BS51">
    <cfRule type="cellIs" dxfId="9399" priority="1641" operator="lessThan">
      <formula>$C$4</formula>
    </cfRule>
  </conditionalFormatting>
  <conditionalFormatting sqref="BS52">
    <cfRule type="cellIs" dxfId="9398" priority="1642" operator="lessThan">
      <formula>$C$4</formula>
    </cfRule>
  </conditionalFormatting>
  <conditionalFormatting sqref="BS53">
    <cfRule type="cellIs" dxfId="9397" priority="1643" operator="lessThan">
      <formula>$C$4</formula>
    </cfRule>
  </conditionalFormatting>
  <conditionalFormatting sqref="BS54">
    <cfRule type="cellIs" dxfId="9396" priority="1644" operator="lessThan">
      <formula>$C$4</formula>
    </cfRule>
  </conditionalFormatting>
  <conditionalFormatting sqref="BS55">
    <cfRule type="cellIs" dxfId="9395" priority="1645" operator="lessThan">
      <formula>$C$4</formula>
    </cfRule>
  </conditionalFormatting>
  <conditionalFormatting sqref="BS56">
    <cfRule type="cellIs" dxfId="9394" priority="1646" operator="lessThan">
      <formula>$C$4</formula>
    </cfRule>
  </conditionalFormatting>
  <conditionalFormatting sqref="BS57">
    <cfRule type="cellIs" dxfId="9393" priority="1647" operator="lessThan">
      <formula>$C$4</formula>
    </cfRule>
  </conditionalFormatting>
  <conditionalFormatting sqref="BS58">
    <cfRule type="cellIs" dxfId="9392" priority="1648" operator="lessThan">
      <formula>$C$4</formula>
    </cfRule>
  </conditionalFormatting>
  <conditionalFormatting sqref="BS59">
    <cfRule type="cellIs" dxfId="9391" priority="1649" operator="lessThan">
      <formula>$C$4</formula>
    </cfRule>
  </conditionalFormatting>
  <conditionalFormatting sqref="BS60">
    <cfRule type="cellIs" dxfId="9390" priority="1650" operator="lessThan">
      <formula>$C$4</formula>
    </cfRule>
  </conditionalFormatting>
  <conditionalFormatting sqref="BT11">
    <cfRule type="cellIs" dxfId="9389" priority="1651" operator="lessThan">
      <formula>$C$4</formula>
    </cfRule>
  </conditionalFormatting>
  <conditionalFormatting sqref="BT12">
    <cfRule type="cellIs" dxfId="9388" priority="1652" operator="lessThan">
      <formula>$C$4</formula>
    </cfRule>
  </conditionalFormatting>
  <conditionalFormatting sqref="BT13">
    <cfRule type="cellIs" dxfId="9387" priority="1653" operator="lessThan">
      <formula>$C$4</formula>
    </cfRule>
  </conditionalFormatting>
  <conditionalFormatting sqref="BT14">
    <cfRule type="cellIs" dxfId="9386" priority="1654" operator="lessThan">
      <formula>$C$4</formula>
    </cfRule>
  </conditionalFormatting>
  <conditionalFormatting sqref="BT15">
    <cfRule type="cellIs" dxfId="9385" priority="1655" operator="lessThan">
      <formula>$C$4</formula>
    </cfRule>
  </conditionalFormatting>
  <conditionalFormatting sqref="BT16">
    <cfRule type="cellIs" dxfId="9384" priority="1656" operator="lessThan">
      <formula>$C$4</formula>
    </cfRule>
  </conditionalFormatting>
  <conditionalFormatting sqref="BT17">
    <cfRule type="cellIs" dxfId="9383" priority="1657" operator="lessThan">
      <formula>$C$4</formula>
    </cfRule>
  </conditionalFormatting>
  <conditionalFormatting sqref="BT18">
    <cfRule type="cellIs" dxfId="9382" priority="1658" operator="lessThan">
      <formula>$C$4</formula>
    </cfRule>
  </conditionalFormatting>
  <conditionalFormatting sqref="BT19">
    <cfRule type="cellIs" dxfId="9381" priority="1659" operator="lessThan">
      <formula>$C$4</formula>
    </cfRule>
  </conditionalFormatting>
  <conditionalFormatting sqref="BT20">
    <cfRule type="cellIs" dxfId="9380" priority="1660" operator="lessThan">
      <formula>$C$4</formula>
    </cfRule>
  </conditionalFormatting>
  <conditionalFormatting sqref="BT21">
    <cfRule type="cellIs" dxfId="9379" priority="1661" operator="lessThan">
      <formula>$C$4</formula>
    </cfRule>
  </conditionalFormatting>
  <conditionalFormatting sqref="BT22">
    <cfRule type="cellIs" dxfId="9378" priority="1662" operator="lessThan">
      <formula>$C$4</formula>
    </cfRule>
  </conditionalFormatting>
  <conditionalFormatting sqref="BT23">
    <cfRule type="cellIs" dxfId="9377" priority="1663" operator="lessThan">
      <formula>$C$4</formula>
    </cfRule>
  </conditionalFormatting>
  <conditionalFormatting sqref="BT24">
    <cfRule type="cellIs" dxfId="9376" priority="1664" operator="lessThan">
      <formula>$C$4</formula>
    </cfRule>
  </conditionalFormatting>
  <conditionalFormatting sqref="BT25">
    <cfRule type="cellIs" dxfId="9375" priority="1665" operator="lessThan">
      <formula>$C$4</formula>
    </cfRule>
  </conditionalFormatting>
  <conditionalFormatting sqref="BT26">
    <cfRule type="cellIs" dxfId="9374" priority="1666" operator="lessThan">
      <formula>$C$4</formula>
    </cfRule>
  </conditionalFormatting>
  <conditionalFormatting sqref="BT27">
    <cfRule type="cellIs" dxfId="9373" priority="1667" operator="lessThan">
      <formula>$C$4</formula>
    </cfRule>
  </conditionalFormatting>
  <conditionalFormatting sqref="BT28">
    <cfRule type="cellIs" dxfId="9372" priority="1668" operator="lessThan">
      <formula>$C$4</formula>
    </cfRule>
  </conditionalFormatting>
  <conditionalFormatting sqref="BT29">
    <cfRule type="cellIs" dxfId="9371" priority="1669" operator="lessThan">
      <formula>$C$4</formula>
    </cfRule>
  </conditionalFormatting>
  <conditionalFormatting sqref="BT30">
    <cfRule type="cellIs" dxfId="9370" priority="1670" operator="lessThan">
      <formula>$C$4</formula>
    </cfRule>
  </conditionalFormatting>
  <conditionalFormatting sqref="BT31">
    <cfRule type="cellIs" dxfId="9369" priority="1671" operator="lessThan">
      <formula>$C$4</formula>
    </cfRule>
  </conditionalFormatting>
  <conditionalFormatting sqref="BT32">
    <cfRule type="cellIs" dxfId="9368" priority="1672" operator="lessThan">
      <formula>$C$4</formula>
    </cfRule>
  </conditionalFormatting>
  <conditionalFormatting sqref="BT33">
    <cfRule type="cellIs" dxfId="9367" priority="1673" operator="lessThan">
      <formula>$C$4</formula>
    </cfRule>
  </conditionalFormatting>
  <conditionalFormatting sqref="BT34">
    <cfRule type="cellIs" dxfId="9366" priority="1674" operator="lessThan">
      <formula>$C$4</formula>
    </cfRule>
  </conditionalFormatting>
  <conditionalFormatting sqref="BT35">
    <cfRule type="cellIs" dxfId="9365" priority="1675" operator="lessThan">
      <formula>$C$4</formula>
    </cfRule>
  </conditionalFormatting>
  <conditionalFormatting sqref="BT36">
    <cfRule type="cellIs" dxfId="9364" priority="1676" operator="lessThan">
      <formula>$C$4</formula>
    </cfRule>
  </conditionalFormatting>
  <conditionalFormatting sqref="BT37">
    <cfRule type="cellIs" dxfId="9363" priority="1677" operator="lessThan">
      <formula>$C$4</formula>
    </cfRule>
  </conditionalFormatting>
  <conditionalFormatting sqref="BT38">
    <cfRule type="cellIs" dxfId="9362" priority="1678" operator="lessThan">
      <formula>$C$4</formula>
    </cfRule>
  </conditionalFormatting>
  <conditionalFormatting sqref="BT39">
    <cfRule type="cellIs" dxfId="9361" priority="1679" operator="lessThan">
      <formula>$C$4</formula>
    </cfRule>
  </conditionalFormatting>
  <conditionalFormatting sqref="BT40">
    <cfRule type="cellIs" dxfId="9360" priority="1680" operator="lessThan">
      <formula>$C$4</formula>
    </cfRule>
  </conditionalFormatting>
  <conditionalFormatting sqref="BT41">
    <cfRule type="cellIs" dxfId="9359" priority="1681" operator="lessThan">
      <formula>$C$4</formula>
    </cfRule>
  </conditionalFormatting>
  <conditionalFormatting sqref="BT42">
    <cfRule type="cellIs" dxfId="9358" priority="1682" operator="lessThan">
      <formula>$C$4</formula>
    </cfRule>
  </conditionalFormatting>
  <conditionalFormatting sqref="BT43">
    <cfRule type="cellIs" dxfId="9357" priority="1683" operator="lessThan">
      <formula>$C$4</formula>
    </cfRule>
  </conditionalFormatting>
  <conditionalFormatting sqref="BT44">
    <cfRule type="cellIs" dxfId="9356" priority="1684" operator="lessThan">
      <formula>$C$4</formula>
    </cfRule>
  </conditionalFormatting>
  <conditionalFormatting sqref="BT45">
    <cfRule type="cellIs" dxfId="9355" priority="1685" operator="lessThan">
      <formula>$C$4</formula>
    </cfRule>
  </conditionalFormatting>
  <conditionalFormatting sqref="BT46">
    <cfRule type="cellIs" dxfId="9354" priority="1686" operator="lessThan">
      <formula>$C$4</formula>
    </cfRule>
  </conditionalFormatting>
  <conditionalFormatting sqref="BT47">
    <cfRule type="cellIs" dxfId="9353" priority="1687" operator="lessThan">
      <formula>$C$4</formula>
    </cfRule>
  </conditionalFormatting>
  <conditionalFormatting sqref="BT48">
    <cfRule type="cellIs" dxfId="9352" priority="1688" operator="lessThan">
      <formula>$C$4</formula>
    </cfRule>
  </conditionalFormatting>
  <conditionalFormatting sqref="BT49">
    <cfRule type="cellIs" dxfId="9351" priority="1689" operator="lessThan">
      <formula>$C$4</formula>
    </cfRule>
  </conditionalFormatting>
  <conditionalFormatting sqref="BT50">
    <cfRule type="cellIs" dxfId="9350" priority="1690" operator="lessThan">
      <formula>$C$4</formula>
    </cfRule>
  </conditionalFormatting>
  <conditionalFormatting sqref="BT51">
    <cfRule type="cellIs" dxfId="9349" priority="1691" operator="lessThan">
      <formula>$C$4</formula>
    </cfRule>
  </conditionalFormatting>
  <conditionalFormatting sqref="BT52">
    <cfRule type="cellIs" dxfId="9348" priority="1692" operator="lessThan">
      <formula>$C$4</formula>
    </cfRule>
  </conditionalFormatting>
  <conditionalFormatting sqref="BT53">
    <cfRule type="cellIs" dxfId="9347" priority="1693" operator="lessThan">
      <formula>$C$4</formula>
    </cfRule>
  </conditionalFormatting>
  <conditionalFormatting sqref="BT54">
    <cfRule type="cellIs" dxfId="9346" priority="1694" operator="lessThan">
      <formula>$C$4</formula>
    </cfRule>
  </conditionalFormatting>
  <conditionalFormatting sqref="BT55">
    <cfRule type="cellIs" dxfId="9345" priority="1695" operator="lessThan">
      <formula>$C$4</formula>
    </cfRule>
  </conditionalFormatting>
  <conditionalFormatting sqref="BT56">
    <cfRule type="cellIs" dxfId="9344" priority="1696" operator="lessThan">
      <formula>$C$4</formula>
    </cfRule>
  </conditionalFormatting>
  <conditionalFormatting sqref="BT57">
    <cfRule type="cellIs" dxfId="9343" priority="1697" operator="lessThan">
      <formula>$C$4</formula>
    </cfRule>
  </conditionalFormatting>
  <conditionalFormatting sqref="BT58">
    <cfRule type="cellIs" dxfId="9342" priority="1698" operator="lessThan">
      <formula>$C$4</formula>
    </cfRule>
  </conditionalFormatting>
  <conditionalFormatting sqref="BT59">
    <cfRule type="cellIs" dxfId="9341" priority="1699" operator="lessThan">
      <formula>$C$4</formula>
    </cfRule>
  </conditionalFormatting>
  <conditionalFormatting sqref="BT60">
    <cfRule type="cellIs" dxfId="9340" priority="1700" operator="lessThan">
      <formula>$C$4</formula>
    </cfRule>
  </conditionalFormatting>
  <conditionalFormatting sqref="BU11">
    <cfRule type="cellIs" dxfId="9339" priority="1701" operator="lessThan">
      <formula>$C$4</formula>
    </cfRule>
  </conditionalFormatting>
  <conditionalFormatting sqref="BU12">
    <cfRule type="cellIs" dxfId="9338" priority="1702" operator="lessThan">
      <formula>$C$4</formula>
    </cfRule>
  </conditionalFormatting>
  <conditionalFormatting sqref="BU13">
    <cfRule type="cellIs" dxfId="9337" priority="1703" operator="lessThan">
      <formula>$C$4</formula>
    </cfRule>
  </conditionalFormatting>
  <conditionalFormatting sqref="BU14">
    <cfRule type="cellIs" dxfId="9336" priority="1704" operator="lessThan">
      <formula>$C$4</formula>
    </cfRule>
  </conditionalFormatting>
  <conditionalFormatting sqref="BU15">
    <cfRule type="cellIs" dxfId="9335" priority="1705" operator="lessThan">
      <formula>$C$4</formula>
    </cfRule>
  </conditionalFormatting>
  <conditionalFormatting sqref="BU16">
    <cfRule type="cellIs" dxfId="9334" priority="1706" operator="lessThan">
      <formula>$C$4</formula>
    </cfRule>
  </conditionalFormatting>
  <conditionalFormatting sqref="BU17">
    <cfRule type="cellIs" dxfId="9333" priority="1707" operator="lessThan">
      <formula>$C$4</formula>
    </cfRule>
  </conditionalFormatting>
  <conditionalFormatting sqref="BU18">
    <cfRule type="cellIs" dxfId="9332" priority="1708" operator="lessThan">
      <formula>$C$4</formula>
    </cfRule>
  </conditionalFormatting>
  <conditionalFormatting sqref="BU19">
    <cfRule type="cellIs" dxfId="9331" priority="1709" operator="lessThan">
      <formula>$C$4</formula>
    </cfRule>
  </conditionalFormatting>
  <conditionalFormatting sqref="BU20">
    <cfRule type="cellIs" dxfId="9330" priority="1710" operator="lessThan">
      <formula>$C$4</formula>
    </cfRule>
  </conditionalFormatting>
  <conditionalFormatting sqref="BU21">
    <cfRule type="cellIs" dxfId="9329" priority="1711" operator="lessThan">
      <formula>$C$4</formula>
    </cfRule>
  </conditionalFormatting>
  <conditionalFormatting sqref="BU22">
    <cfRule type="cellIs" dxfId="9328" priority="1712" operator="lessThan">
      <formula>$C$4</formula>
    </cfRule>
  </conditionalFormatting>
  <conditionalFormatting sqref="BU23">
    <cfRule type="cellIs" dxfId="9327" priority="1713" operator="lessThan">
      <formula>$C$4</formula>
    </cfRule>
  </conditionalFormatting>
  <conditionalFormatting sqref="BU24">
    <cfRule type="cellIs" dxfId="9326" priority="1714" operator="lessThan">
      <formula>$C$4</formula>
    </cfRule>
  </conditionalFormatting>
  <conditionalFormatting sqref="BU25">
    <cfRule type="cellIs" dxfId="9325" priority="1715" operator="lessThan">
      <formula>$C$4</formula>
    </cfRule>
  </conditionalFormatting>
  <conditionalFormatting sqref="BU26">
    <cfRule type="cellIs" dxfId="9324" priority="1716" operator="lessThan">
      <formula>$C$4</formula>
    </cfRule>
  </conditionalFormatting>
  <conditionalFormatting sqref="BU27">
    <cfRule type="cellIs" dxfId="9323" priority="1717" operator="lessThan">
      <formula>$C$4</formula>
    </cfRule>
  </conditionalFormatting>
  <conditionalFormatting sqref="BU28">
    <cfRule type="cellIs" dxfId="9322" priority="1718" operator="lessThan">
      <formula>$C$4</formula>
    </cfRule>
  </conditionalFormatting>
  <conditionalFormatting sqref="BU29">
    <cfRule type="cellIs" dxfId="9321" priority="1719" operator="lessThan">
      <formula>$C$4</formula>
    </cfRule>
  </conditionalFormatting>
  <conditionalFormatting sqref="BU30">
    <cfRule type="cellIs" dxfId="9320" priority="1720" operator="lessThan">
      <formula>$C$4</formula>
    </cfRule>
  </conditionalFormatting>
  <conditionalFormatting sqref="BU31">
    <cfRule type="cellIs" dxfId="9319" priority="1721" operator="lessThan">
      <formula>$C$4</formula>
    </cfRule>
  </conditionalFormatting>
  <conditionalFormatting sqref="BU32">
    <cfRule type="cellIs" dxfId="9318" priority="1722" operator="lessThan">
      <formula>$C$4</formula>
    </cfRule>
  </conditionalFormatting>
  <conditionalFormatting sqref="BU33">
    <cfRule type="cellIs" dxfId="9317" priority="1723" operator="lessThan">
      <formula>$C$4</formula>
    </cfRule>
  </conditionalFormatting>
  <conditionalFormatting sqref="BU34">
    <cfRule type="cellIs" dxfId="9316" priority="1724" operator="lessThan">
      <formula>$C$4</formula>
    </cfRule>
  </conditionalFormatting>
  <conditionalFormatting sqref="BU35">
    <cfRule type="cellIs" dxfId="9315" priority="1725" operator="lessThan">
      <formula>$C$4</formula>
    </cfRule>
  </conditionalFormatting>
  <conditionalFormatting sqref="BU36">
    <cfRule type="cellIs" dxfId="9314" priority="1726" operator="lessThan">
      <formula>$C$4</formula>
    </cfRule>
  </conditionalFormatting>
  <conditionalFormatting sqref="BU37">
    <cfRule type="cellIs" dxfId="9313" priority="1727" operator="lessThan">
      <formula>$C$4</formula>
    </cfRule>
  </conditionalFormatting>
  <conditionalFormatting sqref="BU38">
    <cfRule type="cellIs" dxfId="9312" priority="1728" operator="lessThan">
      <formula>$C$4</formula>
    </cfRule>
  </conditionalFormatting>
  <conditionalFormatting sqref="BU39">
    <cfRule type="cellIs" dxfId="9311" priority="1729" operator="lessThan">
      <formula>$C$4</formula>
    </cfRule>
  </conditionalFormatting>
  <conditionalFormatting sqref="BU40">
    <cfRule type="cellIs" dxfId="9310" priority="1730" operator="lessThan">
      <formula>$C$4</formula>
    </cfRule>
  </conditionalFormatting>
  <conditionalFormatting sqref="BU41">
    <cfRule type="cellIs" dxfId="9309" priority="1731" operator="lessThan">
      <formula>$C$4</formula>
    </cfRule>
  </conditionalFormatting>
  <conditionalFormatting sqref="BU42">
    <cfRule type="cellIs" dxfId="9308" priority="1732" operator="lessThan">
      <formula>$C$4</formula>
    </cfRule>
  </conditionalFormatting>
  <conditionalFormatting sqref="BU43">
    <cfRule type="cellIs" dxfId="9307" priority="1733" operator="lessThan">
      <formula>$C$4</formula>
    </cfRule>
  </conditionalFormatting>
  <conditionalFormatting sqref="BU44">
    <cfRule type="cellIs" dxfId="9306" priority="1734" operator="lessThan">
      <formula>$C$4</formula>
    </cfRule>
  </conditionalFormatting>
  <conditionalFormatting sqref="BU45">
    <cfRule type="cellIs" dxfId="9305" priority="1735" operator="lessThan">
      <formula>$C$4</formula>
    </cfRule>
  </conditionalFormatting>
  <conditionalFormatting sqref="BU46">
    <cfRule type="cellIs" dxfId="9304" priority="1736" operator="lessThan">
      <formula>$C$4</formula>
    </cfRule>
  </conditionalFormatting>
  <conditionalFormatting sqref="BU47">
    <cfRule type="cellIs" dxfId="9303" priority="1737" operator="lessThan">
      <formula>$C$4</formula>
    </cfRule>
  </conditionalFormatting>
  <conditionalFormatting sqref="BU48">
    <cfRule type="cellIs" dxfId="9302" priority="1738" operator="lessThan">
      <formula>$C$4</formula>
    </cfRule>
  </conditionalFormatting>
  <conditionalFormatting sqref="BU49">
    <cfRule type="cellIs" dxfId="9301" priority="1739" operator="lessThan">
      <formula>$C$4</formula>
    </cfRule>
  </conditionalFormatting>
  <conditionalFormatting sqref="BU50">
    <cfRule type="cellIs" dxfId="9300" priority="1740" operator="lessThan">
      <formula>$C$4</formula>
    </cfRule>
  </conditionalFormatting>
  <conditionalFormatting sqref="BU51">
    <cfRule type="cellIs" dxfId="9299" priority="1741" operator="lessThan">
      <formula>$C$4</formula>
    </cfRule>
  </conditionalFormatting>
  <conditionalFormatting sqref="BU52">
    <cfRule type="cellIs" dxfId="9298" priority="1742" operator="lessThan">
      <formula>$C$4</formula>
    </cfRule>
  </conditionalFormatting>
  <conditionalFormatting sqref="BU53">
    <cfRule type="cellIs" dxfId="9297" priority="1743" operator="lessThan">
      <formula>$C$4</formula>
    </cfRule>
  </conditionalFormatting>
  <conditionalFormatting sqref="BU54">
    <cfRule type="cellIs" dxfId="9296" priority="1744" operator="lessThan">
      <formula>$C$4</formula>
    </cfRule>
  </conditionalFormatting>
  <conditionalFormatting sqref="BU55">
    <cfRule type="cellIs" dxfId="9295" priority="1745" operator="lessThan">
      <formula>$C$4</formula>
    </cfRule>
  </conditionalFormatting>
  <conditionalFormatting sqref="BU56">
    <cfRule type="cellIs" dxfId="9294" priority="1746" operator="lessThan">
      <formula>$C$4</formula>
    </cfRule>
  </conditionalFormatting>
  <conditionalFormatting sqref="BU57">
    <cfRule type="cellIs" dxfId="9293" priority="1747" operator="lessThan">
      <formula>$C$4</formula>
    </cfRule>
  </conditionalFormatting>
  <conditionalFormatting sqref="BU58">
    <cfRule type="cellIs" dxfId="9292" priority="1748" operator="lessThan">
      <formula>$C$4</formula>
    </cfRule>
  </conditionalFormatting>
  <conditionalFormatting sqref="BU59">
    <cfRule type="cellIs" dxfId="9291" priority="1749" operator="lessThan">
      <formula>$C$4</formula>
    </cfRule>
  </conditionalFormatting>
  <conditionalFormatting sqref="BU60">
    <cfRule type="cellIs" dxfId="9290" priority="1750" operator="lessThan">
      <formula>$C$4</formula>
    </cfRule>
  </conditionalFormatting>
  <conditionalFormatting sqref="BV11">
    <cfRule type="cellIs" dxfId="9289" priority="1751" operator="lessThan">
      <formula>$C$4</formula>
    </cfRule>
  </conditionalFormatting>
  <conditionalFormatting sqref="BV12">
    <cfRule type="cellIs" dxfId="9288" priority="1752" operator="lessThan">
      <formula>$C$4</formula>
    </cfRule>
  </conditionalFormatting>
  <conditionalFormatting sqref="BV13">
    <cfRule type="cellIs" dxfId="9287" priority="1753" operator="lessThan">
      <formula>$C$4</formula>
    </cfRule>
  </conditionalFormatting>
  <conditionalFormatting sqref="BV14">
    <cfRule type="cellIs" dxfId="9286" priority="1754" operator="lessThan">
      <formula>$C$4</formula>
    </cfRule>
  </conditionalFormatting>
  <conditionalFormatting sqref="BV15">
    <cfRule type="cellIs" dxfId="9285" priority="1755" operator="lessThan">
      <formula>$C$4</formula>
    </cfRule>
  </conditionalFormatting>
  <conditionalFormatting sqref="BV16">
    <cfRule type="cellIs" dxfId="9284" priority="1756" operator="lessThan">
      <formula>$C$4</formula>
    </cfRule>
  </conditionalFormatting>
  <conditionalFormatting sqref="BV17">
    <cfRule type="cellIs" dxfId="9283" priority="1757" operator="lessThan">
      <formula>$C$4</formula>
    </cfRule>
  </conditionalFormatting>
  <conditionalFormatting sqref="BV18">
    <cfRule type="cellIs" dxfId="9282" priority="1758" operator="lessThan">
      <formula>$C$4</formula>
    </cfRule>
  </conditionalFormatting>
  <conditionalFormatting sqref="BV19">
    <cfRule type="cellIs" dxfId="9281" priority="1759" operator="lessThan">
      <formula>$C$4</formula>
    </cfRule>
  </conditionalFormatting>
  <conditionalFormatting sqref="BV20">
    <cfRule type="cellIs" dxfId="9280" priority="1760" operator="lessThan">
      <formula>$C$4</formula>
    </cfRule>
  </conditionalFormatting>
  <conditionalFormatting sqref="BV21">
    <cfRule type="cellIs" dxfId="9279" priority="1761" operator="lessThan">
      <formula>$C$4</formula>
    </cfRule>
  </conditionalFormatting>
  <conditionalFormatting sqref="BV22">
    <cfRule type="cellIs" dxfId="9278" priority="1762" operator="lessThan">
      <formula>$C$4</formula>
    </cfRule>
  </conditionalFormatting>
  <conditionalFormatting sqref="BV23">
    <cfRule type="cellIs" dxfId="9277" priority="1763" operator="lessThan">
      <formula>$C$4</formula>
    </cfRule>
  </conditionalFormatting>
  <conditionalFormatting sqref="BV24">
    <cfRule type="cellIs" dxfId="9276" priority="1764" operator="lessThan">
      <formula>$C$4</formula>
    </cfRule>
  </conditionalFormatting>
  <conditionalFormatting sqref="BV25">
    <cfRule type="cellIs" dxfId="9275" priority="1765" operator="lessThan">
      <formula>$C$4</formula>
    </cfRule>
  </conditionalFormatting>
  <conditionalFormatting sqref="BV26">
    <cfRule type="cellIs" dxfId="9274" priority="1766" operator="lessThan">
      <formula>$C$4</formula>
    </cfRule>
  </conditionalFormatting>
  <conditionalFormatting sqref="BV27">
    <cfRule type="cellIs" dxfId="9273" priority="1767" operator="lessThan">
      <formula>$C$4</formula>
    </cfRule>
  </conditionalFormatting>
  <conditionalFormatting sqref="BV28">
    <cfRule type="cellIs" dxfId="9272" priority="1768" operator="lessThan">
      <formula>$C$4</formula>
    </cfRule>
  </conditionalFormatting>
  <conditionalFormatting sqref="BV29">
    <cfRule type="cellIs" dxfId="9271" priority="1769" operator="lessThan">
      <formula>$C$4</formula>
    </cfRule>
  </conditionalFormatting>
  <conditionalFormatting sqref="BV30">
    <cfRule type="cellIs" dxfId="9270" priority="1770" operator="lessThan">
      <formula>$C$4</formula>
    </cfRule>
  </conditionalFormatting>
  <conditionalFormatting sqref="BV31">
    <cfRule type="cellIs" dxfId="9269" priority="1771" operator="lessThan">
      <formula>$C$4</formula>
    </cfRule>
  </conditionalFormatting>
  <conditionalFormatting sqref="BV32">
    <cfRule type="cellIs" dxfId="9268" priority="1772" operator="lessThan">
      <formula>$C$4</formula>
    </cfRule>
  </conditionalFormatting>
  <conditionalFormatting sqref="BV33">
    <cfRule type="cellIs" dxfId="9267" priority="1773" operator="lessThan">
      <formula>$C$4</formula>
    </cfRule>
  </conditionalFormatting>
  <conditionalFormatting sqref="BV34">
    <cfRule type="cellIs" dxfId="9266" priority="1774" operator="lessThan">
      <formula>$C$4</formula>
    </cfRule>
  </conditionalFormatting>
  <conditionalFormatting sqref="BV35">
    <cfRule type="cellIs" dxfId="9265" priority="1775" operator="lessThan">
      <formula>$C$4</formula>
    </cfRule>
  </conditionalFormatting>
  <conditionalFormatting sqref="BV36">
    <cfRule type="cellIs" dxfId="9264" priority="1776" operator="lessThan">
      <formula>$C$4</formula>
    </cfRule>
  </conditionalFormatting>
  <conditionalFormatting sqref="BV37">
    <cfRule type="cellIs" dxfId="9263" priority="1777" operator="lessThan">
      <formula>$C$4</formula>
    </cfRule>
  </conditionalFormatting>
  <conditionalFormatting sqref="BV38">
    <cfRule type="cellIs" dxfId="9262" priority="1778" operator="lessThan">
      <formula>$C$4</formula>
    </cfRule>
  </conditionalFormatting>
  <conditionalFormatting sqref="BV39">
    <cfRule type="cellIs" dxfId="9261" priority="1779" operator="lessThan">
      <formula>$C$4</formula>
    </cfRule>
  </conditionalFormatting>
  <conditionalFormatting sqref="BV40">
    <cfRule type="cellIs" dxfId="9260" priority="1780" operator="lessThan">
      <formula>$C$4</formula>
    </cfRule>
  </conditionalFormatting>
  <conditionalFormatting sqref="BV41">
    <cfRule type="cellIs" dxfId="9259" priority="1781" operator="lessThan">
      <formula>$C$4</formula>
    </cfRule>
  </conditionalFormatting>
  <conditionalFormatting sqref="BV42">
    <cfRule type="cellIs" dxfId="9258" priority="1782" operator="lessThan">
      <formula>$C$4</formula>
    </cfRule>
  </conditionalFormatting>
  <conditionalFormatting sqref="BV43">
    <cfRule type="cellIs" dxfId="9257" priority="1783" operator="lessThan">
      <formula>$C$4</formula>
    </cfRule>
  </conditionalFormatting>
  <conditionalFormatting sqref="BV44">
    <cfRule type="cellIs" dxfId="9256" priority="1784" operator="lessThan">
      <formula>$C$4</formula>
    </cfRule>
  </conditionalFormatting>
  <conditionalFormatting sqref="BV45">
    <cfRule type="cellIs" dxfId="9255" priority="1785" operator="lessThan">
      <formula>$C$4</formula>
    </cfRule>
  </conditionalFormatting>
  <conditionalFormatting sqref="BV46">
    <cfRule type="cellIs" dxfId="9254" priority="1786" operator="lessThan">
      <formula>$C$4</formula>
    </cfRule>
  </conditionalFormatting>
  <conditionalFormatting sqref="BV47">
    <cfRule type="cellIs" dxfId="9253" priority="1787" operator="lessThan">
      <formula>$C$4</formula>
    </cfRule>
  </conditionalFormatting>
  <conditionalFormatting sqref="BV48">
    <cfRule type="cellIs" dxfId="9252" priority="1788" operator="lessThan">
      <formula>$C$4</formula>
    </cfRule>
  </conditionalFormatting>
  <conditionalFormatting sqref="BV49">
    <cfRule type="cellIs" dxfId="9251" priority="1789" operator="lessThan">
      <formula>$C$4</formula>
    </cfRule>
  </conditionalFormatting>
  <conditionalFormatting sqref="BV50">
    <cfRule type="cellIs" dxfId="9250" priority="1790" operator="lessThan">
      <formula>$C$4</formula>
    </cfRule>
  </conditionalFormatting>
  <conditionalFormatting sqref="BV51">
    <cfRule type="cellIs" dxfId="9249" priority="1791" operator="lessThan">
      <formula>$C$4</formula>
    </cfRule>
  </conditionalFormatting>
  <conditionalFormatting sqref="BV52">
    <cfRule type="cellIs" dxfId="9248" priority="1792" operator="lessThan">
      <formula>$C$4</formula>
    </cfRule>
  </conditionalFormatting>
  <conditionalFormatting sqref="BV53">
    <cfRule type="cellIs" dxfId="9247" priority="1793" operator="lessThan">
      <formula>$C$4</formula>
    </cfRule>
  </conditionalFormatting>
  <conditionalFormatting sqref="BV54">
    <cfRule type="cellIs" dxfId="9246" priority="1794" operator="lessThan">
      <formula>$C$4</formula>
    </cfRule>
  </conditionalFormatting>
  <conditionalFormatting sqref="BV55">
    <cfRule type="cellIs" dxfId="9245" priority="1795" operator="lessThan">
      <formula>$C$4</formula>
    </cfRule>
  </conditionalFormatting>
  <conditionalFormatting sqref="BV56">
    <cfRule type="cellIs" dxfId="9244" priority="1796" operator="lessThan">
      <formula>$C$4</formula>
    </cfRule>
  </conditionalFormatting>
  <conditionalFormatting sqref="BV57">
    <cfRule type="cellIs" dxfId="9243" priority="1797" operator="lessThan">
      <formula>$C$4</formula>
    </cfRule>
  </conditionalFormatting>
  <conditionalFormatting sqref="BV58">
    <cfRule type="cellIs" dxfId="9242" priority="1798" operator="lessThan">
      <formula>$C$4</formula>
    </cfRule>
  </conditionalFormatting>
  <conditionalFormatting sqref="BV59">
    <cfRule type="cellIs" dxfId="9241" priority="1799" operator="lessThan">
      <formula>$C$4</formula>
    </cfRule>
  </conditionalFormatting>
  <conditionalFormatting sqref="BV60">
    <cfRule type="cellIs" dxfId="9240" priority="1800" operator="lessThan">
      <formula>$C$4</formula>
    </cfRule>
  </conditionalFormatting>
  <conditionalFormatting sqref="BW11">
    <cfRule type="cellIs" dxfId="9239" priority="1801" operator="lessThan">
      <formula>$C$4</formula>
    </cfRule>
  </conditionalFormatting>
  <conditionalFormatting sqref="BW12">
    <cfRule type="cellIs" dxfId="9238" priority="1802" operator="lessThan">
      <formula>$C$4</formula>
    </cfRule>
  </conditionalFormatting>
  <conditionalFormatting sqref="BW13">
    <cfRule type="cellIs" dxfId="9237" priority="1803" operator="lessThan">
      <formula>$C$4</formula>
    </cfRule>
  </conditionalFormatting>
  <conditionalFormatting sqref="BW14">
    <cfRule type="cellIs" dxfId="9236" priority="1804" operator="lessThan">
      <formula>$C$4</formula>
    </cfRule>
  </conditionalFormatting>
  <conditionalFormatting sqref="BW15">
    <cfRule type="cellIs" dxfId="9235" priority="1805" operator="lessThan">
      <formula>$C$4</formula>
    </cfRule>
  </conditionalFormatting>
  <conditionalFormatting sqref="BW16">
    <cfRule type="cellIs" dxfId="9234" priority="1806" operator="lessThan">
      <formula>$C$4</formula>
    </cfRule>
  </conditionalFormatting>
  <conditionalFormatting sqref="BW17">
    <cfRule type="cellIs" dxfId="9233" priority="1807" operator="lessThan">
      <formula>$C$4</formula>
    </cfRule>
  </conditionalFormatting>
  <conditionalFormatting sqref="BW18">
    <cfRule type="cellIs" dxfId="9232" priority="1808" operator="lessThan">
      <formula>$C$4</formula>
    </cfRule>
  </conditionalFormatting>
  <conditionalFormatting sqref="BW19">
    <cfRule type="cellIs" dxfId="9231" priority="1809" operator="lessThan">
      <formula>$C$4</formula>
    </cfRule>
  </conditionalFormatting>
  <conditionalFormatting sqref="BW20">
    <cfRule type="cellIs" dxfId="9230" priority="1810" operator="lessThan">
      <formula>$C$4</formula>
    </cfRule>
  </conditionalFormatting>
  <conditionalFormatting sqref="BW21">
    <cfRule type="cellIs" dxfId="9229" priority="1811" operator="lessThan">
      <formula>$C$4</formula>
    </cfRule>
  </conditionalFormatting>
  <conditionalFormatting sqref="BW22">
    <cfRule type="cellIs" dxfId="9228" priority="1812" operator="lessThan">
      <formula>$C$4</formula>
    </cfRule>
  </conditionalFormatting>
  <conditionalFormatting sqref="BW23">
    <cfRule type="cellIs" dxfId="9227" priority="1813" operator="lessThan">
      <formula>$C$4</formula>
    </cfRule>
  </conditionalFormatting>
  <conditionalFormatting sqref="BW24">
    <cfRule type="cellIs" dxfId="9226" priority="1814" operator="lessThan">
      <formula>$C$4</formula>
    </cfRule>
  </conditionalFormatting>
  <conditionalFormatting sqref="BW25">
    <cfRule type="cellIs" dxfId="9225" priority="1815" operator="lessThan">
      <formula>$C$4</formula>
    </cfRule>
  </conditionalFormatting>
  <conditionalFormatting sqref="BW26">
    <cfRule type="cellIs" dxfId="9224" priority="1816" operator="lessThan">
      <formula>$C$4</formula>
    </cfRule>
  </conditionalFormatting>
  <conditionalFormatting sqref="BW27">
    <cfRule type="cellIs" dxfId="9223" priority="1817" operator="lessThan">
      <formula>$C$4</formula>
    </cfRule>
  </conditionalFormatting>
  <conditionalFormatting sqref="BW28">
    <cfRule type="cellIs" dxfId="9222" priority="1818" operator="lessThan">
      <formula>$C$4</formula>
    </cfRule>
  </conditionalFormatting>
  <conditionalFormatting sqref="BW29">
    <cfRule type="cellIs" dxfId="9221" priority="1819" operator="lessThan">
      <formula>$C$4</formula>
    </cfRule>
  </conditionalFormatting>
  <conditionalFormatting sqref="BW30">
    <cfRule type="cellIs" dxfId="9220" priority="1820" operator="lessThan">
      <formula>$C$4</formula>
    </cfRule>
  </conditionalFormatting>
  <conditionalFormatting sqref="BW31">
    <cfRule type="cellIs" dxfId="9219" priority="1821" operator="lessThan">
      <formula>$C$4</formula>
    </cfRule>
  </conditionalFormatting>
  <conditionalFormatting sqref="BW32">
    <cfRule type="cellIs" dxfId="9218" priority="1822" operator="lessThan">
      <formula>$C$4</formula>
    </cfRule>
  </conditionalFormatting>
  <conditionalFormatting sqref="BW33">
    <cfRule type="cellIs" dxfId="9217" priority="1823" operator="lessThan">
      <formula>$C$4</formula>
    </cfRule>
  </conditionalFormatting>
  <conditionalFormatting sqref="BW34">
    <cfRule type="cellIs" dxfId="9216" priority="1824" operator="lessThan">
      <formula>$C$4</formula>
    </cfRule>
  </conditionalFormatting>
  <conditionalFormatting sqref="BW35">
    <cfRule type="cellIs" dxfId="9215" priority="1825" operator="lessThan">
      <formula>$C$4</formula>
    </cfRule>
  </conditionalFormatting>
  <conditionalFormatting sqref="BW36">
    <cfRule type="cellIs" dxfId="9214" priority="1826" operator="lessThan">
      <formula>$C$4</formula>
    </cfRule>
  </conditionalFormatting>
  <conditionalFormatting sqref="BW37">
    <cfRule type="cellIs" dxfId="9213" priority="1827" operator="lessThan">
      <formula>$C$4</formula>
    </cfRule>
  </conditionalFormatting>
  <conditionalFormatting sqref="BW38">
    <cfRule type="cellIs" dxfId="9212" priority="1828" operator="lessThan">
      <formula>$C$4</formula>
    </cfRule>
  </conditionalFormatting>
  <conditionalFormatting sqref="BW39">
    <cfRule type="cellIs" dxfId="9211" priority="1829" operator="lessThan">
      <formula>$C$4</formula>
    </cfRule>
  </conditionalFormatting>
  <conditionalFormatting sqref="BW40">
    <cfRule type="cellIs" dxfId="9210" priority="1830" operator="lessThan">
      <formula>$C$4</formula>
    </cfRule>
  </conditionalFormatting>
  <conditionalFormatting sqref="BW41">
    <cfRule type="cellIs" dxfId="9209" priority="1831" operator="lessThan">
      <formula>$C$4</formula>
    </cfRule>
  </conditionalFormatting>
  <conditionalFormatting sqref="BW42">
    <cfRule type="cellIs" dxfId="9208" priority="1832" operator="lessThan">
      <formula>$C$4</formula>
    </cfRule>
  </conditionalFormatting>
  <conditionalFormatting sqref="BW43">
    <cfRule type="cellIs" dxfId="9207" priority="1833" operator="lessThan">
      <formula>$C$4</formula>
    </cfRule>
  </conditionalFormatting>
  <conditionalFormatting sqref="BW44">
    <cfRule type="cellIs" dxfId="9206" priority="1834" operator="lessThan">
      <formula>$C$4</formula>
    </cfRule>
  </conditionalFormatting>
  <conditionalFormatting sqref="BW45">
    <cfRule type="cellIs" dxfId="9205" priority="1835" operator="lessThan">
      <formula>$C$4</formula>
    </cfRule>
  </conditionalFormatting>
  <conditionalFormatting sqref="BW46">
    <cfRule type="cellIs" dxfId="9204" priority="1836" operator="lessThan">
      <formula>$C$4</formula>
    </cfRule>
  </conditionalFormatting>
  <conditionalFormatting sqref="BW47">
    <cfRule type="cellIs" dxfId="9203" priority="1837" operator="lessThan">
      <formula>$C$4</formula>
    </cfRule>
  </conditionalFormatting>
  <conditionalFormatting sqref="BW48">
    <cfRule type="cellIs" dxfId="9202" priority="1838" operator="lessThan">
      <formula>$C$4</formula>
    </cfRule>
  </conditionalFormatting>
  <conditionalFormatting sqref="BW49">
    <cfRule type="cellIs" dxfId="9201" priority="1839" operator="lessThan">
      <formula>$C$4</formula>
    </cfRule>
  </conditionalFormatting>
  <conditionalFormatting sqref="BW50">
    <cfRule type="cellIs" dxfId="9200" priority="1840" operator="lessThan">
      <formula>$C$4</formula>
    </cfRule>
  </conditionalFormatting>
  <conditionalFormatting sqref="BW51">
    <cfRule type="cellIs" dxfId="9199" priority="1841" operator="lessThan">
      <formula>$C$4</formula>
    </cfRule>
  </conditionalFormatting>
  <conditionalFormatting sqref="BW52">
    <cfRule type="cellIs" dxfId="9198" priority="1842" operator="lessThan">
      <formula>$C$4</formula>
    </cfRule>
  </conditionalFormatting>
  <conditionalFormatting sqref="BW53">
    <cfRule type="cellIs" dxfId="9197" priority="1843" operator="lessThan">
      <formula>$C$4</formula>
    </cfRule>
  </conditionalFormatting>
  <conditionalFormatting sqref="BW54">
    <cfRule type="cellIs" dxfId="9196" priority="1844" operator="lessThan">
      <formula>$C$4</formula>
    </cfRule>
  </conditionalFormatting>
  <conditionalFormatting sqref="BW55">
    <cfRule type="cellIs" dxfId="9195" priority="1845" operator="lessThan">
      <formula>$C$4</formula>
    </cfRule>
  </conditionalFormatting>
  <conditionalFormatting sqref="BW56">
    <cfRule type="cellIs" dxfId="9194" priority="1846" operator="lessThan">
      <formula>$C$4</formula>
    </cfRule>
  </conditionalFormatting>
  <conditionalFormatting sqref="BW57">
    <cfRule type="cellIs" dxfId="9193" priority="1847" operator="lessThan">
      <formula>$C$4</formula>
    </cfRule>
  </conditionalFormatting>
  <conditionalFormatting sqref="BW58">
    <cfRule type="cellIs" dxfId="9192" priority="1848" operator="lessThan">
      <formula>$C$4</formula>
    </cfRule>
  </conditionalFormatting>
  <conditionalFormatting sqref="BW59">
    <cfRule type="cellIs" dxfId="9191" priority="1849" operator="lessThan">
      <formula>$C$4</formula>
    </cfRule>
  </conditionalFormatting>
  <conditionalFormatting sqref="BW60">
    <cfRule type="cellIs" dxfId="9190" priority="1850" operator="lessThan">
      <formula>$C$4</formula>
    </cfRule>
  </conditionalFormatting>
  <conditionalFormatting sqref="BX11">
    <cfRule type="cellIs" dxfId="9189" priority="1851" operator="lessThan">
      <formula>$C$4</formula>
    </cfRule>
  </conditionalFormatting>
  <conditionalFormatting sqref="BX12">
    <cfRule type="cellIs" dxfId="9188" priority="1852" operator="lessThan">
      <formula>$C$4</formula>
    </cfRule>
  </conditionalFormatting>
  <conditionalFormatting sqref="BX13">
    <cfRule type="cellIs" dxfId="9187" priority="1853" operator="lessThan">
      <formula>$C$4</formula>
    </cfRule>
  </conditionalFormatting>
  <conditionalFormatting sqref="BX14">
    <cfRule type="cellIs" dxfId="9186" priority="1854" operator="lessThan">
      <formula>$C$4</formula>
    </cfRule>
  </conditionalFormatting>
  <conditionalFormatting sqref="BX15">
    <cfRule type="cellIs" dxfId="9185" priority="1855" operator="lessThan">
      <formula>$C$4</formula>
    </cfRule>
  </conditionalFormatting>
  <conditionalFormatting sqref="BX16">
    <cfRule type="cellIs" dxfId="9184" priority="1856" operator="lessThan">
      <formula>$C$4</formula>
    </cfRule>
  </conditionalFormatting>
  <conditionalFormatting sqref="BX17">
    <cfRule type="cellIs" dxfId="9183" priority="1857" operator="lessThan">
      <formula>$C$4</formula>
    </cfRule>
  </conditionalFormatting>
  <conditionalFormatting sqref="BX18">
    <cfRule type="cellIs" dxfId="9182" priority="1858" operator="lessThan">
      <formula>$C$4</formula>
    </cfRule>
  </conditionalFormatting>
  <conditionalFormatting sqref="BX19">
    <cfRule type="cellIs" dxfId="9181" priority="1859" operator="lessThan">
      <formula>$C$4</formula>
    </cfRule>
  </conditionalFormatting>
  <conditionalFormatting sqref="BX20">
    <cfRule type="cellIs" dxfId="9180" priority="1860" operator="lessThan">
      <formula>$C$4</formula>
    </cfRule>
  </conditionalFormatting>
  <conditionalFormatting sqref="BX21">
    <cfRule type="cellIs" dxfId="9179" priority="1861" operator="lessThan">
      <formula>$C$4</formula>
    </cfRule>
  </conditionalFormatting>
  <conditionalFormatting sqref="BX22">
    <cfRule type="cellIs" dxfId="9178" priority="1862" operator="lessThan">
      <formula>$C$4</formula>
    </cfRule>
  </conditionalFormatting>
  <conditionalFormatting sqref="BX23">
    <cfRule type="cellIs" dxfId="9177" priority="1863" operator="lessThan">
      <formula>$C$4</formula>
    </cfRule>
  </conditionalFormatting>
  <conditionalFormatting sqref="BX24">
    <cfRule type="cellIs" dxfId="9176" priority="1864" operator="lessThan">
      <formula>$C$4</formula>
    </cfRule>
  </conditionalFormatting>
  <conditionalFormatting sqref="BX25">
    <cfRule type="cellIs" dxfId="9175" priority="1865" operator="lessThan">
      <formula>$C$4</formula>
    </cfRule>
  </conditionalFormatting>
  <conditionalFormatting sqref="BX26">
    <cfRule type="cellIs" dxfId="9174" priority="1866" operator="lessThan">
      <formula>$C$4</formula>
    </cfRule>
  </conditionalFormatting>
  <conditionalFormatting sqref="BX27">
    <cfRule type="cellIs" dxfId="9173" priority="1867" operator="lessThan">
      <formula>$C$4</formula>
    </cfRule>
  </conditionalFormatting>
  <conditionalFormatting sqref="BX28">
    <cfRule type="cellIs" dxfId="9172" priority="1868" operator="lessThan">
      <formula>$C$4</formula>
    </cfRule>
  </conditionalFormatting>
  <conditionalFormatting sqref="BX29">
    <cfRule type="cellIs" dxfId="9171" priority="1869" operator="lessThan">
      <formula>$C$4</formula>
    </cfRule>
  </conditionalFormatting>
  <conditionalFormatting sqref="BX30">
    <cfRule type="cellIs" dxfId="9170" priority="1870" operator="lessThan">
      <formula>$C$4</formula>
    </cfRule>
  </conditionalFormatting>
  <conditionalFormatting sqref="BX31">
    <cfRule type="cellIs" dxfId="9169" priority="1871" operator="lessThan">
      <formula>$C$4</formula>
    </cfRule>
  </conditionalFormatting>
  <conditionalFormatting sqref="BX32">
    <cfRule type="cellIs" dxfId="9168" priority="1872" operator="lessThan">
      <formula>$C$4</formula>
    </cfRule>
  </conditionalFormatting>
  <conditionalFormatting sqref="BX33">
    <cfRule type="cellIs" dxfId="9167" priority="1873" operator="lessThan">
      <formula>$C$4</formula>
    </cfRule>
  </conditionalFormatting>
  <conditionalFormatting sqref="BX34">
    <cfRule type="cellIs" dxfId="9166" priority="1874" operator="lessThan">
      <formula>$C$4</formula>
    </cfRule>
  </conditionalFormatting>
  <conditionalFormatting sqref="BX35">
    <cfRule type="cellIs" dxfId="9165" priority="1875" operator="lessThan">
      <formula>$C$4</formula>
    </cfRule>
  </conditionalFormatting>
  <conditionalFormatting sqref="BX36">
    <cfRule type="cellIs" dxfId="9164" priority="1876" operator="lessThan">
      <formula>$C$4</formula>
    </cfRule>
  </conditionalFormatting>
  <conditionalFormatting sqref="BX37">
    <cfRule type="cellIs" dxfId="9163" priority="1877" operator="lessThan">
      <formula>$C$4</formula>
    </cfRule>
  </conditionalFormatting>
  <conditionalFormatting sqref="BX38">
    <cfRule type="cellIs" dxfId="9162" priority="1878" operator="lessThan">
      <formula>$C$4</formula>
    </cfRule>
  </conditionalFormatting>
  <conditionalFormatting sqref="BX39">
    <cfRule type="cellIs" dxfId="9161" priority="1879" operator="lessThan">
      <formula>$C$4</formula>
    </cfRule>
  </conditionalFormatting>
  <conditionalFormatting sqref="BX40">
    <cfRule type="cellIs" dxfId="9160" priority="1880" operator="lessThan">
      <formula>$C$4</formula>
    </cfRule>
  </conditionalFormatting>
  <conditionalFormatting sqref="BX41">
    <cfRule type="cellIs" dxfId="9159" priority="1881" operator="lessThan">
      <formula>$C$4</formula>
    </cfRule>
  </conditionalFormatting>
  <conditionalFormatting sqref="BX42">
    <cfRule type="cellIs" dxfId="9158" priority="1882" operator="lessThan">
      <formula>$C$4</formula>
    </cfRule>
  </conditionalFormatting>
  <conditionalFormatting sqref="BX43">
    <cfRule type="cellIs" dxfId="9157" priority="1883" operator="lessThan">
      <formula>$C$4</formula>
    </cfRule>
  </conditionalFormatting>
  <conditionalFormatting sqref="BX44">
    <cfRule type="cellIs" dxfId="9156" priority="1884" operator="lessThan">
      <formula>$C$4</formula>
    </cfRule>
  </conditionalFormatting>
  <conditionalFormatting sqref="BX45">
    <cfRule type="cellIs" dxfId="9155" priority="1885" operator="lessThan">
      <formula>$C$4</formula>
    </cfRule>
  </conditionalFormatting>
  <conditionalFormatting sqref="BX46">
    <cfRule type="cellIs" dxfId="9154" priority="1886" operator="lessThan">
      <formula>$C$4</formula>
    </cfRule>
  </conditionalFormatting>
  <conditionalFormatting sqref="BX47">
    <cfRule type="cellIs" dxfId="9153" priority="1887" operator="lessThan">
      <formula>$C$4</formula>
    </cfRule>
  </conditionalFormatting>
  <conditionalFormatting sqref="BX48">
    <cfRule type="cellIs" dxfId="9152" priority="1888" operator="lessThan">
      <formula>$C$4</formula>
    </cfRule>
  </conditionalFormatting>
  <conditionalFormatting sqref="BX49">
    <cfRule type="cellIs" dxfId="9151" priority="1889" operator="lessThan">
      <formula>$C$4</formula>
    </cfRule>
  </conditionalFormatting>
  <conditionalFormatting sqref="BX50">
    <cfRule type="cellIs" dxfId="9150" priority="1890" operator="lessThan">
      <formula>$C$4</formula>
    </cfRule>
  </conditionalFormatting>
  <conditionalFormatting sqref="BX51">
    <cfRule type="cellIs" dxfId="9149" priority="1891" operator="lessThan">
      <formula>$C$4</formula>
    </cfRule>
  </conditionalFormatting>
  <conditionalFormatting sqref="BX52">
    <cfRule type="cellIs" dxfId="9148" priority="1892" operator="lessThan">
      <formula>$C$4</formula>
    </cfRule>
  </conditionalFormatting>
  <conditionalFormatting sqref="BX53">
    <cfRule type="cellIs" dxfId="9147" priority="1893" operator="lessThan">
      <formula>$C$4</formula>
    </cfRule>
  </conditionalFormatting>
  <conditionalFormatting sqref="BX54">
    <cfRule type="cellIs" dxfId="9146" priority="1894" operator="lessThan">
      <formula>$C$4</formula>
    </cfRule>
  </conditionalFormatting>
  <conditionalFormatting sqref="BX55">
    <cfRule type="cellIs" dxfId="9145" priority="1895" operator="lessThan">
      <formula>$C$4</formula>
    </cfRule>
  </conditionalFormatting>
  <conditionalFormatting sqref="BX56">
    <cfRule type="cellIs" dxfId="9144" priority="1896" operator="lessThan">
      <formula>$C$4</formula>
    </cfRule>
  </conditionalFormatting>
  <conditionalFormatting sqref="BX57">
    <cfRule type="cellIs" dxfId="9143" priority="1897" operator="lessThan">
      <formula>$C$4</formula>
    </cfRule>
  </conditionalFormatting>
  <conditionalFormatting sqref="BX58">
    <cfRule type="cellIs" dxfId="9142" priority="1898" operator="lessThan">
      <formula>$C$4</formula>
    </cfRule>
  </conditionalFormatting>
  <conditionalFormatting sqref="BX59">
    <cfRule type="cellIs" dxfId="9141" priority="1899" operator="lessThan">
      <formula>$C$4</formula>
    </cfRule>
  </conditionalFormatting>
  <conditionalFormatting sqref="BX60">
    <cfRule type="cellIs" dxfId="9140" priority="1900" operator="lessThan">
      <formula>$C$4</formula>
    </cfRule>
  </conditionalFormatting>
  <conditionalFormatting sqref="BY11">
    <cfRule type="cellIs" dxfId="9139" priority="1901" operator="lessThan">
      <formula>$C$4</formula>
    </cfRule>
  </conditionalFormatting>
  <conditionalFormatting sqref="BY12">
    <cfRule type="cellIs" dxfId="9138" priority="1902" operator="lessThan">
      <formula>$C$4</formula>
    </cfRule>
  </conditionalFormatting>
  <conditionalFormatting sqref="BY13">
    <cfRule type="cellIs" dxfId="9137" priority="1903" operator="lessThan">
      <formula>$C$4</formula>
    </cfRule>
  </conditionalFormatting>
  <conditionalFormatting sqref="BY14">
    <cfRule type="cellIs" dxfId="9136" priority="1904" operator="lessThan">
      <formula>$C$4</formula>
    </cfRule>
  </conditionalFormatting>
  <conditionalFormatting sqref="BY15">
    <cfRule type="cellIs" dxfId="9135" priority="1905" operator="lessThan">
      <formula>$C$4</formula>
    </cfRule>
  </conditionalFormatting>
  <conditionalFormatting sqref="BY16">
    <cfRule type="cellIs" dxfId="9134" priority="1906" operator="lessThan">
      <formula>$C$4</formula>
    </cfRule>
  </conditionalFormatting>
  <conditionalFormatting sqref="BY17">
    <cfRule type="cellIs" dxfId="9133" priority="1907" operator="lessThan">
      <formula>$C$4</formula>
    </cfRule>
  </conditionalFormatting>
  <conditionalFormatting sqref="BY18">
    <cfRule type="cellIs" dxfId="9132" priority="1908" operator="lessThan">
      <formula>$C$4</formula>
    </cfRule>
  </conditionalFormatting>
  <conditionalFormatting sqref="BY19">
    <cfRule type="cellIs" dxfId="9131" priority="1909" operator="lessThan">
      <formula>$C$4</formula>
    </cfRule>
  </conditionalFormatting>
  <conditionalFormatting sqref="BY20">
    <cfRule type="cellIs" dxfId="9130" priority="1910" operator="lessThan">
      <formula>$C$4</formula>
    </cfRule>
  </conditionalFormatting>
  <conditionalFormatting sqref="BY21">
    <cfRule type="cellIs" dxfId="9129" priority="1911" operator="lessThan">
      <formula>$C$4</formula>
    </cfRule>
  </conditionalFormatting>
  <conditionalFormatting sqref="BY22">
    <cfRule type="cellIs" dxfId="9128" priority="1912" operator="lessThan">
      <formula>$C$4</formula>
    </cfRule>
  </conditionalFormatting>
  <conditionalFormatting sqref="BY23">
    <cfRule type="cellIs" dxfId="9127" priority="1913" operator="lessThan">
      <formula>$C$4</formula>
    </cfRule>
  </conditionalFormatting>
  <conditionalFormatting sqref="BY24">
    <cfRule type="cellIs" dxfId="9126" priority="1914" operator="lessThan">
      <formula>$C$4</formula>
    </cfRule>
  </conditionalFormatting>
  <conditionalFormatting sqref="BY25">
    <cfRule type="cellIs" dxfId="9125" priority="1915" operator="lessThan">
      <formula>$C$4</formula>
    </cfRule>
  </conditionalFormatting>
  <conditionalFormatting sqref="BY26">
    <cfRule type="cellIs" dxfId="9124" priority="1916" operator="lessThan">
      <formula>$C$4</formula>
    </cfRule>
  </conditionalFormatting>
  <conditionalFormatting sqref="BY27">
    <cfRule type="cellIs" dxfId="9123" priority="1917" operator="lessThan">
      <formula>$C$4</formula>
    </cfRule>
  </conditionalFormatting>
  <conditionalFormatting sqref="BY28">
    <cfRule type="cellIs" dxfId="9122" priority="1918" operator="lessThan">
      <formula>$C$4</formula>
    </cfRule>
  </conditionalFormatting>
  <conditionalFormatting sqref="BY29">
    <cfRule type="cellIs" dxfId="9121" priority="1919" operator="lessThan">
      <formula>$C$4</formula>
    </cfRule>
  </conditionalFormatting>
  <conditionalFormatting sqref="BY30">
    <cfRule type="cellIs" dxfId="9120" priority="1920" operator="lessThan">
      <formula>$C$4</formula>
    </cfRule>
  </conditionalFormatting>
  <conditionalFormatting sqref="BY31">
    <cfRule type="cellIs" dxfId="9119" priority="1921" operator="lessThan">
      <formula>$C$4</formula>
    </cfRule>
  </conditionalFormatting>
  <conditionalFormatting sqref="BY32">
    <cfRule type="cellIs" dxfId="9118" priority="1922" operator="lessThan">
      <formula>$C$4</formula>
    </cfRule>
  </conditionalFormatting>
  <conditionalFormatting sqref="BY33">
    <cfRule type="cellIs" dxfId="9117" priority="1923" operator="lessThan">
      <formula>$C$4</formula>
    </cfRule>
  </conditionalFormatting>
  <conditionalFormatting sqref="BY34">
    <cfRule type="cellIs" dxfId="9116" priority="1924" operator="lessThan">
      <formula>$C$4</formula>
    </cfRule>
  </conditionalFormatting>
  <conditionalFormatting sqref="BY35">
    <cfRule type="cellIs" dxfId="9115" priority="1925" operator="lessThan">
      <formula>$C$4</formula>
    </cfRule>
  </conditionalFormatting>
  <conditionalFormatting sqref="BY36">
    <cfRule type="cellIs" dxfId="9114" priority="1926" operator="lessThan">
      <formula>$C$4</formula>
    </cfRule>
  </conditionalFormatting>
  <conditionalFormatting sqref="BY37">
    <cfRule type="cellIs" dxfId="9113" priority="1927" operator="lessThan">
      <formula>$C$4</formula>
    </cfRule>
  </conditionalFormatting>
  <conditionalFormatting sqref="BY38">
    <cfRule type="cellIs" dxfId="9112" priority="1928" operator="lessThan">
      <formula>$C$4</formula>
    </cfRule>
  </conditionalFormatting>
  <conditionalFormatting sqref="BY39">
    <cfRule type="cellIs" dxfId="9111" priority="1929" operator="lessThan">
      <formula>$C$4</formula>
    </cfRule>
  </conditionalFormatting>
  <conditionalFormatting sqref="BY40">
    <cfRule type="cellIs" dxfId="9110" priority="1930" operator="lessThan">
      <formula>$C$4</formula>
    </cfRule>
  </conditionalFormatting>
  <conditionalFormatting sqref="BY41">
    <cfRule type="cellIs" dxfId="9109" priority="1931" operator="lessThan">
      <formula>$C$4</formula>
    </cfRule>
  </conditionalFormatting>
  <conditionalFormatting sqref="BY42">
    <cfRule type="cellIs" dxfId="9108" priority="1932" operator="lessThan">
      <formula>$C$4</formula>
    </cfRule>
  </conditionalFormatting>
  <conditionalFormatting sqref="BY43">
    <cfRule type="cellIs" dxfId="9107" priority="1933" operator="lessThan">
      <formula>$C$4</formula>
    </cfRule>
  </conditionalFormatting>
  <conditionalFormatting sqref="BY44">
    <cfRule type="cellIs" dxfId="9106" priority="1934" operator="lessThan">
      <formula>$C$4</formula>
    </cfRule>
  </conditionalFormatting>
  <conditionalFormatting sqref="BY45">
    <cfRule type="cellIs" dxfId="9105" priority="1935" operator="lessThan">
      <formula>$C$4</formula>
    </cfRule>
  </conditionalFormatting>
  <conditionalFormatting sqref="BY46">
    <cfRule type="cellIs" dxfId="9104" priority="1936" operator="lessThan">
      <formula>$C$4</formula>
    </cfRule>
  </conditionalFormatting>
  <conditionalFormatting sqref="BY47">
    <cfRule type="cellIs" dxfId="9103" priority="1937" operator="lessThan">
      <formula>$C$4</formula>
    </cfRule>
  </conditionalFormatting>
  <conditionalFormatting sqref="BY48">
    <cfRule type="cellIs" dxfId="9102" priority="1938" operator="lessThan">
      <formula>$C$4</formula>
    </cfRule>
  </conditionalFormatting>
  <conditionalFormatting sqref="BY49">
    <cfRule type="cellIs" dxfId="9101" priority="1939" operator="lessThan">
      <formula>$C$4</formula>
    </cfRule>
  </conditionalFormatting>
  <conditionalFormatting sqref="BY50">
    <cfRule type="cellIs" dxfId="9100" priority="1940" operator="lessThan">
      <formula>$C$4</formula>
    </cfRule>
  </conditionalFormatting>
  <conditionalFormatting sqref="BY51">
    <cfRule type="cellIs" dxfId="9099" priority="1941" operator="lessThan">
      <formula>$C$4</formula>
    </cfRule>
  </conditionalFormatting>
  <conditionalFormatting sqref="BY52">
    <cfRule type="cellIs" dxfId="9098" priority="1942" operator="lessThan">
      <formula>$C$4</formula>
    </cfRule>
  </conditionalFormatting>
  <conditionalFormatting sqref="BY53">
    <cfRule type="cellIs" dxfId="9097" priority="1943" operator="lessThan">
      <formula>$C$4</formula>
    </cfRule>
  </conditionalFormatting>
  <conditionalFormatting sqref="BY54">
    <cfRule type="cellIs" dxfId="9096" priority="1944" operator="lessThan">
      <formula>$C$4</formula>
    </cfRule>
  </conditionalFormatting>
  <conditionalFormatting sqref="BY55">
    <cfRule type="cellIs" dxfId="9095" priority="1945" operator="lessThan">
      <formula>$C$4</formula>
    </cfRule>
  </conditionalFormatting>
  <conditionalFormatting sqref="BY56">
    <cfRule type="cellIs" dxfId="9094" priority="1946" operator="lessThan">
      <formula>$C$4</formula>
    </cfRule>
  </conditionalFormatting>
  <conditionalFormatting sqref="BY57">
    <cfRule type="cellIs" dxfId="9093" priority="1947" operator="lessThan">
      <formula>$C$4</formula>
    </cfRule>
  </conditionalFormatting>
  <conditionalFormatting sqref="BY58">
    <cfRule type="cellIs" dxfId="9092" priority="1948" operator="lessThan">
      <formula>$C$4</formula>
    </cfRule>
  </conditionalFormatting>
  <conditionalFormatting sqref="BY59">
    <cfRule type="cellIs" dxfId="9091" priority="1949" operator="lessThan">
      <formula>$C$4</formula>
    </cfRule>
  </conditionalFormatting>
  <conditionalFormatting sqref="BY60">
    <cfRule type="cellIs" dxfId="9090" priority="1950" operator="lessThan">
      <formula>$C$4</formula>
    </cfRule>
  </conditionalFormatting>
  <conditionalFormatting sqref="BZ11">
    <cfRule type="cellIs" dxfId="9089" priority="1951" operator="lessThan">
      <formula>$C$4</formula>
    </cfRule>
  </conditionalFormatting>
  <conditionalFormatting sqref="BZ12">
    <cfRule type="cellIs" dxfId="9088" priority="1952" operator="lessThan">
      <formula>$C$4</formula>
    </cfRule>
  </conditionalFormatting>
  <conditionalFormatting sqref="BZ13">
    <cfRule type="cellIs" dxfId="9087" priority="1953" operator="lessThan">
      <formula>$C$4</formula>
    </cfRule>
  </conditionalFormatting>
  <conditionalFormatting sqref="BZ14">
    <cfRule type="cellIs" dxfId="9086" priority="1954" operator="lessThan">
      <formula>$C$4</formula>
    </cfRule>
  </conditionalFormatting>
  <conditionalFormatting sqref="BZ15">
    <cfRule type="cellIs" dxfId="9085" priority="1955" operator="lessThan">
      <formula>$C$4</formula>
    </cfRule>
  </conditionalFormatting>
  <conditionalFormatting sqref="BZ16">
    <cfRule type="cellIs" dxfId="9084" priority="1956" operator="lessThan">
      <formula>$C$4</formula>
    </cfRule>
  </conditionalFormatting>
  <conditionalFormatting sqref="BZ17">
    <cfRule type="cellIs" dxfId="9083" priority="1957" operator="lessThan">
      <formula>$C$4</formula>
    </cfRule>
  </conditionalFormatting>
  <conditionalFormatting sqref="BZ18">
    <cfRule type="cellIs" dxfId="9082" priority="1958" operator="lessThan">
      <formula>$C$4</formula>
    </cfRule>
  </conditionalFormatting>
  <conditionalFormatting sqref="BZ19">
    <cfRule type="cellIs" dxfId="9081" priority="1959" operator="lessThan">
      <formula>$C$4</formula>
    </cfRule>
  </conditionalFormatting>
  <conditionalFormatting sqref="BZ20">
    <cfRule type="cellIs" dxfId="9080" priority="1960" operator="lessThan">
      <formula>$C$4</formula>
    </cfRule>
  </conditionalFormatting>
  <conditionalFormatting sqref="BZ21">
    <cfRule type="cellIs" dxfId="9079" priority="1961" operator="lessThan">
      <formula>$C$4</formula>
    </cfRule>
  </conditionalFormatting>
  <conditionalFormatting sqref="BZ22">
    <cfRule type="cellIs" dxfId="9078" priority="1962" operator="lessThan">
      <formula>$C$4</formula>
    </cfRule>
  </conditionalFormatting>
  <conditionalFormatting sqref="BZ23">
    <cfRule type="cellIs" dxfId="9077" priority="1963" operator="lessThan">
      <formula>$C$4</formula>
    </cfRule>
  </conditionalFormatting>
  <conditionalFormatting sqref="BZ24">
    <cfRule type="cellIs" dxfId="9076" priority="1964" operator="lessThan">
      <formula>$C$4</formula>
    </cfRule>
  </conditionalFormatting>
  <conditionalFormatting sqref="BZ25">
    <cfRule type="cellIs" dxfId="9075" priority="1965" operator="lessThan">
      <formula>$C$4</formula>
    </cfRule>
  </conditionalFormatting>
  <conditionalFormatting sqref="BZ26">
    <cfRule type="cellIs" dxfId="9074" priority="1966" operator="lessThan">
      <formula>$C$4</formula>
    </cfRule>
  </conditionalFormatting>
  <conditionalFormatting sqref="BZ27">
    <cfRule type="cellIs" dxfId="9073" priority="1967" operator="lessThan">
      <formula>$C$4</formula>
    </cfRule>
  </conditionalFormatting>
  <conditionalFormatting sqref="BZ28">
    <cfRule type="cellIs" dxfId="9072" priority="1968" operator="lessThan">
      <formula>$C$4</formula>
    </cfRule>
  </conditionalFormatting>
  <conditionalFormatting sqref="BZ29">
    <cfRule type="cellIs" dxfId="9071" priority="1969" operator="lessThan">
      <formula>$C$4</formula>
    </cfRule>
  </conditionalFormatting>
  <conditionalFormatting sqref="BZ30">
    <cfRule type="cellIs" dxfId="9070" priority="1970" operator="lessThan">
      <formula>$C$4</formula>
    </cfRule>
  </conditionalFormatting>
  <conditionalFormatting sqref="BZ31">
    <cfRule type="cellIs" dxfId="9069" priority="1971" operator="lessThan">
      <formula>$C$4</formula>
    </cfRule>
  </conditionalFormatting>
  <conditionalFormatting sqref="BZ32">
    <cfRule type="cellIs" dxfId="9068" priority="1972" operator="lessThan">
      <formula>$C$4</formula>
    </cfRule>
  </conditionalFormatting>
  <conditionalFormatting sqref="BZ33">
    <cfRule type="cellIs" dxfId="9067" priority="1973" operator="lessThan">
      <formula>$C$4</formula>
    </cfRule>
  </conditionalFormatting>
  <conditionalFormatting sqref="BZ34">
    <cfRule type="cellIs" dxfId="9066" priority="1974" operator="lessThan">
      <formula>$C$4</formula>
    </cfRule>
  </conditionalFormatting>
  <conditionalFormatting sqref="BZ35">
    <cfRule type="cellIs" dxfId="9065" priority="1975" operator="lessThan">
      <formula>$C$4</formula>
    </cfRule>
  </conditionalFormatting>
  <conditionalFormatting sqref="BZ36">
    <cfRule type="cellIs" dxfId="9064" priority="1976" operator="lessThan">
      <formula>$C$4</formula>
    </cfRule>
  </conditionalFormatting>
  <conditionalFormatting sqref="BZ37">
    <cfRule type="cellIs" dxfId="9063" priority="1977" operator="lessThan">
      <formula>$C$4</formula>
    </cfRule>
  </conditionalFormatting>
  <conditionalFormatting sqref="BZ38">
    <cfRule type="cellIs" dxfId="9062" priority="1978" operator="lessThan">
      <formula>$C$4</formula>
    </cfRule>
  </conditionalFormatting>
  <conditionalFormatting sqref="BZ39">
    <cfRule type="cellIs" dxfId="9061" priority="1979" operator="lessThan">
      <formula>$C$4</formula>
    </cfRule>
  </conditionalFormatting>
  <conditionalFormatting sqref="BZ40">
    <cfRule type="cellIs" dxfId="9060" priority="1980" operator="lessThan">
      <formula>$C$4</formula>
    </cfRule>
  </conditionalFormatting>
  <conditionalFormatting sqref="BZ41">
    <cfRule type="cellIs" dxfId="9059" priority="1981" operator="lessThan">
      <formula>$C$4</formula>
    </cfRule>
  </conditionalFormatting>
  <conditionalFormatting sqref="BZ42">
    <cfRule type="cellIs" dxfId="9058" priority="1982" operator="lessThan">
      <formula>$C$4</formula>
    </cfRule>
  </conditionalFormatting>
  <conditionalFormatting sqref="BZ43">
    <cfRule type="cellIs" dxfId="9057" priority="1983" operator="lessThan">
      <formula>$C$4</formula>
    </cfRule>
  </conditionalFormatting>
  <conditionalFormatting sqref="BZ44">
    <cfRule type="cellIs" dxfId="9056" priority="1984" operator="lessThan">
      <formula>$C$4</formula>
    </cfRule>
  </conditionalFormatting>
  <conditionalFormatting sqref="BZ45">
    <cfRule type="cellIs" dxfId="9055" priority="1985" operator="lessThan">
      <formula>$C$4</formula>
    </cfRule>
  </conditionalFormatting>
  <conditionalFormatting sqref="BZ46">
    <cfRule type="cellIs" dxfId="9054" priority="1986" operator="lessThan">
      <formula>$C$4</formula>
    </cfRule>
  </conditionalFormatting>
  <conditionalFormatting sqref="BZ47">
    <cfRule type="cellIs" dxfId="9053" priority="1987" operator="lessThan">
      <formula>$C$4</formula>
    </cfRule>
  </conditionalFormatting>
  <conditionalFormatting sqref="BZ48">
    <cfRule type="cellIs" dxfId="9052" priority="1988" operator="lessThan">
      <formula>$C$4</formula>
    </cfRule>
  </conditionalFormatting>
  <conditionalFormatting sqref="BZ49">
    <cfRule type="cellIs" dxfId="9051" priority="1989" operator="lessThan">
      <formula>$C$4</formula>
    </cfRule>
  </conditionalFormatting>
  <conditionalFormatting sqref="BZ50">
    <cfRule type="cellIs" dxfId="9050" priority="1990" operator="lessThan">
      <formula>$C$4</formula>
    </cfRule>
  </conditionalFormatting>
  <conditionalFormatting sqref="BZ51">
    <cfRule type="cellIs" dxfId="9049" priority="1991" operator="lessThan">
      <formula>$C$4</formula>
    </cfRule>
  </conditionalFormatting>
  <conditionalFormatting sqref="BZ52">
    <cfRule type="cellIs" dxfId="9048" priority="1992" operator="lessThan">
      <formula>$C$4</formula>
    </cfRule>
  </conditionalFormatting>
  <conditionalFormatting sqref="BZ53">
    <cfRule type="cellIs" dxfId="9047" priority="1993" operator="lessThan">
      <formula>$C$4</formula>
    </cfRule>
  </conditionalFormatting>
  <conditionalFormatting sqref="BZ54">
    <cfRule type="cellIs" dxfId="9046" priority="1994" operator="lessThan">
      <formula>$C$4</formula>
    </cfRule>
  </conditionalFormatting>
  <conditionalFormatting sqref="BZ55">
    <cfRule type="cellIs" dxfId="9045" priority="1995" operator="lessThan">
      <formula>$C$4</formula>
    </cfRule>
  </conditionalFormatting>
  <conditionalFormatting sqref="BZ56">
    <cfRule type="cellIs" dxfId="9044" priority="1996" operator="lessThan">
      <formula>$C$4</formula>
    </cfRule>
  </conditionalFormatting>
  <conditionalFormatting sqref="BZ57">
    <cfRule type="cellIs" dxfId="9043" priority="1997" operator="lessThan">
      <formula>$C$4</formula>
    </cfRule>
  </conditionalFormatting>
  <conditionalFormatting sqref="BZ58">
    <cfRule type="cellIs" dxfId="9042" priority="1998" operator="lessThan">
      <formula>$C$4</formula>
    </cfRule>
  </conditionalFormatting>
  <conditionalFormatting sqref="BZ59">
    <cfRule type="cellIs" dxfId="9041" priority="1999" operator="lessThan">
      <formula>$C$4</formula>
    </cfRule>
  </conditionalFormatting>
  <conditionalFormatting sqref="BZ60">
    <cfRule type="cellIs" dxfId="9040" priority="2000" operator="lessThan">
      <formula>$C$4</formula>
    </cfRule>
  </conditionalFormatting>
  <conditionalFormatting sqref="CA11">
    <cfRule type="cellIs" dxfId="9039" priority="2001" operator="lessThan">
      <formula>$C$4</formula>
    </cfRule>
  </conditionalFormatting>
  <conditionalFormatting sqref="CA12">
    <cfRule type="cellIs" dxfId="9038" priority="2002" operator="lessThan">
      <formula>$C$4</formula>
    </cfRule>
  </conditionalFormatting>
  <conditionalFormatting sqref="CA13">
    <cfRule type="cellIs" dxfId="9037" priority="2003" operator="lessThan">
      <formula>$C$4</formula>
    </cfRule>
  </conditionalFormatting>
  <conditionalFormatting sqref="CA14">
    <cfRule type="cellIs" dxfId="9036" priority="2004" operator="lessThan">
      <formula>$C$4</formula>
    </cfRule>
  </conditionalFormatting>
  <conditionalFormatting sqref="CA15">
    <cfRule type="cellIs" dxfId="9035" priority="2005" operator="lessThan">
      <formula>$C$4</formula>
    </cfRule>
  </conditionalFormatting>
  <conditionalFormatting sqref="CA16">
    <cfRule type="cellIs" dxfId="9034" priority="2006" operator="lessThan">
      <formula>$C$4</formula>
    </cfRule>
  </conditionalFormatting>
  <conditionalFormatting sqref="CA17">
    <cfRule type="cellIs" dxfId="9033" priority="2007" operator="lessThan">
      <formula>$C$4</formula>
    </cfRule>
  </conditionalFormatting>
  <conditionalFormatting sqref="CA18">
    <cfRule type="cellIs" dxfId="9032" priority="2008" operator="lessThan">
      <formula>$C$4</formula>
    </cfRule>
  </conditionalFormatting>
  <conditionalFormatting sqref="CA19">
    <cfRule type="cellIs" dxfId="9031" priority="2009" operator="lessThan">
      <formula>$C$4</formula>
    </cfRule>
  </conditionalFormatting>
  <conditionalFormatting sqref="CA20">
    <cfRule type="cellIs" dxfId="9030" priority="2010" operator="lessThan">
      <formula>$C$4</formula>
    </cfRule>
  </conditionalFormatting>
  <conditionalFormatting sqref="CA21">
    <cfRule type="cellIs" dxfId="9029" priority="2011" operator="lessThan">
      <formula>$C$4</formula>
    </cfRule>
  </conditionalFormatting>
  <conditionalFormatting sqref="CA22">
    <cfRule type="cellIs" dxfId="9028" priority="2012" operator="lessThan">
      <formula>$C$4</formula>
    </cfRule>
  </conditionalFormatting>
  <conditionalFormatting sqref="CA23">
    <cfRule type="cellIs" dxfId="9027" priority="2013" operator="lessThan">
      <formula>$C$4</formula>
    </cfRule>
  </conditionalFormatting>
  <conditionalFormatting sqref="CA24">
    <cfRule type="cellIs" dxfId="9026" priority="2014" operator="lessThan">
      <formula>$C$4</formula>
    </cfRule>
  </conditionalFormatting>
  <conditionalFormatting sqref="CA25">
    <cfRule type="cellIs" dxfId="9025" priority="2015" operator="lessThan">
      <formula>$C$4</formula>
    </cfRule>
  </conditionalFormatting>
  <conditionalFormatting sqref="CA26">
    <cfRule type="cellIs" dxfId="9024" priority="2016" operator="lessThan">
      <formula>$C$4</formula>
    </cfRule>
  </conditionalFormatting>
  <conditionalFormatting sqref="CA27">
    <cfRule type="cellIs" dxfId="9023" priority="2017" operator="lessThan">
      <formula>$C$4</formula>
    </cfRule>
  </conditionalFormatting>
  <conditionalFormatting sqref="CA28">
    <cfRule type="cellIs" dxfId="9022" priority="2018" operator="lessThan">
      <formula>$C$4</formula>
    </cfRule>
  </conditionalFormatting>
  <conditionalFormatting sqref="CA29">
    <cfRule type="cellIs" dxfId="9021" priority="2019" operator="lessThan">
      <formula>$C$4</formula>
    </cfRule>
  </conditionalFormatting>
  <conditionalFormatting sqref="CA30">
    <cfRule type="cellIs" dxfId="9020" priority="2020" operator="lessThan">
      <formula>$C$4</formula>
    </cfRule>
  </conditionalFormatting>
  <conditionalFormatting sqref="CA31">
    <cfRule type="cellIs" dxfId="9019" priority="2021" operator="lessThan">
      <formula>$C$4</formula>
    </cfRule>
  </conditionalFormatting>
  <conditionalFormatting sqref="CA32">
    <cfRule type="cellIs" dxfId="9018" priority="2022" operator="lessThan">
      <formula>$C$4</formula>
    </cfRule>
  </conditionalFormatting>
  <conditionalFormatting sqref="CA33">
    <cfRule type="cellIs" dxfId="9017" priority="2023" operator="lessThan">
      <formula>$C$4</formula>
    </cfRule>
  </conditionalFormatting>
  <conditionalFormatting sqref="CA34">
    <cfRule type="cellIs" dxfId="9016" priority="2024" operator="lessThan">
      <formula>$C$4</formula>
    </cfRule>
  </conditionalFormatting>
  <conditionalFormatting sqref="CA35">
    <cfRule type="cellIs" dxfId="9015" priority="2025" operator="lessThan">
      <formula>$C$4</formula>
    </cfRule>
  </conditionalFormatting>
  <conditionalFormatting sqref="CA36">
    <cfRule type="cellIs" dxfId="9014" priority="2026" operator="lessThan">
      <formula>$C$4</formula>
    </cfRule>
  </conditionalFormatting>
  <conditionalFormatting sqref="CA37">
    <cfRule type="cellIs" dxfId="9013" priority="2027" operator="lessThan">
      <formula>$C$4</formula>
    </cfRule>
  </conditionalFormatting>
  <conditionalFormatting sqref="CA38">
    <cfRule type="cellIs" dxfId="9012" priority="2028" operator="lessThan">
      <formula>$C$4</formula>
    </cfRule>
  </conditionalFormatting>
  <conditionalFormatting sqref="CA39">
    <cfRule type="cellIs" dxfId="9011" priority="2029" operator="lessThan">
      <formula>$C$4</formula>
    </cfRule>
  </conditionalFormatting>
  <conditionalFormatting sqref="CA40">
    <cfRule type="cellIs" dxfId="9010" priority="2030" operator="lessThan">
      <formula>$C$4</formula>
    </cfRule>
  </conditionalFormatting>
  <conditionalFormatting sqref="CA41">
    <cfRule type="cellIs" dxfId="9009" priority="2031" operator="lessThan">
      <formula>$C$4</formula>
    </cfRule>
  </conditionalFormatting>
  <conditionalFormatting sqref="CA42">
    <cfRule type="cellIs" dxfId="9008" priority="2032" operator="lessThan">
      <formula>$C$4</formula>
    </cfRule>
  </conditionalFormatting>
  <conditionalFormatting sqref="CA43">
    <cfRule type="cellIs" dxfId="9007" priority="2033" operator="lessThan">
      <formula>$C$4</formula>
    </cfRule>
  </conditionalFormatting>
  <conditionalFormatting sqref="CA44">
    <cfRule type="cellIs" dxfId="9006" priority="2034" operator="lessThan">
      <formula>$C$4</formula>
    </cfRule>
  </conditionalFormatting>
  <conditionalFormatting sqref="CA45">
    <cfRule type="cellIs" dxfId="9005" priority="2035" operator="lessThan">
      <formula>$C$4</formula>
    </cfRule>
  </conditionalFormatting>
  <conditionalFormatting sqref="CA46">
    <cfRule type="cellIs" dxfId="9004" priority="2036" operator="lessThan">
      <formula>$C$4</formula>
    </cfRule>
  </conditionalFormatting>
  <conditionalFormatting sqref="CA47">
    <cfRule type="cellIs" dxfId="9003" priority="2037" operator="lessThan">
      <formula>$C$4</formula>
    </cfRule>
  </conditionalFormatting>
  <conditionalFormatting sqref="CA48">
    <cfRule type="cellIs" dxfId="9002" priority="2038" operator="lessThan">
      <formula>$C$4</formula>
    </cfRule>
  </conditionalFormatting>
  <conditionalFormatting sqref="CA49">
    <cfRule type="cellIs" dxfId="9001" priority="2039" operator="lessThan">
      <formula>$C$4</formula>
    </cfRule>
  </conditionalFormatting>
  <conditionalFormatting sqref="CA50">
    <cfRule type="cellIs" dxfId="9000" priority="2040" operator="lessThan">
      <formula>$C$4</formula>
    </cfRule>
  </conditionalFormatting>
  <conditionalFormatting sqref="CA51">
    <cfRule type="cellIs" dxfId="8999" priority="2041" operator="lessThan">
      <formula>$C$4</formula>
    </cfRule>
  </conditionalFormatting>
  <conditionalFormatting sqref="CA52">
    <cfRule type="cellIs" dxfId="8998" priority="2042" operator="lessThan">
      <formula>$C$4</formula>
    </cfRule>
  </conditionalFormatting>
  <conditionalFormatting sqref="CA53">
    <cfRule type="cellIs" dxfId="8997" priority="2043" operator="lessThan">
      <formula>$C$4</formula>
    </cfRule>
  </conditionalFormatting>
  <conditionalFormatting sqref="CA54">
    <cfRule type="cellIs" dxfId="8996" priority="2044" operator="lessThan">
      <formula>$C$4</formula>
    </cfRule>
  </conditionalFormatting>
  <conditionalFormatting sqref="CA55">
    <cfRule type="cellIs" dxfId="8995" priority="2045" operator="lessThan">
      <formula>$C$4</formula>
    </cfRule>
  </conditionalFormatting>
  <conditionalFormatting sqref="CA56">
    <cfRule type="cellIs" dxfId="8994" priority="2046" operator="lessThan">
      <formula>$C$4</formula>
    </cfRule>
  </conditionalFormatting>
  <conditionalFormatting sqref="CA57">
    <cfRule type="cellIs" dxfId="8993" priority="2047" operator="lessThan">
      <formula>$C$4</formula>
    </cfRule>
  </conditionalFormatting>
  <conditionalFormatting sqref="CA58">
    <cfRule type="cellIs" dxfId="8992" priority="2048" operator="lessThan">
      <formula>$C$4</formula>
    </cfRule>
  </conditionalFormatting>
  <conditionalFormatting sqref="CA59">
    <cfRule type="cellIs" dxfId="8991" priority="2049" operator="lessThan">
      <formula>$C$4</formula>
    </cfRule>
  </conditionalFormatting>
  <conditionalFormatting sqref="CA60">
    <cfRule type="cellIs" dxfId="8990" priority="2050" operator="lessThan">
      <formula>$C$4</formula>
    </cfRule>
  </conditionalFormatting>
  <conditionalFormatting sqref="CB11">
    <cfRule type="cellIs" dxfId="8989" priority="2051" operator="lessThan">
      <formula>$C$4</formula>
    </cfRule>
  </conditionalFormatting>
  <conditionalFormatting sqref="CB12">
    <cfRule type="cellIs" dxfId="8988" priority="2052" operator="lessThan">
      <formula>$C$4</formula>
    </cfRule>
  </conditionalFormatting>
  <conditionalFormatting sqref="CB13">
    <cfRule type="cellIs" dxfId="8987" priority="2053" operator="lessThan">
      <formula>$C$4</formula>
    </cfRule>
  </conditionalFormatting>
  <conditionalFormatting sqref="CB14">
    <cfRule type="cellIs" dxfId="8986" priority="2054" operator="lessThan">
      <formula>$C$4</formula>
    </cfRule>
  </conditionalFormatting>
  <conditionalFormatting sqref="CB15">
    <cfRule type="cellIs" dxfId="8985" priority="2055" operator="lessThan">
      <formula>$C$4</formula>
    </cfRule>
  </conditionalFormatting>
  <conditionalFormatting sqref="CB16">
    <cfRule type="cellIs" dxfId="8984" priority="2056" operator="lessThan">
      <formula>$C$4</formula>
    </cfRule>
  </conditionalFormatting>
  <conditionalFormatting sqref="CB17">
    <cfRule type="cellIs" dxfId="8983" priority="2057" operator="lessThan">
      <formula>$C$4</formula>
    </cfRule>
  </conditionalFormatting>
  <conditionalFormatting sqref="CB18">
    <cfRule type="cellIs" dxfId="8982" priority="2058" operator="lessThan">
      <formula>$C$4</formula>
    </cfRule>
  </conditionalFormatting>
  <conditionalFormatting sqref="CB19">
    <cfRule type="cellIs" dxfId="8981" priority="2059" operator="lessThan">
      <formula>$C$4</formula>
    </cfRule>
  </conditionalFormatting>
  <conditionalFormatting sqref="CB20">
    <cfRule type="cellIs" dxfId="8980" priority="2060" operator="lessThan">
      <formula>$C$4</formula>
    </cfRule>
  </conditionalFormatting>
  <conditionalFormatting sqref="CB21">
    <cfRule type="cellIs" dxfId="8979" priority="2061" operator="lessThan">
      <formula>$C$4</formula>
    </cfRule>
  </conditionalFormatting>
  <conditionalFormatting sqref="CB22">
    <cfRule type="cellIs" dxfId="8978" priority="2062" operator="lessThan">
      <formula>$C$4</formula>
    </cfRule>
  </conditionalFormatting>
  <conditionalFormatting sqref="CB23">
    <cfRule type="cellIs" dxfId="8977" priority="2063" operator="lessThan">
      <formula>$C$4</formula>
    </cfRule>
  </conditionalFormatting>
  <conditionalFormatting sqref="CB24">
    <cfRule type="cellIs" dxfId="8976" priority="2064" operator="lessThan">
      <formula>$C$4</formula>
    </cfRule>
  </conditionalFormatting>
  <conditionalFormatting sqref="CB25">
    <cfRule type="cellIs" dxfId="8975" priority="2065" operator="lessThan">
      <formula>$C$4</formula>
    </cfRule>
  </conditionalFormatting>
  <conditionalFormatting sqref="CB26">
    <cfRule type="cellIs" dxfId="8974" priority="2066" operator="lessThan">
      <formula>$C$4</formula>
    </cfRule>
  </conditionalFormatting>
  <conditionalFormatting sqref="CB27">
    <cfRule type="cellIs" dxfId="8973" priority="2067" operator="lessThan">
      <formula>$C$4</formula>
    </cfRule>
  </conditionalFormatting>
  <conditionalFormatting sqref="CB28">
    <cfRule type="cellIs" dxfId="8972" priority="2068" operator="lessThan">
      <formula>$C$4</formula>
    </cfRule>
  </conditionalFormatting>
  <conditionalFormatting sqref="CB29">
    <cfRule type="cellIs" dxfId="8971" priority="2069" operator="lessThan">
      <formula>$C$4</formula>
    </cfRule>
  </conditionalFormatting>
  <conditionalFormatting sqref="CB30">
    <cfRule type="cellIs" dxfId="8970" priority="2070" operator="lessThan">
      <formula>$C$4</formula>
    </cfRule>
  </conditionalFormatting>
  <conditionalFormatting sqref="CB31">
    <cfRule type="cellIs" dxfId="8969" priority="2071" operator="lessThan">
      <formula>$C$4</formula>
    </cfRule>
  </conditionalFormatting>
  <conditionalFormatting sqref="CB32">
    <cfRule type="cellIs" dxfId="8968" priority="2072" operator="lessThan">
      <formula>$C$4</formula>
    </cfRule>
  </conditionalFormatting>
  <conditionalFormatting sqref="CB33">
    <cfRule type="cellIs" dxfId="8967" priority="2073" operator="lessThan">
      <formula>$C$4</formula>
    </cfRule>
  </conditionalFormatting>
  <conditionalFormatting sqref="CB34">
    <cfRule type="cellIs" dxfId="8966" priority="2074" operator="lessThan">
      <formula>$C$4</formula>
    </cfRule>
  </conditionalFormatting>
  <conditionalFormatting sqref="CB35">
    <cfRule type="cellIs" dxfId="8965" priority="2075" operator="lessThan">
      <formula>$C$4</formula>
    </cfRule>
  </conditionalFormatting>
  <conditionalFormatting sqref="CB36">
    <cfRule type="cellIs" dxfId="8964" priority="2076" operator="lessThan">
      <formula>$C$4</formula>
    </cfRule>
  </conditionalFormatting>
  <conditionalFormatting sqref="CB37">
    <cfRule type="cellIs" dxfId="8963" priority="2077" operator="lessThan">
      <formula>$C$4</formula>
    </cfRule>
  </conditionalFormatting>
  <conditionalFormatting sqref="CB38">
    <cfRule type="cellIs" dxfId="8962" priority="2078" operator="lessThan">
      <formula>$C$4</formula>
    </cfRule>
  </conditionalFormatting>
  <conditionalFormatting sqref="CB39">
    <cfRule type="cellIs" dxfId="8961" priority="2079" operator="lessThan">
      <formula>$C$4</formula>
    </cfRule>
  </conditionalFormatting>
  <conditionalFormatting sqref="CB40">
    <cfRule type="cellIs" dxfId="8960" priority="2080" operator="lessThan">
      <formula>$C$4</formula>
    </cfRule>
  </conditionalFormatting>
  <conditionalFormatting sqref="CB41">
    <cfRule type="cellIs" dxfId="8959" priority="2081" operator="lessThan">
      <formula>$C$4</formula>
    </cfRule>
  </conditionalFormatting>
  <conditionalFormatting sqref="CB42">
    <cfRule type="cellIs" dxfId="8958" priority="2082" operator="lessThan">
      <formula>$C$4</formula>
    </cfRule>
  </conditionalFormatting>
  <conditionalFormatting sqref="CB43">
    <cfRule type="cellIs" dxfId="8957" priority="2083" operator="lessThan">
      <formula>$C$4</formula>
    </cfRule>
  </conditionalFormatting>
  <conditionalFormatting sqref="CB44">
    <cfRule type="cellIs" dxfId="8956" priority="2084" operator="lessThan">
      <formula>$C$4</formula>
    </cfRule>
  </conditionalFormatting>
  <conditionalFormatting sqref="CB45">
    <cfRule type="cellIs" dxfId="8955" priority="2085" operator="lessThan">
      <formula>$C$4</formula>
    </cfRule>
  </conditionalFormatting>
  <conditionalFormatting sqref="CB46">
    <cfRule type="cellIs" dxfId="8954" priority="2086" operator="lessThan">
      <formula>$C$4</formula>
    </cfRule>
  </conditionalFormatting>
  <conditionalFormatting sqref="CB47">
    <cfRule type="cellIs" dxfId="8953" priority="2087" operator="lessThan">
      <formula>$C$4</formula>
    </cfRule>
  </conditionalFormatting>
  <conditionalFormatting sqref="CB48">
    <cfRule type="cellIs" dxfId="8952" priority="2088" operator="lessThan">
      <formula>$C$4</formula>
    </cfRule>
  </conditionalFormatting>
  <conditionalFormatting sqref="CB49">
    <cfRule type="cellIs" dxfId="8951" priority="2089" operator="lessThan">
      <formula>$C$4</formula>
    </cfRule>
  </conditionalFormatting>
  <conditionalFormatting sqref="CB50">
    <cfRule type="cellIs" dxfId="8950" priority="2090" operator="lessThan">
      <formula>$C$4</formula>
    </cfRule>
  </conditionalFormatting>
  <conditionalFormatting sqref="CB51">
    <cfRule type="cellIs" dxfId="8949" priority="2091" operator="lessThan">
      <formula>$C$4</formula>
    </cfRule>
  </conditionalFormatting>
  <conditionalFormatting sqref="CB52">
    <cfRule type="cellIs" dxfId="8948" priority="2092" operator="lessThan">
      <formula>$C$4</formula>
    </cfRule>
  </conditionalFormatting>
  <conditionalFormatting sqref="CB53">
    <cfRule type="cellIs" dxfId="8947" priority="2093" operator="lessThan">
      <formula>$C$4</formula>
    </cfRule>
  </conditionalFormatting>
  <conditionalFormatting sqref="CB54">
    <cfRule type="cellIs" dxfId="8946" priority="2094" operator="lessThan">
      <formula>$C$4</formula>
    </cfRule>
  </conditionalFormatting>
  <conditionalFormatting sqref="CB55">
    <cfRule type="cellIs" dxfId="8945" priority="2095" operator="lessThan">
      <formula>$C$4</formula>
    </cfRule>
  </conditionalFormatting>
  <conditionalFormatting sqref="CB56">
    <cfRule type="cellIs" dxfId="8944" priority="2096" operator="lessThan">
      <formula>$C$4</formula>
    </cfRule>
  </conditionalFormatting>
  <conditionalFormatting sqref="CB57">
    <cfRule type="cellIs" dxfId="8943" priority="2097" operator="lessThan">
      <formula>$C$4</formula>
    </cfRule>
  </conditionalFormatting>
  <conditionalFormatting sqref="CB58">
    <cfRule type="cellIs" dxfId="8942" priority="2098" operator="lessThan">
      <formula>$C$4</formula>
    </cfRule>
  </conditionalFormatting>
  <conditionalFormatting sqref="CB59">
    <cfRule type="cellIs" dxfId="8941" priority="2099" operator="lessThan">
      <formula>$C$4</formula>
    </cfRule>
  </conditionalFormatting>
  <conditionalFormatting sqref="CB60">
    <cfRule type="cellIs" dxfId="8940" priority="2100" operator="lessThan">
      <formula>$C$4</formula>
    </cfRule>
  </conditionalFormatting>
  <conditionalFormatting sqref="CC11">
    <cfRule type="cellIs" dxfId="8939" priority="2101" operator="lessThan">
      <formula>$C$4</formula>
    </cfRule>
  </conditionalFormatting>
  <conditionalFormatting sqref="CC12">
    <cfRule type="cellIs" dxfId="8938" priority="2102" operator="lessThan">
      <formula>$C$4</formula>
    </cfRule>
  </conditionalFormatting>
  <conditionalFormatting sqref="CC13">
    <cfRule type="cellIs" dxfId="8937" priority="2103" operator="lessThan">
      <formula>$C$4</formula>
    </cfRule>
  </conditionalFormatting>
  <conditionalFormatting sqref="CC14">
    <cfRule type="cellIs" dxfId="8936" priority="2104" operator="lessThan">
      <formula>$C$4</formula>
    </cfRule>
  </conditionalFormatting>
  <conditionalFormatting sqref="CC15">
    <cfRule type="cellIs" dxfId="8935" priority="2105" operator="lessThan">
      <formula>$C$4</formula>
    </cfRule>
  </conditionalFormatting>
  <conditionalFormatting sqref="CC16">
    <cfRule type="cellIs" dxfId="8934" priority="2106" operator="lessThan">
      <formula>$C$4</formula>
    </cfRule>
  </conditionalFormatting>
  <conditionalFormatting sqref="CC17">
    <cfRule type="cellIs" dxfId="8933" priority="2107" operator="lessThan">
      <formula>$C$4</formula>
    </cfRule>
  </conditionalFormatting>
  <conditionalFormatting sqref="CC18">
    <cfRule type="cellIs" dxfId="8932" priority="2108" operator="lessThan">
      <formula>$C$4</formula>
    </cfRule>
  </conditionalFormatting>
  <conditionalFormatting sqref="CC19">
    <cfRule type="cellIs" dxfId="8931" priority="2109" operator="lessThan">
      <formula>$C$4</formula>
    </cfRule>
  </conditionalFormatting>
  <conditionalFormatting sqref="CC20">
    <cfRule type="cellIs" dxfId="8930" priority="2110" operator="lessThan">
      <formula>$C$4</formula>
    </cfRule>
  </conditionalFormatting>
  <conditionalFormatting sqref="CC21">
    <cfRule type="cellIs" dxfId="8929" priority="2111" operator="lessThan">
      <formula>$C$4</formula>
    </cfRule>
  </conditionalFormatting>
  <conditionalFormatting sqref="CC22">
    <cfRule type="cellIs" dxfId="8928" priority="2112" operator="lessThan">
      <formula>$C$4</formula>
    </cfRule>
  </conditionalFormatting>
  <conditionalFormatting sqref="CC23">
    <cfRule type="cellIs" dxfId="8927" priority="2113" operator="lessThan">
      <formula>$C$4</formula>
    </cfRule>
  </conditionalFormatting>
  <conditionalFormatting sqref="CC24">
    <cfRule type="cellIs" dxfId="8926" priority="2114" operator="lessThan">
      <formula>$C$4</formula>
    </cfRule>
  </conditionalFormatting>
  <conditionalFormatting sqref="CC25">
    <cfRule type="cellIs" dxfId="8925" priority="2115" operator="lessThan">
      <formula>$C$4</formula>
    </cfRule>
  </conditionalFormatting>
  <conditionalFormatting sqref="CC26">
    <cfRule type="cellIs" dxfId="8924" priority="2116" operator="lessThan">
      <formula>$C$4</formula>
    </cfRule>
  </conditionalFormatting>
  <conditionalFormatting sqref="CC27">
    <cfRule type="cellIs" dxfId="8923" priority="2117" operator="lessThan">
      <formula>$C$4</formula>
    </cfRule>
  </conditionalFormatting>
  <conditionalFormatting sqref="CC28">
    <cfRule type="cellIs" dxfId="8922" priority="2118" operator="lessThan">
      <formula>$C$4</formula>
    </cfRule>
  </conditionalFormatting>
  <conditionalFormatting sqref="CC29">
    <cfRule type="cellIs" dxfId="8921" priority="2119" operator="lessThan">
      <formula>$C$4</formula>
    </cfRule>
  </conditionalFormatting>
  <conditionalFormatting sqref="CC30">
    <cfRule type="cellIs" dxfId="8920" priority="2120" operator="lessThan">
      <formula>$C$4</formula>
    </cfRule>
  </conditionalFormatting>
  <conditionalFormatting sqref="CC31">
    <cfRule type="cellIs" dxfId="8919" priority="2121" operator="lessThan">
      <formula>$C$4</formula>
    </cfRule>
  </conditionalFormatting>
  <conditionalFormatting sqref="CC32">
    <cfRule type="cellIs" dxfId="8918" priority="2122" operator="lessThan">
      <formula>$C$4</formula>
    </cfRule>
  </conditionalFormatting>
  <conditionalFormatting sqref="CC33">
    <cfRule type="cellIs" dxfId="8917" priority="2123" operator="lessThan">
      <formula>$C$4</formula>
    </cfRule>
  </conditionalFormatting>
  <conditionalFormatting sqref="CC34">
    <cfRule type="cellIs" dxfId="8916" priority="2124" operator="lessThan">
      <formula>$C$4</formula>
    </cfRule>
  </conditionalFormatting>
  <conditionalFormatting sqref="CC35">
    <cfRule type="cellIs" dxfId="8915" priority="2125" operator="lessThan">
      <formula>$C$4</formula>
    </cfRule>
  </conditionalFormatting>
  <conditionalFormatting sqref="CC36">
    <cfRule type="cellIs" dxfId="8914" priority="2126" operator="lessThan">
      <formula>$C$4</formula>
    </cfRule>
  </conditionalFormatting>
  <conditionalFormatting sqref="CC37">
    <cfRule type="cellIs" dxfId="8913" priority="2127" operator="lessThan">
      <formula>$C$4</formula>
    </cfRule>
  </conditionalFormatting>
  <conditionalFormatting sqref="CC38">
    <cfRule type="cellIs" dxfId="8912" priority="2128" operator="lessThan">
      <formula>$C$4</formula>
    </cfRule>
  </conditionalFormatting>
  <conditionalFormatting sqref="CC39">
    <cfRule type="cellIs" dxfId="8911" priority="2129" operator="lessThan">
      <formula>$C$4</formula>
    </cfRule>
  </conditionalFormatting>
  <conditionalFormatting sqref="CC40">
    <cfRule type="cellIs" dxfId="8910" priority="2130" operator="lessThan">
      <formula>$C$4</formula>
    </cfRule>
  </conditionalFormatting>
  <conditionalFormatting sqref="CC41">
    <cfRule type="cellIs" dxfId="8909" priority="2131" operator="lessThan">
      <formula>$C$4</formula>
    </cfRule>
  </conditionalFormatting>
  <conditionalFormatting sqref="CC42">
    <cfRule type="cellIs" dxfId="8908" priority="2132" operator="lessThan">
      <formula>$C$4</formula>
    </cfRule>
  </conditionalFormatting>
  <conditionalFormatting sqref="CC43">
    <cfRule type="cellIs" dxfId="8907" priority="2133" operator="lessThan">
      <formula>$C$4</formula>
    </cfRule>
  </conditionalFormatting>
  <conditionalFormatting sqref="CC44">
    <cfRule type="cellIs" dxfId="8906" priority="2134" operator="lessThan">
      <formula>$C$4</formula>
    </cfRule>
  </conditionalFormatting>
  <conditionalFormatting sqref="CC45">
    <cfRule type="cellIs" dxfId="8905" priority="2135" operator="lessThan">
      <formula>$C$4</formula>
    </cfRule>
  </conditionalFormatting>
  <conditionalFormatting sqref="CC46">
    <cfRule type="cellIs" dxfId="8904" priority="2136" operator="lessThan">
      <formula>$C$4</formula>
    </cfRule>
  </conditionalFormatting>
  <conditionalFormatting sqref="CC47">
    <cfRule type="cellIs" dxfId="8903" priority="2137" operator="lessThan">
      <formula>$C$4</formula>
    </cfRule>
  </conditionalFormatting>
  <conditionalFormatting sqref="CC48">
    <cfRule type="cellIs" dxfId="8902" priority="2138" operator="lessThan">
      <formula>$C$4</formula>
    </cfRule>
  </conditionalFormatting>
  <conditionalFormatting sqref="CC49">
    <cfRule type="cellIs" dxfId="8901" priority="2139" operator="lessThan">
      <formula>$C$4</formula>
    </cfRule>
  </conditionalFormatting>
  <conditionalFormatting sqref="CC50">
    <cfRule type="cellIs" dxfId="8900" priority="2140" operator="lessThan">
      <formula>$C$4</formula>
    </cfRule>
  </conditionalFormatting>
  <conditionalFormatting sqref="CC51">
    <cfRule type="cellIs" dxfId="8899" priority="2141" operator="lessThan">
      <formula>$C$4</formula>
    </cfRule>
  </conditionalFormatting>
  <conditionalFormatting sqref="CC52">
    <cfRule type="cellIs" dxfId="8898" priority="2142" operator="lessThan">
      <formula>$C$4</formula>
    </cfRule>
  </conditionalFormatting>
  <conditionalFormatting sqref="CC53">
    <cfRule type="cellIs" dxfId="8897" priority="2143" operator="lessThan">
      <formula>$C$4</formula>
    </cfRule>
  </conditionalFormatting>
  <conditionalFormatting sqref="CC54">
    <cfRule type="cellIs" dxfId="8896" priority="2144" operator="lessThan">
      <formula>$C$4</formula>
    </cfRule>
  </conditionalFormatting>
  <conditionalFormatting sqref="CC55">
    <cfRule type="cellIs" dxfId="8895" priority="2145" operator="lessThan">
      <formula>$C$4</formula>
    </cfRule>
  </conditionalFormatting>
  <conditionalFormatting sqref="CC56">
    <cfRule type="cellIs" dxfId="8894" priority="2146" operator="lessThan">
      <formula>$C$4</formula>
    </cfRule>
  </conditionalFormatting>
  <conditionalFormatting sqref="CC57">
    <cfRule type="cellIs" dxfId="8893" priority="2147" operator="lessThan">
      <formula>$C$4</formula>
    </cfRule>
  </conditionalFormatting>
  <conditionalFormatting sqref="CC58">
    <cfRule type="cellIs" dxfId="8892" priority="2148" operator="lessThan">
      <formula>$C$4</formula>
    </cfRule>
  </conditionalFormatting>
  <conditionalFormatting sqref="CC59">
    <cfRule type="cellIs" dxfId="8891" priority="2149" operator="lessThan">
      <formula>$C$4</formula>
    </cfRule>
  </conditionalFormatting>
  <conditionalFormatting sqref="CC60">
    <cfRule type="cellIs" dxfId="8890" priority="2150" operator="lessThan">
      <formula>$C$4</formula>
    </cfRule>
  </conditionalFormatting>
  <conditionalFormatting sqref="CD11">
    <cfRule type="cellIs" dxfId="8889" priority="2151" operator="lessThan">
      <formula>$C$4</formula>
    </cfRule>
  </conditionalFormatting>
  <conditionalFormatting sqref="CD12">
    <cfRule type="cellIs" dxfId="8888" priority="2152" operator="lessThan">
      <formula>$C$4</formula>
    </cfRule>
  </conditionalFormatting>
  <conditionalFormatting sqref="CD13">
    <cfRule type="cellIs" dxfId="8887" priority="2153" operator="lessThan">
      <formula>$C$4</formula>
    </cfRule>
  </conditionalFormatting>
  <conditionalFormatting sqref="CD14">
    <cfRule type="cellIs" dxfId="8886" priority="2154" operator="lessThan">
      <formula>$C$4</formula>
    </cfRule>
  </conditionalFormatting>
  <conditionalFormatting sqref="CD15">
    <cfRule type="cellIs" dxfId="8885" priority="2155" operator="lessThan">
      <formula>$C$4</formula>
    </cfRule>
  </conditionalFormatting>
  <conditionalFormatting sqref="CD16">
    <cfRule type="cellIs" dxfId="8884" priority="2156" operator="lessThan">
      <formula>$C$4</formula>
    </cfRule>
  </conditionalFormatting>
  <conditionalFormatting sqref="CD17">
    <cfRule type="cellIs" dxfId="8883" priority="2157" operator="lessThan">
      <formula>$C$4</formula>
    </cfRule>
  </conditionalFormatting>
  <conditionalFormatting sqref="CD18">
    <cfRule type="cellIs" dxfId="8882" priority="2158" operator="lessThan">
      <formula>$C$4</formula>
    </cfRule>
  </conditionalFormatting>
  <conditionalFormatting sqref="CD19">
    <cfRule type="cellIs" dxfId="8881" priority="2159" operator="lessThan">
      <formula>$C$4</formula>
    </cfRule>
  </conditionalFormatting>
  <conditionalFormatting sqref="CD20">
    <cfRule type="cellIs" dxfId="8880" priority="2160" operator="lessThan">
      <formula>$C$4</formula>
    </cfRule>
  </conditionalFormatting>
  <conditionalFormatting sqref="CD21">
    <cfRule type="cellIs" dxfId="8879" priority="2161" operator="lessThan">
      <formula>$C$4</formula>
    </cfRule>
  </conditionalFormatting>
  <conditionalFormatting sqref="CD22">
    <cfRule type="cellIs" dxfId="8878" priority="2162" operator="lessThan">
      <formula>$C$4</formula>
    </cfRule>
  </conditionalFormatting>
  <conditionalFormatting sqref="CD23">
    <cfRule type="cellIs" dxfId="8877" priority="2163" operator="lessThan">
      <formula>$C$4</formula>
    </cfRule>
  </conditionalFormatting>
  <conditionalFormatting sqref="CD24">
    <cfRule type="cellIs" dxfId="8876" priority="2164" operator="lessThan">
      <formula>$C$4</formula>
    </cfRule>
  </conditionalFormatting>
  <conditionalFormatting sqref="CD25">
    <cfRule type="cellIs" dxfId="8875" priority="2165" operator="lessThan">
      <formula>$C$4</formula>
    </cfRule>
  </conditionalFormatting>
  <conditionalFormatting sqref="CD26">
    <cfRule type="cellIs" dxfId="8874" priority="2166" operator="lessThan">
      <formula>$C$4</formula>
    </cfRule>
  </conditionalFormatting>
  <conditionalFormatting sqref="CD27">
    <cfRule type="cellIs" dxfId="8873" priority="2167" operator="lessThan">
      <formula>$C$4</formula>
    </cfRule>
  </conditionalFormatting>
  <conditionalFormatting sqref="CD28">
    <cfRule type="cellIs" dxfId="8872" priority="2168" operator="lessThan">
      <formula>$C$4</formula>
    </cfRule>
  </conditionalFormatting>
  <conditionalFormatting sqref="CD29">
    <cfRule type="cellIs" dxfId="8871" priority="2169" operator="lessThan">
      <formula>$C$4</formula>
    </cfRule>
  </conditionalFormatting>
  <conditionalFormatting sqref="CD30">
    <cfRule type="cellIs" dxfId="8870" priority="2170" operator="lessThan">
      <formula>$C$4</formula>
    </cfRule>
  </conditionalFormatting>
  <conditionalFormatting sqref="CD31">
    <cfRule type="cellIs" dxfId="8869" priority="2171" operator="lessThan">
      <formula>$C$4</formula>
    </cfRule>
  </conditionalFormatting>
  <conditionalFormatting sqref="CD32">
    <cfRule type="cellIs" dxfId="8868" priority="2172" operator="lessThan">
      <formula>$C$4</formula>
    </cfRule>
  </conditionalFormatting>
  <conditionalFormatting sqref="CD33">
    <cfRule type="cellIs" dxfId="8867" priority="2173" operator="lessThan">
      <formula>$C$4</formula>
    </cfRule>
  </conditionalFormatting>
  <conditionalFormatting sqref="CD34">
    <cfRule type="cellIs" dxfId="8866" priority="2174" operator="lessThan">
      <formula>$C$4</formula>
    </cfRule>
  </conditionalFormatting>
  <conditionalFormatting sqref="CD35">
    <cfRule type="cellIs" dxfId="8865" priority="2175" operator="lessThan">
      <formula>$C$4</formula>
    </cfRule>
  </conditionalFormatting>
  <conditionalFormatting sqref="CD36">
    <cfRule type="cellIs" dxfId="8864" priority="2176" operator="lessThan">
      <formula>$C$4</formula>
    </cfRule>
  </conditionalFormatting>
  <conditionalFormatting sqref="CD37">
    <cfRule type="cellIs" dxfId="8863" priority="2177" operator="lessThan">
      <formula>$C$4</formula>
    </cfRule>
  </conditionalFormatting>
  <conditionalFormatting sqref="CD38">
    <cfRule type="cellIs" dxfId="8862" priority="2178" operator="lessThan">
      <formula>$C$4</formula>
    </cfRule>
  </conditionalFormatting>
  <conditionalFormatting sqref="CD39">
    <cfRule type="cellIs" dxfId="8861" priority="2179" operator="lessThan">
      <formula>$C$4</formula>
    </cfRule>
  </conditionalFormatting>
  <conditionalFormatting sqref="CD40">
    <cfRule type="cellIs" dxfId="8860" priority="2180" operator="lessThan">
      <formula>$C$4</formula>
    </cfRule>
  </conditionalFormatting>
  <conditionalFormatting sqref="CD41">
    <cfRule type="cellIs" dxfId="8859" priority="2181" operator="lessThan">
      <formula>$C$4</formula>
    </cfRule>
  </conditionalFormatting>
  <conditionalFormatting sqref="CD42">
    <cfRule type="cellIs" dxfId="8858" priority="2182" operator="lessThan">
      <formula>$C$4</formula>
    </cfRule>
  </conditionalFormatting>
  <conditionalFormatting sqref="CD43">
    <cfRule type="cellIs" dxfId="8857" priority="2183" operator="lessThan">
      <formula>$C$4</formula>
    </cfRule>
  </conditionalFormatting>
  <conditionalFormatting sqref="CD44">
    <cfRule type="cellIs" dxfId="8856" priority="2184" operator="lessThan">
      <formula>$C$4</formula>
    </cfRule>
  </conditionalFormatting>
  <conditionalFormatting sqref="CD45">
    <cfRule type="cellIs" dxfId="8855" priority="2185" operator="lessThan">
      <formula>$C$4</formula>
    </cfRule>
  </conditionalFormatting>
  <conditionalFormatting sqref="CD46">
    <cfRule type="cellIs" dxfId="8854" priority="2186" operator="lessThan">
      <formula>$C$4</formula>
    </cfRule>
  </conditionalFormatting>
  <conditionalFormatting sqref="CD47">
    <cfRule type="cellIs" dxfId="8853" priority="2187" operator="lessThan">
      <formula>$C$4</formula>
    </cfRule>
  </conditionalFormatting>
  <conditionalFormatting sqref="CD48">
    <cfRule type="cellIs" dxfId="8852" priority="2188" operator="lessThan">
      <formula>$C$4</formula>
    </cfRule>
  </conditionalFormatting>
  <conditionalFormatting sqref="CD49">
    <cfRule type="cellIs" dxfId="8851" priority="2189" operator="lessThan">
      <formula>$C$4</formula>
    </cfRule>
  </conditionalFormatting>
  <conditionalFormatting sqref="CD50">
    <cfRule type="cellIs" dxfId="8850" priority="2190" operator="lessThan">
      <formula>$C$4</formula>
    </cfRule>
  </conditionalFormatting>
  <conditionalFormatting sqref="CD51">
    <cfRule type="cellIs" dxfId="8849" priority="2191" operator="lessThan">
      <formula>$C$4</formula>
    </cfRule>
  </conditionalFormatting>
  <conditionalFormatting sqref="CD52">
    <cfRule type="cellIs" dxfId="8848" priority="2192" operator="lessThan">
      <formula>$C$4</formula>
    </cfRule>
  </conditionalFormatting>
  <conditionalFormatting sqref="CD53">
    <cfRule type="cellIs" dxfId="8847" priority="2193" operator="lessThan">
      <formula>$C$4</formula>
    </cfRule>
  </conditionalFormatting>
  <conditionalFormatting sqref="CD54">
    <cfRule type="cellIs" dxfId="8846" priority="2194" operator="lessThan">
      <formula>$C$4</formula>
    </cfRule>
  </conditionalFormatting>
  <conditionalFormatting sqref="CD55">
    <cfRule type="cellIs" dxfId="8845" priority="2195" operator="lessThan">
      <formula>$C$4</formula>
    </cfRule>
  </conditionalFormatting>
  <conditionalFormatting sqref="CD56">
    <cfRule type="cellIs" dxfId="8844" priority="2196" operator="lessThan">
      <formula>$C$4</formula>
    </cfRule>
  </conditionalFormatting>
  <conditionalFormatting sqref="CD57">
    <cfRule type="cellIs" dxfId="8843" priority="2197" operator="lessThan">
      <formula>$C$4</formula>
    </cfRule>
  </conditionalFormatting>
  <conditionalFormatting sqref="CD58">
    <cfRule type="cellIs" dxfId="8842" priority="2198" operator="lessThan">
      <formula>$C$4</formula>
    </cfRule>
  </conditionalFormatting>
  <conditionalFormatting sqref="CD59">
    <cfRule type="cellIs" dxfId="8841" priority="2199" operator="lessThan">
      <formula>$C$4</formula>
    </cfRule>
  </conditionalFormatting>
  <conditionalFormatting sqref="CD60">
    <cfRule type="cellIs" dxfId="8840" priority="2200" operator="lessThan">
      <formula>$C$4</formula>
    </cfRule>
  </conditionalFormatting>
  <conditionalFormatting sqref="CE11">
    <cfRule type="cellIs" dxfId="8839" priority="2201" operator="lessThan">
      <formula>$C$4</formula>
    </cfRule>
  </conditionalFormatting>
  <conditionalFormatting sqref="CE12">
    <cfRule type="cellIs" dxfId="8838" priority="2202" operator="lessThan">
      <formula>$C$4</formula>
    </cfRule>
  </conditionalFormatting>
  <conditionalFormatting sqref="CE13">
    <cfRule type="cellIs" dxfId="8837" priority="2203" operator="lessThan">
      <formula>$C$4</formula>
    </cfRule>
  </conditionalFormatting>
  <conditionalFormatting sqref="CE14">
    <cfRule type="cellIs" dxfId="8836" priority="2204" operator="lessThan">
      <formula>$C$4</formula>
    </cfRule>
  </conditionalFormatting>
  <conditionalFormatting sqref="CE15">
    <cfRule type="cellIs" dxfId="8835" priority="2205" operator="lessThan">
      <formula>$C$4</formula>
    </cfRule>
  </conditionalFormatting>
  <conditionalFormatting sqref="CE16">
    <cfRule type="cellIs" dxfId="8834" priority="2206" operator="lessThan">
      <formula>$C$4</formula>
    </cfRule>
  </conditionalFormatting>
  <conditionalFormatting sqref="CE17">
    <cfRule type="cellIs" dxfId="8833" priority="2207" operator="lessThan">
      <formula>$C$4</formula>
    </cfRule>
  </conditionalFormatting>
  <conditionalFormatting sqref="CE18">
    <cfRule type="cellIs" dxfId="8832" priority="2208" operator="lessThan">
      <formula>$C$4</formula>
    </cfRule>
  </conditionalFormatting>
  <conditionalFormatting sqref="CE19">
    <cfRule type="cellIs" dxfId="8831" priority="2209" operator="lessThan">
      <formula>$C$4</formula>
    </cfRule>
  </conditionalFormatting>
  <conditionalFormatting sqref="CE20">
    <cfRule type="cellIs" dxfId="8830" priority="2210" operator="lessThan">
      <formula>$C$4</formula>
    </cfRule>
  </conditionalFormatting>
  <conditionalFormatting sqref="CE21">
    <cfRule type="cellIs" dxfId="8829" priority="2211" operator="lessThan">
      <formula>$C$4</formula>
    </cfRule>
  </conditionalFormatting>
  <conditionalFormatting sqref="CE22">
    <cfRule type="cellIs" dxfId="8828" priority="2212" operator="lessThan">
      <formula>$C$4</formula>
    </cfRule>
  </conditionalFormatting>
  <conditionalFormatting sqref="CE23">
    <cfRule type="cellIs" dxfId="8827" priority="2213" operator="lessThan">
      <formula>$C$4</formula>
    </cfRule>
  </conditionalFormatting>
  <conditionalFormatting sqref="CE24">
    <cfRule type="cellIs" dxfId="8826" priority="2214" operator="lessThan">
      <formula>$C$4</formula>
    </cfRule>
  </conditionalFormatting>
  <conditionalFormatting sqref="CE25">
    <cfRule type="cellIs" dxfId="8825" priority="2215" operator="lessThan">
      <formula>$C$4</formula>
    </cfRule>
  </conditionalFormatting>
  <conditionalFormatting sqref="CE26">
    <cfRule type="cellIs" dxfId="8824" priority="2216" operator="lessThan">
      <formula>$C$4</formula>
    </cfRule>
  </conditionalFormatting>
  <conditionalFormatting sqref="CE27">
    <cfRule type="cellIs" dxfId="8823" priority="2217" operator="lessThan">
      <formula>$C$4</formula>
    </cfRule>
  </conditionalFormatting>
  <conditionalFormatting sqref="CE28">
    <cfRule type="cellIs" dxfId="8822" priority="2218" operator="lessThan">
      <formula>$C$4</formula>
    </cfRule>
  </conditionalFormatting>
  <conditionalFormatting sqref="CE29">
    <cfRule type="cellIs" dxfId="8821" priority="2219" operator="lessThan">
      <formula>$C$4</formula>
    </cfRule>
  </conditionalFormatting>
  <conditionalFormatting sqref="CE30">
    <cfRule type="cellIs" dxfId="8820" priority="2220" operator="lessThan">
      <formula>$C$4</formula>
    </cfRule>
  </conditionalFormatting>
  <conditionalFormatting sqref="CE31">
    <cfRule type="cellIs" dxfId="8819" priority="2221" operator="lessThan">
      <formula>$C$4</formula>
    </cfRule>
  </conditionalFormatting>
  <conditionalFormatting sqref="CE32">
    <cfRule type="cellIs" dxfId="8818" priority="2222" operator="lessThan">
      <formula>$C$4</formula>
    </cfRule>
  </conditionalFormatting>
  <conditionalFormatting sqref="CE33">
    <cfRule type="cellIs" dxfId="8817" priority="2223" operator="lessThan">
      <formula>$C$4</formula>
    </cfRule>
  </conditionalFormatting>
  <conditionalFormatting sqref="CE34">
    <cfRule type="cellIs" dxfId="8816" priority="2224" operator="lessThan">
      <formula>$C$4</formula>
    </cfRule>
  </conditionalFormatting>
  <conditionalFormatting sqref="CE35">
    <cfRule type="cellIs" dxfId="8815" priority="2225" operator="lessThan">
      <formula>$C$4</formula>
    </cfRule>
  </conditionalFormatting>
  <conditionalFormatting sqref="CE36">
    <cfRule type="cellIs" dxfId="8814" priority="2226" operator="lessThan">
      <formula>$C$4</formula>
    </cfRule>
  </conditionalFormatting>
  <conditionalFormatting sqref="CE37">
    <cfRule type="cellIs" dxfId="8813" priority="2227" operator="lessThan">
      <formula>$C$4</formula>
    </cfRule>
  </conditionalFormatting>
  <conditionalFormatting sqref="CE38">
    <cfRule type="cellIs" dxfId="8812" priority="2228" operator="lessThan">
      <formula>$C$4</formula>
    </cfRule>
  </conditionalFormatting>
  <conditionalFormatting sqref="CE39">
    <cfRule type="cellIs" dxfId="8811" priority="2229" operator="lessThan">
      <formula>$C$4</formula>
    </cfRule>
  </conditionalFormatting>
  <conditionalFormatting sqref="CE40">
    <cfRule type="cellIs" dxfId="8810" priority="2230" operator="lessThan">
      <formula>$C$4</formula>
    </cfRule>
  </conditionalFormatting>
  <conditionalFormatting sqref="CE41">
    <cfRule type="cellIs" dxfId="8809" priority="2231" operator="lessThan">
      <formula>$C$4</formula>
    </cfRule>
  </conditionalFormatting>
  <conditionalFormatting sqref="CE42">
    <cfRule type="cellIs" dxfId="8808" priority="2232" operator="lessThan">
      <formula>$C$4</formula>
    </cfRule>
  </conditionalFormatting>
  <conditionalFormatting sqref="CE43">
    <cfRule type="cellIs" dxfId="8807" priority="2233" operator="lessThan">
      <formula>$C$4</formula>
    </cfRule>
  </conditionalFormatting>
  <conditionalFormatting sqref="CE44">
    <cfRule type="cellIs" dxfId="8806" priority="2234" operator="lessThan">
      <formula>$C$4</formula>
    </cfRule>
  </conditionalFormatting>
  <conditionalFormatting sqref="CE45">
    <cfRule type="cellIs" dxfId="8805" priority="2235" operator="lessThan">
      <formula>$C$4</formula>
    </cfRule>
  </conditionalFormatting>
  <conditionalFormatting sqref="CE46">
    <cfRule type="cellIs" dxfId="8804" priority="2236" operator="lessThan">
      <formula>$C$4</formula>
    </cfRule>
  </conditionalFormatting>
  <conditionalFormatting sqref="CE47">
    <cfRule type="cellIs" dxfId="8803" priority="2237" operator="lessThan">
      <formula>$C$4</formula>
    </cfRule>
  </conditionalFormatting>
  <conditionalFormatting sqref="CE48">
    <cfRule type="cellIs" dxfId="8802" priority="2238" operator="lessThan">
      <formula>$C$4</formula>
    </cfRule>
  </conditionalFormatting>
  <conditionalFormatting sqref="CE49">
    <cfRule type="cellIs" dxfId="8801" priority="2239" operator="lessThan">
      <formula>$C$4</formula>
    </cfRule>
  </conditionalFormatting>
  <conditionalFormatting sqref="CE50">
    <cfRule type="cellIs" dxfId="8800" priority="2240" operator="lessThan">
      <formula>$C$4</formula>
    </cfRule>
  </conditionalFormatting>
  <conditionalFormatting sqref="CE51">
    <cfRule type="cellIs" dxfId="8799" priority="2241" operator="lessThan">
      <formula>$C$4</formula>
    </cfRule>
  </conditionalFormatting>
  <conditionalFormatting sqref="CE52">
    <cfRule type="cellIs" dxfId="8798" priority="2242" operator="lessThan">
      <formula>$C$4</formula>
    </cfRule>
  </conditionalFormatting>
  <conditionalFormatting sqref="CE53">
    <cfRule type="cellIs" dxfId="8797" priority="2243" operator="lessThan">
      <formula>$C$4</formula>
    </cfRule>
  </conditionalFormatting>
  <conditionalFormatting sqref="CE54">
    <cfRule type="cellIs" dxfId="8796" priority="2244" operator="lessThan">
      <formula>$C$4</formula>
    </cfRule>
  </conditionalFormatting>
  <conditionalFormatting sqref="CE55">
    <cfRule type="cellIs" dxfId="8795" priority="2245" operator="lessThan">
      <formula>$C$4</formula>
    </cfRule>
  </conditionalFormatting>
  <conditionalFormatting sqref="CE56">
    <cfRule type="cellIs" dxfId="8794" priority="2246" operator="lessThan">
      <formula>$C$4</formula>
    </cfRule>
  </conditionalFormatting>
  <conditionalFormatting sqref="CE57">
    <cfRule type="cellIs" dxfId="8793" priority="2247" operator="lessThan">
      <formula>$C$4</formula>
    </cfRule>
  </conditionalFormatting>
  <conditionalFormatting sqref="CE58">
    <cfRule type="cellIs" dxfId="8792" priority="2248" operator="lessThan">
      <formula>$C$4</formula>
    </cfRule>
  </conditionalFormatting>
  <conditionalFormatting sqref="CE59">
    <cfRule type="cellIs" dxfId="8791" priority="2249" operator="lessThan">
      <formula>$C$4</formula>
    </cfRule>
  </conditionalFormatting>
  <conditionalFormatting sqref="CE60">
    <cfRule type="cellIs" dxfId="8790" priority="2250" operator="lessThan">
      <formula>$C$4</formula>
    </cfRule>
  </conditionalFormatting>
  <conditionalFormatting sqref="CF11">
    <cfRule type="cellIs" dxfId="8789" priority="2251" operator="lessThan">
      <formula>$C$4</formula>
    </cfRule>
  </conditionalFormatting>
  <conditionalFormatting sqref="CF12">
    <cfRule type="cellIs" dxfId="8788" priority="2252" operator="lessThan">
      <formula>$C$4</formula>
    </cfRule>
  </conditionalFormatting>
  <conditionalFormatting sqref="CF13">
    <cfRule type="cellIs" dxfId="8787" priority="2253" operator="lessThan">
      <formula>$C$4</formula>
    </cfRule>
  </conditionalFormatting>
  <conditionalFormatting sqref="CF14">
    <cfRule type="cellIs" dxfId="8786" priority="2254" operator="lessThan">
      <formula>$C$4</formula>
    </cfRule>
  </conditionalFormatting>
  <conditionalFormatting sqref="CF15">
    <cfRule type="cellIs" dxfId="8785" priority="2255" operator="lessThan">
      <formula>$C$4</formula>
    </cfRule>
  </conditionalFormatting>
  <conditionalFormatting sqref="CF16">
    <cfRule type="cellIs" dxfId="8784" priority="2256" operator="lessThan">
      <formula>$C$4</formula>
    </cfRule>
  </conditionalFormatting>
  <conditionalFormatting sqref="CF17">
    <cfRule type="cellIs" dxfId="8783" priority="2257" operator="lessThan">
      <formula>$C$4</formula>
    </cfRule>
  </conditionalFormatting>
  <conditionalFormatting sqref="CF18">
    <cfRule type="cellIs" dxfId="8782" priority="2258" operator="lessThan">
      <formula>$C$4</formula>
    </cfRule>
  </conditionalFormatting>
  <conditionalFormatting sqref="CF19">
    <cfRule type="cellIs" dxfId="8781" priority="2259" operator="lessThan">
      <formula>$C$4</formula>
    </cfRule>
  </conditionalFormatting>
  <conditionalFormatting sqref="CF20">
    <cfRule type="cellIs" dxfId="8780" priority="2260" operator="lessThan">
      <formula>$C$4</formula>
    </cfRule>
  </conditionalFormatting>
  <conditionalFormatting sqref="CF21">
    <cfRule type="cellIs" dxfId="8779" priority="2261" operator="lessThan">
      <formula>$C$4</formula>
    </cfRule>
  </conditionalFormatting>
  <conditionalFormatting sqref="CF22">
    <cfRule type="cellIs" dxfId="8778" priority="2262" operator="lessThan">
      <formula>$C$4</formula>
    </cfRule>
  </conditionalFormatting>
  <conditionalFormatting sqref="CF23">
    <cfRule type="cellIs" dxfId="8777" priority="2263" operator="lessThan">
      <formula>$C$4</formula>
    </cfRule>
  </conditionalFormatting>
  <conditionalFormatting sqref="CF24">
    <cfRule type="cellIs" dxfId="8776" priority="2264" operator="lessThan">
      <formula>$C$4</formula>
    </cfRule>
  </conditionalFormatting>
  <conditionalFormatting sqref="CF25">
    <cfRule type="cellIs" dxfId="8775" priority="2265" operator="lessThan">
      <formula>$C$4</formula>
    </cfRule>
  </conditionalFormatting>
  <conditionalFormatting sqref="CF26">
    <cfRule type="cellIs" dxfId="8774" priority="2266" operator="lessThan">
      <formula>$C$4</formula>
    </cfRule>
  </conditionalFormatting>
  <conditionalFormatting sqref="CF27">
    <cfRule type="cellIs" dxfId="8773" priority="2267" operator="lessThan">
      <formula>$C$4</formula>
    </cfRule>
  </conditionalFormatting>
  <conditionalFormatting sqref="CF28">
    <cfRule type="cellIs" dxfId="8772" priority="2268" operator="lessThan">
      <formula>$C$4</formula>
    </cfRule>
  </conditionalFormatting>
  <conditionalFormatting sqref="CF29">
    <cfRule type="cellIs" dxfId="8771" priority="2269" operator="lessThan">
      <formula>$C$4</formula>
    </cfRule>
  </conditionalFormatting>
  <conditionalFormatting sqref="CF30">
    <cfRule type="cellIs" dxfId="8770" priority="2270" operator="lessThan">
      <formula>$C$4</formula>
    </cfRule>
  </conditionalFormatting>
  <conditionalFormatting sqref="CF31">
    <cfRule type="cellIs" dxfId="8769" priority="2271" operator="lessThan">
      <formula>$C$4</formula>
    </cfRule>
  </conditionalFormatting>
  <conditionalFormatting sqref="CF32">
    <cfRule type="cellIs" dxfId="8768" priority="2272" operator="lessThan">
      <formula>$C$4</formula>
    </cfRule>
  </conditionalFormatting>
  <conditionalFormatting sqref="CF33">
    <cfRule type="cellIs" dxfId="8767" priority="2273" operator="lessThan">
      <formula>$C$4</formula>
    </cfRule>
  </conditionalFormatting>
  <conditionalFormatting sqref="CF34">
    <cfRule type="cellIs" dxfId="8766" priority="2274" operator="lessThan">
      <formula>$C$4</formula>
    </cfRule>
  </conditionalFormatting>
  <conditionalFormatting sqref="CF35">
    <cfRule type="cellIs" dxfId="8765" priority="2275" operator="lessThan">
      <formula>$C$4</formula>
    </cfRule>
  </conditionalFormatting>
  <conditionalFormatting sqref="CF36">
    <cfRule type="cellIs" dxfId="8764" priority="2276" operator="lessThan">
      <formula>$C$4</formula>
    </cfRule>
  </conditionalFormatting>
  <conditionalFormatting sqref="CF37">
    <cfRule type="cellIs" dxfId="8763" priority="2277" operator="lessThan">
      <formula>$C$4</formula>
    </cfRule>
  </conditionalFormatting>
  <conditionalFormatting sqref="CF38">
    <cfRule type="cellIs" dxfId="8762" priority="2278" operator="lessThan">
      <formula>$C$4</formula>
    </cfRule>
  </conditionalFormatting>
  <conditionalFormatting sqref="CF39">
    <cfRule type="cellIs" dxfId="8761" priority="2279" operator="lessThan">
      <formula>$C$4</formula>
    </cfRule>
  </conditionalFormatting>
  <conditionalFormatting sqref="CF40">
    <cfRule type="cellIs" dxfId="8760" priority="2280" operator="lessThan">
      <formula>$C$4</formula>
    </cfRule>
  </conditionalFormatting>
  <conditionalFormatting sqref="CF41">
    <cfRule type="cellIs" dxfId="8759" priority="2281" operator="lessThan">
      <formula>$C$4</formula>
    </cfRule>
  </conditionalFormatting>
  <conditionalFormatting sqref="CF42">
    <cfRule type="cellIs" dxfId="8758" priority="2282" operator="lessThan">
      <formula>$C$4</formula>
    </cfRule>
  </conditionalFormatting>
  <conditionalFormatting sqref="CF43">
    <cfRule type="cellIs" dxfId="8757" priority="2283" operator="lessThan">
      <formula>$C$4</formula>
    </cfRule>
  </conditionalFormatting>
  <conditionalFormatting sqref="CF44">
    <cfRule type="cellIs" dxfId="8756" priority="2284" operator="lessThan">
      <formula>$C$4</formula>
    </cfRule>
  </conditionalFormatting>
  <conditionalFormatting sqref="CF45">
    <cfRule type="cellIs" dxfId="8755" priority="2285" operator="lessThan">
      <formula>$C$4</formula>
    </cfRule>
  </conditionalFormatting>
  <conditionalFormatting sqref="CF46">
    <cfRule type="cellIs" dxfId="8754" priority="2286" operator="lessThan">
      <formula>$C$4</formula>
    </cfRule>
  </conditionalFormatting>
  <conditionalFormatting sqref="CF47">
    <cfRule type="cellIs" dxfId="8753" priority="2287" operator="lessThan">
      <formula>$C$4</formula>
    </cfRule>
  </conditionalFormatting>
  <conditionalFormatting sqref="CF48">
    <cfRule type="cellIs" dxfId="8752" priority="2288" operator="lessThan">
      <formula>$C$4</formula>
    </cfRule>
  </conditionalFormatting>
  <conditionalFormatting sqref="CF49">
    <cfRule type="cellIs" dxfId="8751" priority="2289" operator="lessThan">
      <formula>$C$4</formula>
    </cfRule>
  </conditionalFormatting>
  <conditionalFormatting sqref="CF50">
    <cfRule type="cellIs" dxfId="8750" priority="2290" operator="lessThan">
      <formula>$C$4</formula>
    </cfRule>
  </conditionalFormatting>
  <conditionalFormatting sqref="CF51">
    <cfRule type="cellIs" dxfId="8749" priority="2291" operator="lessThan">
      <formula>$C$4</formula>
    </cfRule>
  </conditionalFormatting>
  <conditionalFormatting sqref="CF52">
    <cfRule type="cellIs" dxfId="8748" priority="2292" operator="lessThan">
      <formula>$C$4</formula>
    </cfRule>
  </conditionalFormatting>
  <conditionalFormatting sqref="CF53">
    <cfRule type="cellIs" dxfId="8747" priority="2293" operator="lessThan">
      <formula>$C$4</formula>
    </cfRule>
  </conditionalFormatting>
  <conditionalFormatting sqref="CF54">
    <cfRule type="cellIs" dxfId="8746" priority="2294" operator="lessThan">
      <formula>$C$4</formula>
    </cfRule>
  </conditionalFormatting>
  <conditionalFormatting sqref="CF55">
    <cfRule type="cellIs" dxfId="8745" priority="2295" operator="lessThan">
      <formula>$C$4</formula>
    </cfRule>
  </conditionalFormatting>
  <conditionalFormatting sqref="CF56">
    <cfRule type="cellIs" dxfId="8744" priority="2296" operator="lessThan">
      <formula>$C$4</formula>
    </cfRule>
  </conditionalFormatting>
  <conditionalFormatting sqref="CF57">
    <cfRule type="cellIs" dxfId="8743" priority="2297" operator="lessThan">
      <formula>$C$4</formula>
    </cfRule>
  </conditionalFormatting>
  <conditionalFormatting sqref="CF58">
    <cfRule type="cellIs" dxfId="8742" priority="2298" operator="lessThan">
      <formula>$C$4</formula>
    </cfRule>
  </conditionalFormatting>
  <conditionalFormatting sqref="CF59">
    <cfRule type="cellIs" dxfId="8741" priority="2299" operator="lessThan">
      <formula>$C$4</formula>
    </cfRule>
  </conditionalFormatting>
  <conditionalFormatting sqref="CF60">
    <cfRule type="cellIs" dxfId="8740" priority="2300" operator="lessThan">
      <formula>$C$4</formula>
    </cfRule>
  </conditionalFormatting>
  <conditionalFormatting sqref="CG11">
    <cfRule type="cellIs" dxfId="8739" priority="2301" operator="lessThan">
      <formula>$C$4</formula>
    </cfRule>
  </conditionalFormatting>
  <conditionalFormatting sqref="CG12">
    <cfRule type="cellIs" dxfId="8738" priority="2302" operator="lessThan">
      <formula>$C$4</formula>
    </cfRule>
  </conditionalFormatting>
  <conditionalFormatting sqref="CG13">
    <cfRule type="cellIs" dxfId="8737" priority="2303" operator="lessThan">
      <formula>$C$4</formula>
    </cfRule>
  </conditionalFormatting>
  <conditionalFormatting sqref="CG14">
    <cfRule type="cellIs" dxfId="8736" priority="2304" operator="lessThan">
      <formula>$C$4</formula>
    </cfRule>
  </conditionalFormatting>
  <conditionalFormatting sqref="CG15">
    <cfRule type="cellIs" dxfId="8735" priority="2305" operator="lessThan">
      <formula>$C$4</formula>
    </cfRule>
  </conditionalFormatting>
  <conditionalFormatting sqref="CG16">
    <cfRule type="cellIs" dxfId="8734" priority="2306" operator="lessThan">
      <formula>$C$4</formula>
    </cfRule>
  </conditionalFormatting>
  <conditionalFormatting sqref="CG17">
    <cfRule type="cellIs" dxfId="8733" priority="2307" operator="lessThan">
      <formula>$C$4</formula>
    </cfRule>
  </conditionalFormatting>
  <conditionalFormatting sqref="CG18">
    <cfRule type="cellIs" dxfId="8732" priority="2308" operator="lessThan">
      <formula>$C$4</formula>
    </cfRule>
  </conditionalFormatting>
  <conditionalFormatting sqref="CG19">
    <cfRule type="cellIs" dxfId="8731" priority="2309" operator="lessThan">
      <formula>$C$4</formula>
    </cfRule>
  </conditionalFormatting>
  <conditionalFormatting sqref="CG20">
    <cfRule type="cellIs" dxfId="8730" priority="2310" operator="lessThan">
      <formula>$C$4</formula>
    </cfRule>
  </conditionalFormatting>
  <conditionalFormatting sqref="CG21">
    <cfRule type="cellIs" dxfId="8729" priority="2311" operator="lessThan">
      <formula>$C$4</formula>
    </cfRule>
  </conditionalFormatting>
  <conditionalFormatting sqref="CG22">
    <cfRule type="cellIs" dxfId="8728" priority="2312" operator="lessThan">
      <formula>$C$4</formula>
    </cfRule>
  </conditionalFormatting>
  <conditionalFormatting sqref="CG23">
    <cfRule type="cellIs" dxfId="8727" priority="2313" operator="lessThan">
      <formula>$C$4</formula>
    </cfRule>
  </conditionalFormatting>
  <conditionalFormatting sqref="CG24">
    <cfRule type="cellIs" dxfId="8726" priority="2314" operator="lessThan">
      <formula>$C$4</formula>
    </cfRule>
  </conditionalFormatting>
  <conditionalFormatting sqref="CG25">
    <cfRule type="cellIs" dxfId="8725" priority="2315" operator="lessThan">
      <formula>$C$4</formula>
    </cfRule>
  </conditionalFormatting>
  <conditionalFormatting sqref="CG26">
    <cfRule type="cellIs" dxfId="8724" priority="2316" operator="lessThan">
      <formula>$C$4</formula>
    </cfRule>
  </conditionalFormatting>
  <conditionalFormatting sqref="CG27">
    <cfRule type="cellIs" dxfId="8723" priority="2317" operator="lessThan">
      <formula>$C$4</formula>
    </cfRule>
  </conditionalFormatting>
  <conditionalFormatting sqref="CG28">
    <cfRule type="cellIs" dxfId="8722" priority="2318" operator="lessThan">
      <formula>$C$4</formula>
    </cfRule>
  </conditionalFormatting>
  <conditionalFormatting sqref="CG29">
    <cfRule type="cellIs" dxfId="8721" priority="2319" operator="lessThan">
      <formula>$C$4</formula>
    </cfRule>
  </conditionalFormatting>
  <conditionalFormatting sqref="CG30">
    <cfRule type="cellIs" dxfId="8720" priority="2320" operator="lessThan">
      <formula>$C$4</formula>
    </cfRule>
  </conditionalFormatting>
  <conditionalFormatting sqref="CG31">
    <cfRule type="cellIs" dxfId="8719" priority="2321" operator="lessThan">
      <formula>$C$4</formula>
    </cfRule>
  </conditionalFormatting>
  <conditionalFormatting sqref="CG32">
    <cfRule type="cellIs" dxfId="8718" priority="2322" operator="lessThan">
      <formula>$C$4</formula>
    </cfRule>
  </conditionalFormatting>
  <conditionalFormatting sqref="CG33">
    <cfRule type="cellIs" dxfId="8717" priority="2323" operator="lessThan">
      <formula>$C$4</formula>
    </cfRule>
  </conditionalFormatting>
  <conditionalFormatting sqref="CG34">
    <cfRule type="cellIs" dxfId="8716" priority="2324" operator="lessThan">
      <formula>$C$4</formula>
    </cfRule>
  </conditionalFormatting>
  <conditionalFormatting sqref="CG35">
    <cfRule type="cellIs" dxfId="8715" priority="2325" operator="lessThan">
      <formula>$C$4</formula>
    </cfRule>
  </conditionalFormatting>
  <conditionalFormatting sqref="CG36">
    <cfRule type="cellIs" dxfId="8714" priority="2326" operator="lessThan">
      <formula>$C$4</formula>
    </cfRule>
  </conditionalFormatting>
  <conditionalFormatting sqref="CG37">
    <cfRule type="cellIs" dxfId="8713" priority="2327" operator="lessThan">
      <formula>$C$4</formula>
    </cfRule>
  </conditionalFormatting>
  <conditionalFormatting sqref="CG38">
    <cfRule type="cellIs" dxfId="8712" priority="2328" operator="lessThan">
      <formula>$C$4</formula>
    </cfRule>
  </conditionalFormatting>
  <conditionalFormatting sqref="CG39">
    <cfRule type="cellIs" dxfId="8711" priority="2329" operator="lessThan">
      <formula>$C$4</formula>
    </cfRule>
  </conditionalFormatting>
  <conditionalFormatting sqref="CG40">
    <cfRule type="cellIs" dxfId="8710" priority="2330" operator="lessThan">
      <formula>$C$4</formula>
    </cfRule>
  </conditionalFormatting>
  <conditionalFormatting sqref="CG41">
    <cfRule type="cellIs" dxfId="8709" priority="2331" operator="lessThan">
      <formula>$C$4</formula>
    </cfRule>
  </conditionalFormatting>
  <conditionalFormatting sqref="CG42">
    <cfRule type="cellIs" dxfId="8708" priority="2332" operator="lessThan">
      <formula>$C$4</formula>
    </cfRule>
  </conditionalFormatting>
  <conditionalFormatting sqref="CG43">
    <cfRule type="cellIs" dxfId="8707" priority="2333" operator="lessThan">
      <formula>$C$4</formula>
    </cfRule>
  </conditionalFormatting>
  <conditionalFormatting sqref="CG44">
    <cfRule type="cellIs" dxfId="8706" priority="2334" operator="lessThan">
      <formula>$C$4</formula>
    </cfRule>
  </conditionalFormatting>
  <conditionalFormatting sqref="CG45">
    <cfRule type="cellIs" dxfId="8705" priority="2335" operator="lessThan">
      <formula>$C$4</formula>
    </cfRule>
  </conditionalFormatting>
  <conditionalFormatting sqref="CG46">
    <cfRule type="cellIs" dxfId="8704" priority="2336" operator="lessThan">
      <formula>$C$4</formula>
    </cfRule>
  </conditionalFormatting>
  <conditionalFormatting sqref="CG47">
    <cfRule type="cellIs" dxfId="8703" priority="2337" operator="lessThan">
      <formula>$C$4</formula>
    </cfRule>
  </conditionalFormatting>
  <conditionalFormatting sqref="CG48">
    <cfRule type="cellIs" dxfId="8702" priority="2338" operator="lessThan">
      <formula>$C$4</formula>
    </cfRule>
  </conditionalFormatting>
  <conditionalFormatting sqref="CG49">
    <cfRule type="cellIs" dxfId="8701" priority="2339" operator="lessThan">
      <formula>$C$4</formula>
    </cfRule>
  </conditionalFormatting>
  <conditionalFormatting sqref="CG50">
    <cfRule type="cellIs" dxfId="8700" priority="2340" operator="lessThan">
      <formula>$C$4</formula>
    </cfRule>
  </conditionalFormatting>
  <conditionalFormatting sqref="CG51">
    <cfRule type="cellIs" dxfId="8699" priority="2341" operator="lessThan">
      <formula>$C$4</formula>
    </cfRule>
  </conditionalFormatting>
  <conditionalFormatting sqref="CG52">
    <cfRule type="cellIs" dxfId="8698" priority="2342" operator="lessThan">
      <formula>$C$4</formula>
    </cfRule>
  </conditionalFormatting>
  <conditionalFormatting sqref="CG53">
    <cfRule type="cellIs" dxfId="8697" priority="2343" operator="lessThan">
      <formula>$C$4</formula>
    </cfRule>
  </conditionalFormatting>
  <conditionalFormatting sqref="CG54">
    <cfRule type="cellIs" dxfId="8696" priority="2344" operator="lessThan">
      <formula>$C$4</formula>
    </cfRule>
  </conditionalFormatting>
  <conditionalFormatting sqref="CG55">
    <cfRule type="cellIs" dxfId="8695" priority="2345" operator="lessThan">
      <formula>$C$4</formula>
    </cfRule>
  </conditionalFormatting>
  <conditionalFormatting sqref="CG56">
    <cfRule type="cellIs" dxfId="8694" priority="2346" operator="lessThan">
      <formula>$C$4</formula>
    </cfRule>
  </conditionalFormatting>
  <conditionalFormatting sqref="CG57">
    <cfRule type="cellIs" dxfId="8693" priority="2347" operator="lessThan">
      <formula>$C$4</formula>
    </cfRule>
  </conditionalFormatting>
  <conditionalFormatting sqref="CG58">
    <cfRule type="cellIs" dxfId="8692" priority="2348" operator="lessThan">
      <formula>$C$4</formula>
    </cfRule>
  </conditionalFormatting>
  <conditionalFormatting sqref="CG59">
    <cfRule type="cellIs" dxfId="8691" priority="2349" operator="lessThan">
      <formula>$C$4</formula>
    </cfRule>
  </conditionalFormatting>
  <conditionalFormatting sqref="CG60">
    <cfRule type="cellIs" dxfId="8690" priority="2350" operator="lessThan">
      <formula>$C$4</formula>
    </cfRule>
  </conditionalFormatting>
  <conditionalFormatting sqref="CM11">
    <cfRule type="cellIs" dxfId="8689" priority="2351" operator="lessThan">
      <formula>$C$4</formula>
    </cfRule>
  </conditionalFormatting>
  <conditionalFormatting sqref="CM12">
    <cfRule type="cellIs" dxfId="8688" priority="2352" operator="lessThan">
      <formula>$C$4</formula>
    </cfRule>
  </conditionalFormatting>
  <conditionalFormatting sqref="CM13">
    <cfRule type="cellIs" dxfId="8687" priority="2353" operator="lessThan">
      <formula>$C$4</formula>
    </cfRule>
  </conditionalFormatting>
  <conditionalFormatting sqref="CM14">
    <cfRule type="cellIs" dxfId="8686" priority="2354" operator="lessThan">
      <formula>$C$4</formula>
    </cfRule>
  </conditionalFormatting>
  <conditionalFormatting sqref="CM15">
    <cfRule type="cellIs" dxfId="8685" priority="2355" operator="lessThan">
      <formula>$C$4</formula>
    </cfRule>
  </conditionalFormatting>
  <conditionalFormatting sqref="CM16">
    <cfRule type="cellIs" dxfId="8684" priority="2356" operator="lessThan">
      <formula>$C$4</formula>
    </cfRule>
  </conditionalFormatting>
  <conditionalFormatting sqref="CM17">
    <cfRule type="cellIs" dxfId="8683" priority="2357" operator="lessThan">
      <formula>$C$4</formula>
    </cfRule>
  </conditionalFormatting>
  <conditionalFormatting sqref="CM18">
    <cfRule type="cellIs" dxfId="8682" priority="2358" operator="lessThan">
      <formula>$C$4</formula>
    </cfRule>
  </conditionalFormatting>
  <conditionalFormatting sqref="CM19">
    <cfRule type="cellIs" dxfId="8681" priority="2359" operator="lessThan">
      <formula>$C$4</formula>
    </cfRule>
  </conditionalFormatting>
  <conditionalFormatting sqref="CM20">
    <cfRule type="cellIs" dxfId="8680" priority="2360" operator="lessThan">
      <formula>$C$4</formula>
    </cfRule>
  </conditionalFormatting>
  <conditionalFormatting sqref="CM21">
    <cfRule type="cellIs" dxfId="8679" priority="2361" operator="lessThan">
      <formula>$C$4</formula>
    </cfRule>
  </conditionalFormatting>
  <conditionalFormatting sqref="CM22">
    <cfRule type="cellIs" dxfId="8678" priority="2362" operator="lessThan">
      <formula>$C$4</formula>
    </cfRule>
  </conditionalFormatting>
  <conditionalFormatting sqref="CM23">
    <cfRule type="cellIs" dxfId="8677" priority="2363" operator="lessThan">
      <formula>$C$4</formula>
    </cfRule>
  </conditionalFormatting>
  <conditionalFormatting sqref="CM24">
    <cfRule type="cellIs" dxfId="8676" priority="2364" operator="lessThan">
      <formula>$C$4</formula>
    </cfRule>
  </conditionalFormatting>
  <conditionalFormatting sqref="CM25">
    <cfRule type="cellIs" dxfId="8675" priority="2365" operator="lessThan">
      <formula>$C$4</formula>
    </cfRule>
  </conditionalFormatting>
  <conditionalFormatting sqref="CM26">
    <cfRule type="cellIs" dxfId="8674" priority="2366" operator="lessThan">
      <formula>$C$4</formula>
    </cfRule>
  </conditionalFormatting>
  <conditionalFormatting sqref="CM27">
    <cfRule type="cellIs" dxfId="8673" priority="2367" operator="lessThan">
      <formula>$C$4</formula>
    </cfRule>
  </conditionalFormatting>
  <conditionalFormatting sqref="CM28">
    <cfRule type="cellIs" dxfId="8672" priority="2368" operator="lessThan">
      <formula>$C$4</formula>
    </cfRule>
  </conditionalFormatting>
  <conditionalFormatting sqref="CM29">
    <cfRule type="cellIs" dxfId="8671" priority="2369" operator="lessThan">
      <formula>$C$4</formula>
    </cfRule>
  </conditionalFormatting>
  <conditionalFormatting sqref="CM30">
    <cfRule type="cellIs" dxfId="8670" priority="2370" operator="lessThan">
      <formula>$C$4</formula>
    </cfRule>
  </conditionalFormatting>
  <conditionalFormatting sqref="CM31">
    <cfRule type="cellIs" dxfId="8669" priority="2371" operator="lessThan">
      <formula>$C$4</formula>
    </cfRule>
  </conditionalFormatting>
  <conditionalFormatting sqref="CM32">
    <cfRule type="cellIs" dxfId="8668" priority="2372" operator="lessThan">
      <formula>$C$4</formula>
    </cfRule>
  </conditionalFormatting>
  <conditionalFormatting sqref="CM33">
    <cfRule type="cellIs" dxfId="8667" priority="2373" operator="lessThan">
      <formula>$C$4</formula>
    </cfRule>
  </conditionalFormatting>
  <conditionalFormatting sqref="CM34">
    <cfRule type="cellIs" dxfId="8666" priority="2374" operator="lessThan">
      <formula>$C$4</formula>
    </cfRule>
  </conditionalFormatting>
  <conditionalFormatting sqref="CM35">
    <cfRule type="cellIs" dxfId="8665" priority="2375" operator="lessThan">
      <formula>$C$4</formula>
    </cfRule>
  </conditionalFormatting>
  <conditionalFormatting sqref="CM36">
    <cfRule type="cellIs" dxfId="8664" priority="2376" operator="lessThan">
      <formula>$C$4</formula>
    </cfRule>
  </conditionalFormatting>
  <conditionalFormatting sqref="CM37">
    <cfRule type="cellIs" dxfId="8663" priority="2377" operator="lessThan">
      <formula>$C$4</formula>
    </cfRule>
  </conditionalFormatting>
  <conditionalFormatting sqref="CM38">
    <cfRule type="cellIs" dxfId="8662" priority="2378" operator="lessThan">
      <formula>$C$4</formula>
    </cfRule>
  </conditionalFormatting>
  <conditionalFormatting sqref="CM39">
    <cfRule type="cellIs" dxfId="8661" priority="2379" operator="lessThan">
      <formula>$C$4</formula>
    </cfRule>
  </conditionalFormatting>
  <conditionalFormatting sqref="CM40">
    <cfRule type="cellIs" dxfId="8660" priority="2380" operator="lessThan">
      <formula>$C$4</formula>
    </cfRule>
  </conditionalFormatting>
  <conditionalFormatting sqref="CM41">
    <cfRule type="cellIs" dxfId="8659" priority="2381" operator="lessThan">
      <formula>$C$4</formula>
    </cfRule>
  </conditionalFormatting>
  <conditionalFormatting sqref="CM42">
    <cfRule type="cellIs" dxfId="8658" priority="2382" operator="lessThan">
      <formula>$C$4</formula>
    </cfRule>
  </conditionalFormatting>
  <conditionalFormatting sqref="CM43">
    <cfRule type="cellIs" dxfId="8657" priority="2383" operator="lessThan">
      <formula>$C$4</formula>
    </cfRule>
  </conditionalFormatting>
  <conditionalFormatting sqref="CM44">
    <cfRule type="cellIs" dxfId="8656" priority="2384" operator="lessThan">
      <formula>$C$4</formula>
    </cfRule>
  </conditionalFormatting>
  <conditionalFormatting sqref="CM45">
    <cfRule type="cellIs" dxfId="8655" priority="2385" operator="lessThan">
      <formula>$C$4</formula>
    </cfRule>
  </conditionalFormatting>
  <conditionalFormatting sqref="CM46">
    <cfRule type="cellIs" dxfId="8654" priority="2386" operator="lessThan">
      <formula>$C$4</formula>
    </cfRule>
  </conditionalFormatting>
  <conditionalFormatting sqref="CM47">
    <cfRule type="cellIs" dxfId="8653" priority="2387" operator="lessThan">
      <formula>$C$4</formula>
    </cfRule>
  </conditionalFormatting>
  <conditionalFormatting sqref="CM48">
    <cfRule type="cellIs" dxfId="8652" priority="2388" operator="lessThan">
      <formula>$C$4</formula>
    </cfRule>
  </conditionalFormatting>
  <conditionalFormatting sqref="CM49">
    <cfRule type="cellIs" dxfId="8651" priority="2389" operator="lessThan">
      <formula>$C$4</formula>
    </cfRule>
  </conditionalFormatting>
  <conditionalFormatting sqref="CM50">
    <cfRule type="cellIs" dxfId="8650" priority="2390" operator="lessThan">
      <formula>$C$4</formula>
    </cfRule>
  </conditionalFormatting>
  <conditionalFormatting sqref="CM51">
    <cfRule type="cellIs" dxfId="8649" priority="2391" operator="lessThan">
      <formula>$C$4</formula>
    </cfRule>
  </conditionalFormatting>
  <conditionalFormatting sqref="CM52">
    <cfRule type="cellIs" dxfId="8648" priority="2392" operator="lessThan">
      <formula>$C$4</formula>
    </cfRule>
  </conditionalFormatting>
  <conditionalFormatting sqref="CM53">
    <cfRule type="cellIs" dxfId="8647" priority="2393" operator="lessThan">
      <formula>$C$4</formula>
    </cfRule>
  </conditionalFormatting>
  <conditionalFormatting sqref="CM54">
    <cfRule type="cellIs" dxfId="8646" priority="2394" operator="lessThan">
      <formula>$C$4</formula>
    </cfRule>
  </conditionalFormatting>
  <conditionalFormatting sqref="CM55">
    <cfRule type="cellIs" dxfId="8645" priority="2395" operator="lessThan">
      <formula>$C$4</formula>
    </cfRule>
  </conditionalFormatting>
  <conditionalFormatting sqref="CM56">
    <cfRule type="cellIs" dxfId="8644" priority="2396" operator="lessThan">
      <formula>$C$4</formula>
    </cfRule>
  </conditionalFormatting>
  <conditionalFormatting sqref="CM57">
    <cfRule type="cellIs" dxfId="8643" priority="2397" operator="lessThan">
      <formula>$C$4</formula>
    </cfRule>
  </conditionalFormatting>
  <conditionalFormatting sqref="CM58">
    <cfRule type="cellIs" dxfId="8642" priority="2398" operator="lessThan">
      <formula>$C$4</formula>
    </cfRule>
  </conditionalFormatting>
  <conditionalFormatting sqref="CM59">
    <cfRule type="cellIs" dxfId="8641" priority="2399" operator="lessThan">
      <formula>$C$4</formula>
    </cfRule>
  </conditionalFormatting>
  <conditionalFormatting sqref="CM60">
    <cfRule type="cellIs" dxfId="8640" priority="2400" operator="lessThan">
      <formula>$C$4</formula>
    </cfRule>
  </conditionalFormatting>
  <conditionalFormatting sqref="CN11">
    <cfRule type="cellIs" dxfId="8639" priority="2401" operator="lessThan">
      <formula>$C$4</formula>
    </cfRule>
  </conditionalFormatting>
  <conditionalFormatting sqref="CN12">
    <cfRule type="cellIs" dxfId="8638" priority="2402" operator="lessThan">
      <formula>$C$4</formula>
    </cfRule>
  </conditionalFormatting>
  <conditionalFormatting sqref="CN13">
    <cfRule type="cellIs" dxfId="8637" priority="2403" operator="lessThan">
      <formula>$C$4</formula>
    </cfRule>
  </conditionalFormatting>
  <conditionalFormatting sqref="CN14">
    <cfRule type="cellIs" dxfId="8636" priority="2404" operator="lessThan">
      <formula>$C$4</formula>
    </cfRule>
  </conditionalFormatting>
  <conditionalFormatting sqref="CN15">
    <cfRule type="cellIs" dxfId="8635" priority="2405" operator="lessThan">
      <formula>$C$4</formula>
    </cfRule>
  </conditionalFormatting>
  <conditionalFormatting sqref="CN16">
    <cfRule type="cellIs" dxfId="8634" priority="2406" operator="lessThan">
      <formula>$C$4</formula>
    </cfRule>
  </conditionalFormatting>
  <conditionalFormatting sqref="CN17">
    <cfRule type="cellIs" dxfId="8633" priority="2407" operator="lessThan">
      <formula>$C$4</formula>
    </cfRule>
  </conditionalFormatting>
  <conditionalFormatting sqref="CN18">
    <cfRule type="cellIs" dxfId="8632" priority="2408" operator="lessThan">
      <formula>$C$4</formula>
    </cfRule>
  </conditionalFormatting>
  <conditionalFormatting sqref="CN19">
    <cfRule type="cellIs" dxfId="8631" priority="2409" operator="lessThan">
      <formula>$C$4</formula>
    </cfRule>
  </conditionalFormatting>
  <conditionalFormatting sqref="CN20">
    <cfRule type="cellIs" dxfId="8630" priority="2410" operator="lessThan">
      <formula>$C$4</formula>
    </cfRule>
  </conditionalFormatting>
  <conditionalFormatting sqref="CN21">
    <cfRule type="cellIs" dxfId="8629" priority="2411" operator="lessThan">
      <formula>$C$4</formula>
    </cfRule>
  </conditionalFormatting>
  <conditionalFormatting sqref="CN22">
    <cfRule type="cellIs" dxfId="8628" priority="2412" operator="lessThan">
      <formula>$C$4</formula>
    </cfRule>
  </conditionalFormatting>
  <conditionalFormatting sqref="CN23">
    <cfRule type="cellIs" dxfId="8627" priority="2413" operator="lessThan">
      <formula>$C$4</formula>
    </cfRule>
  </conditionalFormatting>
  <conditionalFormatting sqref="CN24">
    <cfRule type="cellIs" dxfId="8626" priority="2414" operator="lessThan">
      <formula>$C$4</formula>
    </cfRule>
  </conditionalFormatting>
  <conditionalFormatting sqref="CN25">
    <cfRule type="cellIs" dxfId="8625" priority="2415" operator="lessThan">
      <formula>$C$4</formula>
    </cfRule>
  </conditionalFormatting>
  <conditionalFormatting sqref="CN26">
    <cfRule type="cellIs" dxfId="8624" priority="2416" operator="lessThan">
      <formula>$C$4</formula>
    </cfRule>
  </conditionalFormatting>
  <conditionalFormatting sqref="CN27">
    <cfRule type="cellIs" dxfId="8623" priority="2417" operator="lessThan">
      <formula>$C$4</formula>
    </cfRule>
  </conditionalFormatting>
  <conditionalFormatting sqref="CN28">
    <cfRule type="cellIs" dxfId="8622" priority="2418" operator="lessThan">
      <formula>$C$4</formula>
    </cfRule>
  </conditionalFormatting>
  <conditionalFormatting sqref="CN29">
    <cfRule type="cellIs" dxfId="8621" priority="2419" operator="lessThan">
      <formula>$C$4</formula>
    </cfRule>
  </conditionalFormatting>
  <conditionalFormatting sqref="CN30">
    <cfRule type="cellIs" dxfId="8620" priority="2420" operator="lessThan">
      <formula>$C$4</formula>
    </cfRule>
  </conditionalFormatting>
  <conditionalFormatting sqref="CN31">
    <cfRule type="cellIs" dxfId="8619" priority="2421" operator="lessThan">
      <formula>$C$4</formula>
    </cfRule>
  </conditionalFormatting>
  <conditionalFormatting sqref="CN32">
    <cfRule type="cellIs" dxfId="8618" priority="2422" operator="lessThan">
      <formula>$C$4</formula>
    </cfRule>
  </conditionalFormatting>
  <conditionalFormatting sqref="CN33">
    <cfRule type="cellIs" dxfId="8617" priority="2423" operator="lessThan">
      <formula>$C$4</formula>
    </cfRule>
  </conditionalFormatting>
  <conditionalFormatting sqref="CN34">
    <cfRule type="cellIs" dxfId="8616" priority="2424" operator="lessThan">
      <formula>$C$4</formula>
    </cfRule>
  </conditionalFormatting>
  <conditionalFormatting sqref="CN35">
    <cfRule type="cellIs" dxfId="8615" priority="2425" operator="lessThan">
      <formula>$C$4</formula>
    </cfRule>
  </conditionalFormatting>
  <conditionalFormatting sqref="CN36">
    <cfRule type="cellIs" dxfId="8614" priority="2426" operator="lessThan">
      <formula>$C$4</formula>
    </cfRule>
  </conditionalFormatting>
  <conditionalFormatting sqref="CN37">
    <cfRule type="cellIs" dxfId="8613" priority="2427" operator="lessThan">
      <formula>$C$4</formula>
    </cfRule>
  </conditionalFormatting>
  <conditionalFormatting sqref="CN38">
    <cfRule type="cellIs" dxfId="8612" priority="2428" operator="lessThan">
      <formula>$C$4</formula>
    </cfRule>
  </conditionalFormatting>
  <conditionalFormatting sqref="CN39">
    <cfRule type="cellIs" dxfId="8611" priority="2429" operator="lessThan">
      <formula>$C$4</formula>
    </cfRule>
  </conditionalFormatting>
  <conditionalFormatting sqref="CN40">
    <cfRule type="cellIs" dxfId="8610" priority="2430" operator="lessThan">
      <formula>$C$4</formula>
    </cfRule>
  </conditionalFormatting>
  <conditionalFormatting sqref="CN41">
    <cfRule type="cellIs" dxfId="8609" priority="2431" operator="lessThan">
      <formula>$C$4</formula>
    </cfRule>
  </conditionalFormatting>
  <conditionalFormatting sqref="CN42">
    <cfRule type="cellIs" dxfId="8608" priority="2432" operator="lessThan">
      <formula>$C$4</formula>
    </cfRule>
  </conditionalFormatting>
  <conditionalFormatting sqref="CN43">
    <cfRule type="cellIs" dxfId="8607" priority="2433" operator="lessThan">
      <formula>$C$4</formula>
    </cfRule>
  </conditionalFormatting>
  <conditionalFormatting sqref="CN44">
    <cfRule type="cellIs" dxfId="8606" priority="2434" operator="lessThan">
      <formula>$C$4</formula>
    </cfRule>
  </conditionalFormatting>
  <conditionalFormatting sqref="CN45">
    <cfRule type="cellIs" dxfId="8605" priority="2435" operator="lessThan">
      <formula>$C$4</formula>
    </cfRule>
  </conditionalFormatting>
  <conditionalFormatting sqref="CN46">
    <cfRule type="cellIs" dxfId="8604" priority="2436" operator="lessThan">
      <formula>$C$4</formula>
    </cfRule>
  </conditionalFormatting>
  <conditionalFormatting sqref="CN47">
    <cfRule type="cellIs" dxfId="8603" priority="2437" operator="lessThan">
      <formula>$C$4</formula>
    </cfRule>
  </conditionalFormatting>
  <conditionalFormatting sqref="CN48">
    <cfRule type="cellIs" dxfId="8602" priority="2438" operator="lessThan">
      <formula>$C$4</formula>
    </cfRule>
  </conditionalFormatting>
  <conditionalFormatting sqref="CN49">
    <cfRule type="cellIs" dxfId="8601" priority="2439" operator="lessThan">
      <formula>$C$4</formula>
    </cfRule>
  </conditionalFormatting>
  <conditionalFormatting sqref="CN50">
    <cfRule type="cellIs" dxfId="8600" priority="2440" operator="lessThan">
      <formula>$C$4</formula>
    </cfRule>
  </conditionalFormatting>
  <conditionalFormatting sqref="CN51">
    <cfRule type="cellIs" dxfId="8599" priority="2441" operator="lessThan">
      <formula>$C$4</formula>
    </cfRule>
  </conditionalFormatting>
  <conditionalFormatting sqref="CN52">
    <cfRule type="cellIs" dxfId="8598" priority="2442" operator="lessThan">
      <formula>$C$4</formula>
    </cfRule>
  </conditionalFormatting>
  <conditionalFormatting sqref="CN53">
    <cfRule type="cellIs" dxfId="8597" priority="2443" operator="lessThan">
      <formula>$C$4</formula>
    </cfRule>
  </conditionalFormatting>
  <conditionalFormatting sqref="CN54">
    <cfRule type="cellIs" dxfId="8596" priority="2444" operator="lessThan">
      <formula>$C$4</formula>
    </cfRule>
  </conditionalFormatting>
  <conditionalFormatting sqref="CN55">
    <cfRule type="cellIs" dxfId="8595" priority="2445" operator="lessThan">
      <formula>$C$4</formula>
    </cfRule>
  </conditionalFormatting>
  <conditionalFormatting sqref="CN56">
    <cfRule type="cellIs" dxfId="8594" priority="2446" operator="lessThan">
      <formula>$C$4</formula>
    </cfRule>
  </conditionalFormatting>
  <conditionalFormatting sqref="CN57">
    <cfRule type="cellIs" dxfId="8593" priority="2447" operator="lessThan">
      <formula>$C$4</formula>
    </cfRule>
  </conditionalFormatting>
  <conditionalFormatting sqref="CN58">
    <cfRule type="cellIs" dxfId="8592" priority="2448" operator="lessThan">
      <formula>$C$4</formula>
    </cfRule>
  </conditionalFormatting>
  <conditionalFormatting sqref="CN59">
    <cfRule type="cellIs" dxfId="8591" priority="2449" operator="lessThan">
      <formula>$C$4</formula>
    </cfRule>
  </conditionalFormatting>
  <conditionalFormatting sqref="CN60">
    <cfRule type="cellIs" dxfId="8590" priority="2450" operator="lessThan">
      <formula>$C$4</formula>
    </cfRule>
  </conditionalFormatting>
  <conditionalFormatting sqref="CO11">
    <cfRule type="cellIs" dxfId="8589" priority="2451" operator="lessThan">
      <formula>$C$4</formula>
    </cfRule>
  </conditionalFormatting>
  <conditionalFormatting sqref="CO12">
    <cfRule type="cellIs" dxfId="8588" priority="2452" operator="lessThan">
      <formula>$C$4</formula>
    </cfRule>
  </conditionalFormatting>
  <conditionalFormatting sqref="CO13">
    <cfRule type="cellIs" dxfId="8587" priority="2453" operator="lessThan">
      <formula>$C$4</formula>
    </cfRule>
  </conditionalFormatting>
  <conditionalFormatting sqref="CO14">
    <cfRule type="cellIs" dxfId="8586" priority="2454" operator="lessThan">
      <formula>$C$4</formula>
    </cfRule>
  </conditionalFormatting>
  <conditionalFormatting sqref="CO15">
    <cfRule type="cellIs" dxfId="8585" priority="2455" operator="lessThan">
      <formula>$C$4</formula>
    </cfRule>
  </conditionalFormatting>
  <conditionalFormatting sqref="CO16">
    <cfRule type="cellIs" dxfId="8584" priority="2456" operator="lessThan">
      <formula>$C$4</formula>
    </cfRule>
  </conditionalFormatting>
  <conditionalFormatting sqref="CO17">
    <cfRule type="cellIs" dxfId="8583" priority="2457" operator="lessThan">
      <formula>$C$4</formula>
    </cfRule>
  </conditionalFormatting>
  <conditionalFormatting sqref="CO18">
    <cfRule type="cellIs" dxfId="8582" priority="2458" operator="lessThan">
      <formula>$C$4</formula>
    </cfRule>
  </conditionalFormatting>
  <conditionalFormatting sqref="CO19">
    <cfRule type="cellIs" dxfId="8581" priority="2459" operator="lessThan">
      <formula>$C$4</formula>
    </cfRule>
  </conditionalFormatting>
  <conditionalFormatting sqref="CO20">
    <cfRule type="cellIs" dxfId="8580" priority="2460" operator="lessThan">
      <formula>$C$4</formula>
    </cfRule>
  </conditionalFormatting>
  <conditionalFormatting sqref="CO21">
    <cfRule type="cellIs" dxfId="8579" priority="2461" operator="lessThan">
      <formula>$C$4</formula>
    </cfRule>
  </conditionalFormatting>
  <conditionalFormatting sqref="CO22">
    <cfRule type="cellIs" dxfId="8578" priority="2462" operator="lessThan">
      <formula>$C$4</formula>
    </cfRule>
  </conditionalFormatting>
  <conditionalFormatting sqref="CO23">
    <cfRule type="cellIs" dxfId="8577" priority="2463" operator="lessThan">
      <formula>$C$4</formula>
    </cfRule>
  </conditionalFormatting>
  <conditionalFormatting sqref="CO24">
    <cfRule type="cellIs" dxfId="8576" priority="2464" operator="lessThan">
      <formula>$C$4</formula>
    </cfRule>
  </conditionalFormatting>
  <conditionalFormatting sqref="CO25">
    <cfRule type="cellIs" dxfId="8575" priority="2465" operator="lessThan">
      <formula>$C$4</formula>
    </cfRule>
  </conditionalFormatting>
  <conditionalFormatting sqref="CO26">
    <cfRule type="cellIs" dxfId="8574" priority="2466" operator="lessThan">
      <formula>$C$4</formula>
    </cfRule>
  </conditionalFormatting>
  <conditionalFormatting sqref="CO27">
    <cfRule type="cellIs" dxfId="8573" priority="2467" operator="lessThan">
      <formula>$C$4</formula>
    </cfRule>
  </conditionalFormatting>
  <conditionalFormatting sqref="CO28">
    <cfRule type="cellIs" dxfId="8572" priority="2468" operator="lessThan">
      <formula>$C$4</formula>
    </cfRule>
  </conditionalFormatting>
  <conditionalFormatting sqref="CO29">
    <cfRule type="cellIs" dxfId="8571" priority="2469" operator="lessThan">
      <formula>$C$4</formula>
    </cfRule>
  </conditionalFormatting>
  <conditionalFormatting sqref="CO30">
    <cfRule type="cellIs" dxfId="8570" priority="2470" operator="lessThan">
      <formula>$C$4</formula>
    </cfRule>
  </conditionalFormatting>
  <conditionalFormatting sqref="CO31">
    <cfRule type="cellIs" dxfId="8569" priority="2471" operator="lessThan">
      <formula>$C$4</formula>
    </cfRule>
  </conditionalFormatting>
  <conditionalFormatting sqref="CO32">
    <cfRule type="cellIs" dxfId="8568" priority="2472" operator="lessThan">
      <formula>$C$4</formula>
    </cfRule>
  </conditionalFormatting>
  <conditionalFormatting sqref="CO33">
    <cfRule type="cellIs" dxfId="8567" priority="2473" operator="lessThan">
      <formula>$C$4</formula>
    </cfRule>
  </conditionalFormatting>
  <conditionalFormatting sqref="CO34">
    <cfRule type="cellIs" dxfId="8566" priority="2474" operator="lessThan">
      <formula>$C$4</formula>
    </cfRule>
  </conditionalFormatting>
  <conditionalFormatting sqref="CO35">
    <cfRule type="cellIs" dxfId="8565" priority="2475" operator="lessThan">
      <formula>$C$4</formula>
    </cfRule>
  </conditionalFormatting>
  <conditionalFormatting sqref="CO36">
    <cfRule type="cellIs" dxfId="8564" priority="2476" operator="lessThan">
      <formula>$C$4</formula>
    </cfRule>
  </conditionalFormatting>
  <conditionalFormatting sqref="CO37">
    <cfRule type="cellIs" dxfId="8563" priority="2477" operator="lessThan">
      <formula>$C$4</formula>
    </cfRule>
  </conditionalFormatting>
  <conditionalFormatting sqref="CO38">
    <cfRule type="cellIs" dxfId="8562" priority="2478" operator="lessThan">
      <formula>$C$4</formula>
    </cfRule>
  </conditionalFormatting>
  <conditionalFormatting sqref="CO39">
    <cfRule type="cellIs" dxfId="8561" priority="2479" operator="lessThan">
      <formula>$C$4</formula>
    </cfRule>
  </conditionalFormatting>
  <conditionalFormatting sqref="CO40">
    <cfRule type="cellIs" dxfId="8560" priority="2480" operator="lessThan">
      <formula>$C$4</formula>
    </cfRule>
  </conditionalFormatting>
  <conditionalFormatting sqref="CO41">
    <cfRule type="cellIs" dxfId="8559" priority="2481" operator="lessThan">
      <formula>$C$4</formula>
    </cfRule>
  </conditionalFormatting>
  <conditionalFormatting sqref="CO42">
    <cfRule type="cellIs" dxfId="8558" priority="2482" operator="lessThan">
      <formula>$C$4</formula>
    </cfRule>
  </conditionalFormatting>
  <conditionalFormatting sqref="CO43">
    <cfRule type="cellIs" dxfId="8557" priority="2483" operator="lessThan">
      <formula>$C$4</formula>
    </cfRule>
  </conditionalFormatting>
  <conditionalFormatting sqref="CO44">
    <cfRule type="cellIs" dxfId="8556" priority="2484" operator="lessThan">
      <formula>$C$4</formula>
    </cfRule>
  </conditionalFormatting>
  <conditionalFormatting sqref="CO45">
    <cfRule type="cellIs" dxfId="8555" priority="2485" operator="lessThan">
      <formula>$C$4</formula>
    </cfRule>
  </conditionalFormatting>
  <conditionalFormatting sqref="CO46">
    <cfRule type="cellIs" dxfId="8554" priority="2486" operator="lessThan">
      <formula>$C$4</formula>
    </cfRule>
  </conditionalFormatting>
  <conditionalFormatting sqref="CO47">
    <cfRule type="cellIs" dxfId="8553" priority="2487" operator="lessThan">
      <formula>$C$4</formula>
    </cfRule>
  </conditionalFormatting>
  <conditionalFormatting sqref="CO48">
    <cfRule type="cellIs" dxfId="8552" priority="2488" operator="lessThan">
      <formula>$C$4</formula>
    </cfRule>
  </conditionalFormatting>
  <conditionalFormatting sqref="CO49">
    <cfRule type="cellIs" dxfId="8551" priority="2489" operator="lessThan">
      <formula>$C$4</formula>
    </cfRule>
  </conditionalFormatting>
  <conditionalFormatting sqref="CO50">
    <cfRule type="cellIs" dxfId="8550" priority="2490" operator="lessThan">
      <formula>$C$4</formula>
    </cfRule>
  </conditionalFormatting>
  <conditionalFormatting sqref="CO51">
    <cfRule type="cellIs" dxfId="8549" priority="2491" operator="lessThan">
      <formula>$C$4</formula>
    </cfRule>
  </conditionalFormatting>
  <conditionalFormatting sqref="CO52">
    <cfRule type="cellIs" dxfId="8548" priority="2492" operator="lessThan">
      <formula>$C$4</formula>
    </cfRule>
  </conditionalFormatting>
  <conditionalFormatting sqref="CO53">
    <cfRule type="cellIs" dxfId="8547" priority="2493" operator="lessThan">
      <formula>$C$4</formula>
    </cfRule>
  </conditionalFormatting>
  <conditionalFormatting sqref="CO54">
    <cfRule type="cellIs" dxfId="8546" priority="2494" operator="lessThan">
      <formula>$C$4</formula>
    </cfRule>
  </conditionalFormatting>
  <conditionalFormatting sqref="CO55">
    <cfRule type="cellIs" dxfId="8545" priority="2495" operator="lessThan">
      <formula>$C$4</formula>
    </cfRule>
  </conditionalFormatting>
  <conditionalFormatting sqref="CO56">
    <cfRule type="cellIs" dxfId="8544" priority="2496" operator="lessThan">
      <formula>$C$4</formula>
    </cfRule>
  </conditionalFormatting>
  <conditionalFormatting sqref="CO57">
    <cfRule type="cellIs" dxfId="8543" priority="2497" operator="lessThan">
      <formula>$C$4</formula>
    </cfRule>
  </conditionalFormatting>
  <conditionalFormatting sqref="CO58">
    <cfRule type="cellIs" dxfId="8542" priority="2498" operator="lessThan">
      <formula>$C$4</formula>
    </cfRule>
  </conditionalFormatting>
  <conditionalFormatting sqref="CO59">
    <cfRule type="cellIs" dxfId="8541" priority="2499" operator="lessThan">
      <formula>$C$4</formula>
    </cfRule>
  </conditionalFormatting>
  <conditionalFormatting sqref="CO60">
    <cfRule type="cellIs" dxfId="8540" priority="2500" operator="lessThan">
      <formula>$C$4</formula>
    </cfRule>
  </conditionalFormatting>
  <conditionalFormatting sqref="R11">
    <cfRule type="cellIs" dxfId="8539" priority="2501" operator="lessThan">
      <formula>$C$4</formula>
    </cfRule>
  </conditionalFormatting>
  <conditionalFormatting sqref="R12">
    <cfRule type="cellIs" dxfId="8538" priority="2502" operator="lessThan">
      <formula>$C$4</formula>
    </cfRule>
  </conditionalFormatting>
  <conditionalFormatting sqref="R13">
    <cfRule type="cellIs" dxfId="8537" priority="2503" operator="lessThan">
      <formula>$C$4</formula>
    </cfRule>
  </conditionalFormatting>
  <conditionalFormatting sqref="R14">
    <cfRule type="cellIs" dxfId="8536" priority="2504" operator="lessThan">
      <formula>$C$4</formula>
    </cfRule>
  </conditionalFormatting>
  <conditionalFormatting sqref="R15">
    <cfRule type="cellIs" dxfId="8535" priority="2505" operator="lessThan">
      <formula>$C$4</formula>
    </cfRule>
  </conditionalFormatting>
  <conditionalFormatting sqref="R16">
    <cfRule type="cellIs" dxfId="8534" priority="2506" operator="lessThan">
      <formula>$C$4</formula>
    </cfRule>
  </conditionalFormatting>
  <conditionalFormatting sqref="R17">
    <cfRule type="cellIs" dxfId="8533" priority="2507" operator="lessThan">
      <formula>$C$4</formula>
    </cfRule>
  </conditionalFormatting>
  <conditionalFormatting sqref="R18">
    <cfRule type="cellIs" dxfId="8532" priority="2508" operator="lessThan">
      <formula>$C$4</formula>
    </cfRule>
  </conditionalFormatting>
  <conditionalFormatting sqref="R19">
    <cfRule type="cellIs" dxfId="8531" priority="2509" operator="lessThan">
      <formula>$C$4</formula>
    </cfRule>
  </conditionalFormatting>
  <conditionalFormatting sqref="R20">
    <cfRule type="cellIs" dxfId="8530" priority="2510" operator="lessThan">
      <formula>$C$4</formula>
    </cfRule>
  </conditionalFormatting>
  <conditionalFormatting sqref="R21">
    <cfRule type="cellIs" dxfId="8529" priority="2511" operator="lessThan">
      <formula>$C$4</formula>
    </cfRule>
  </conditionalFormatting>
  <conditionalFormatting sqref="R22">
    <cfRule type="cellIs" dxfId="8528" priority="2512" operator="lessThan">
      <formula>$C$4</formula>
    </cfRule>
  </conditionalFormatting>
  <conditionalFormatting sqref="R23">
    <cfRule type="cellIs" dxfId="8527" priority="2513" operator="lessThan">
      <formula>$C$4</formula>
    </cfRule>
  </conditionalFormatting>
  <conditionalFormatting sqref="R24">
    <cfRule type="cellIs" dxfId="8526" priority="2514" operator="lessThan">
      <formula>$C$4</formula>
    </cfRule>
  </conditionalFormatting>
  <conditionalFormatting sqref="R25">
    <cfRule type="cellIs" dxfId="8525" priority="2515" operator="lessThan">
      <formula>$C$4</formula>
    </cfRule>
  </conditionalFormatting>
  <conditionalFormatting sqref="R26">
    <cfRule type="cellIs" dxfId="8524" priority="2516" operator="lessThan">
      <formula>$C$4</formula>
    </cfRule>
  </conditionalFormatting>
  <conditionalFormatting sqref="R27">
    <cfRule type="cellIs" dxfId="8523" priority="2517" operator="lessThan">
      <formula>$C$4</formula>
    </cfRule>
  </conditionalFormatting>
  <conditionalFormatting sqref="R28">
    <cfRule type="cellIs" dxfId="8522" priority="2518" operator="lessThan">
      <formula>$C$4</formula>
    </cfRule>
  </conditionalFormatting>
  <conditionalFormatting sqref="R29">
    <cfRule type="cellIs" dxfId="8521" priority="2519" operator="lessThan">
      <formula>$C$4</formula>
    </cfRule>
  </conditionalFormatting>
  <conditionalFormatting sqref="R30">
    <cfRule type="cellIs" dxfId="8520" priority="2520" operator="lessThan">
      <formula>$C$4</formula>
    </cfRule>
  </conditionalFormatting>
  <conditionalFormatting sqref="R31">
    <cfRule type="cellIs" dxfId="8519" priority="2521" operator="lessThan">
      <formula>$C$4</formula>
    </cfRule>
  </conditionalFormatting>
  <conditionalFormatting sqref="R32">
    <cfRule type="cellIs" dxfId="8518" priority="2522" operator="lessThan">
      <formula>$C$4</formula>
    </cfRule>
  </conditionalFormatting>
  <conditionalFormatting sqref="R33">
    <cfRule type="cellIs" dxfId="8517" priority="2523" operator="lessThan">
      <formula>$C$4</formula>
    </cfRule>
  </conditionalFormatting>
  <conditionalFormatting sqref="R34">
    <cfRule type="cellIs" dxfId="8516" priority="2524" operator="lessThan">
      <formula>$C$4</formula>
    </cfRule>
  </conditionalFormatting>
  <conditionalFormatting sqref="R35">
    <cfRule type="cellIs" dxfId="8515" priority="2525" operator="lessThan">
      <formula>$C$4</formula>
    </cfRule>
  </conditionalFormatting>
  <conditionalFormatting sqref="R36">
    <cfRule type="cellIs" dxfId="8514" priority="2526" operator="lessThan">
      <formula>$C$4</formula>
    </cfRule>
  </conditionalFormatting>
  <conditionalFormatting sqref="R37">
    <cfRule type="cellIs" dxfId="8513" priority="2527" operator="lessThan">
      <formula>$C$4</formula>
    </cfRule>
  </conditionalFormatting>
  <conditionalFormatting sqref="R38">
    <cfRule type="cellIs" dxfId="8512" priority="2528" operator="lessThan">
      <formula>$C$4</formula>
    </cfRule>
  </conditionalFormatting>
  <conditionalFormatting sqref="R39">
    <cfRule type="cellIs" dxfId="8511" priority="2529" operator="lessThan">
      <formula>$C$4</formula>
    </cfRule>
  </conditionalFormatting>
  <conditionalFormatting sqref="R40">
    <cfRule type="cellIs" dxfId="8510" priority="2530" operator="lessThan">
      <formula>$C$4</formula>
    </cfRule>
  </conditionalFormatting>
  <conditionalFormatting sqref="R41">
    <cfRule type="cellIs" dxfId="8509" priority="2531" operator="lessThan">
      <formula>$C$4</formula>
    </cfRule>
  </conditionalFormatting>
  <conditionalFormatting sqref="R42">
    <cfRule type="cellIs" dxfId="8508" priority="2532" operator="lessThan">
      <formula>$C$4</formula>
    </cfRule>
  </conditionalFormatting>
  <conditionalFormatting sqref="R43">
    <cfRule type="cellIs" dxfId="8507" priority="2533" operator="lessThan">
      <formula>$C$4</formula>
    </cfRule>
  </conditionalFormatting>
  <conditionalFormatting sqref="R44">
    <cfRule type="cellIs" dxfId="8506" priority="2534" operator="lessThan">
      <formula>$C$4</formula>
    </cfRule>
  </conditionalFormatting>
  <conditionalFormatting sqref="R45">
    <cfRule type="cellIs" dxfId="8505" priority="2535" operator="lessThan">
      <formula>$C$4</formula>
    </cfRule>
  </conditionalFormatting>
  <conditionalFormatting sqref="R46">
    <cfRule type="cellIs" dxfId="8504" priority="2536" operator="lessThan">
      <formula>$C$4</formula>
    </cfRule>
  </conditionalFormatting>
  <conditionalFormatting sqref="R47">
    <cfRule type="cellIs" dxfId="8503" priority="2537" operator="lessThan">
      <formula>$C$4</formula>
    </cfRule>
  </conditionalFormatting>
  <conditionalFormatting sqref="R48">
    <cfRule type="cellIs" dxfId="8502" priority="2538" operator="lessThan">
      <formula>$C$4</formula>
    </cfRule>
  </conditionalFormatting>
  <conditionalFormatting sqref="R49">
    <cfRule type="cellIs" dxfId="8501" priority="2539" operator="lessThan">
      <formula>$C$4</formula>
    </cfRule>
  </conditionalFormatting>
  <conditionalFormatting sqref="R50">
    <cfRule type="cellIs" dxfId="8500" priority="2540" operator="lessThan">
      <formula>$C$4</formula>
    </cfRule>
  </conditionalFormatting>
  <conditionalFormatting sqref="R51">
    <cfRule type="cellIs" dxfId="8499" priority="2541" operator="lessThan">
      <formula>$C$4</formula>
    </cfRule>
  </conditionalFormatting>
  <conditionalFormatting sqref="R52">
    <cfRule type="cellIs" dxfId="8498" priority="2542" operator="lessThan">
      <formula>$C$4</formula>
    </cfRule>
  </conditionalFormatting>
  <conditionalFormatting sqref="R53">
    <cfRule type="cellIs" dxfId="8497" priority="2543" operator="lessThan">
      <formula>$C$4</formula>
    </cfRule>
  </conditionalFormatting>
  <conditionalFormatting sqref="R54">
    <cfRule type="cellIs" dxfId="8496" priority="2544" operator="lessThan">
      <formula>$C$4</formula>
    </cfRule>
  </conditionalFormatting>
  <conditionalFormatting sqref="R55">
    <cfRule type="cellIs" dxfId="8495" priority="2545" operator="lessThan">
      <formula>$C$4</formula>
    </cfRule>
  </conditionalFormatting>
  <conditionalFormatting sqref="R56">
    <cfRule type="cellIs" dxfId="8494" priority="2546" operator="lessThan">
      <formula>$C$4</formula>
    </cfRule>
  </conditionalFormatting>
  <conditionalFormatting sqref="R57">
    <cfRule type="cellIs" dxfId="8493" priority="2547" operator="lessThan">
      <formula>$C$4</formula>
    </cfRule>
  </conditionalFormatting>
  <conditionalFormatting sqref="R58">
    <cfRule type="cellIs" dxfId="8492" priority="2548" operator="lessThan">
      <formula>$C$4</formula>
    </cfRule>
  </conditionalFormatting>
  <conditionalFormatting sqref="R59">
    <cfRule type="cellIs" dxfId="8491" priority="2549" operator="lessThan">
      <formula>$C$4</formula>
    </cfRule>
  </conditionalFormatting>
  <conditionalFormatting sqref="R60">
    <cfRule type="cellIs" dxfId="8490" priority="2550" operator="lessThan">
      <formula>$C$4</formula>
    </cfRule>
  </conditionalFormatting>
  <conditionalFormatting sqref="S11">
    <cfRule type="cellIs" dxfId="8489" priority="2551" operator="lessThan">
      <formula>$C$4</formula>
    </cfRule>
  </conditionalFormatting>
  <conditionalFormatting sqref="S12">
    <cfRule type="cellIs" dxfId="8488" priority="2552" operator="lessThan">
      <formula>$C$4</formula>
    </cfRule>
  </conditionalFormatting>
  <conditionalFormatting sqref="S13">
    <cfRule type="cellIs" dxfId="8487" priority="2553" operator="lessThan">
      <formula>$C$4</formula>
    </cfRule>
  </conditionalFormatting>
  <conditionalFormatting sqref="S14">
    <cfRule type="cellIs" dxfId="8486" priority="2554" operator="lessThan">
      <formula>$C$4</formula>
    </cfRule>
  </conditionalFormatting>
  <conditionalFormatting sqref="S15">
    <cfRule type="cellIs" dxfId="8485" priority="2555" operator="lessThan">
      <formula>$C$4</formula>
    </cfRule>
  </conditionalFormatting>
  <conditionalFormatting sqref="S16">
    <cfRule type="cellIs" dxfId="8484" priority="2556" operator="lessThan">
      <formula>$C$4</formula>
    </cfRule>
  </conditionalFormatting>
  <conditionalFormatting sqref="S17">
    <cfRule type="cellIs" dxfId="8483" priority="2557" operator="lessThan">
      <formula>$C$4</formula>
    </cfRule>
  </conditionalFormatting>
  <conditionalFormatting sqref="S18">
    <cfRule type="cellIs" dxfId="8482" priority="2558" operator="lessThan">
      <formula>$C$4</formula>
    </cfRule>
  </conditionalFormatting>
  <conditionalFormatting sqref="S19">
    <cfRule type="cellIs" dxfId="8481" priority="2559" operator="lessThan">
      <formula>$C$4</formula>
    </cfRule>
  </conditionalFormatting>
  <conditionalFormatting sqref="S20">
    <cfRule type="cellIs" dxfId="8480" priority="2560" operator="lessThan">
      <formula>$C$4</formula>
    </cfRule>
  </conditionalFormatting>
  <conditionalFormatting sqref="S21">
    <cfRule type="cellIs" dxfId="8479" priority="2561" operator="lessThan">
      <formula>$C$4</formula>
    </cfRule>
  </conditionalFormatting>
  <conditionalFormatting sqref="S22">
    <cfRule type="cellIs" dxfId="8478" priority="2562" operator="lessThan">
      <formula>$C$4</formula>
    </cfRule>
  </conditionalFormatting>
  <conditionalFormatting sqref="S23">
    <cfRule type="cellIs" dxfId="8477" priority="2563" operator="lessThan">
      <formula>$C$4</formula>
    </cfRule>
  </conditionalFormatting>
  <conditionalFormatting sqref="S24">
    <cfRule type="cellIs" dxfId="8476" priority="2564" operator="lessThan">
      <formula>$C$4</formula>
    </cfRule>
  </conditionalFormatting>
  <conditionalFormatting sqref="S25">
    <cfRule type="cellIs" dxfId="8475" priority="2565" operator="lessThan">
      <formula>$C$4</formula>
    </cfRule>
  </conditionalFormatting>
  <conditionalFormatting sqref="S26">
    <cfRule type="cellIs" dxfId="8474" priority="2566" operator="lessThan">
      <formula>$C$4</formula>
    </cfRule>
  </conditionalFormatting>
  <conditionalFormatting sqref="S27">
    <cfRule type="cellIs" dxfId="8473" priority="2567" operator="lessThan">
      <formula>$C$4</formula>
    </cfRule>
  </conditionalFormatting>
  <conditionalFormatting sqref="S28">
    <cfRule type="cellIs" dxfId="8472" priority="2568" operator="lessThan">
      <formula>$C$4</formula>
    </cfRule>
  </conditionalFormatting>
  <conditionalFormatting sqref="S29">
    <cfRule type="cellIs" dxfId="8471" priority="2569" operator="lessThan">
      <formula>$C$4</formula>
    </cfRule>
  </conditionalFormatting>
  <conditionalFormatting sqref="S30">
    <cfRule type="cellIs" dxfId="8470" priority="2570" operator="lessThan">
      <formula>$C$4</formula>
    </cfRule>
  </conditionalFormatting>
  <conditionalFormatting sqref="S31">
    <cfRule type="cellIs" dxfId="8469" priority="2571" operator="lessThan">
      <formula>$C$4</formula>
    </cfRule>
  </conditionalFormatting>
  <conditionalFormatting sqref="S32">
    <cfRule type="cellIs" dxfId="8468" priority="2572" operator="lessThan">
      <formula>$C$4</formula>
    </cfRule>
  </conditionalFormatting>
  <conditionalFormatting sqref="S33">
    <cfRule type="cellIs" dxfId="8467" priority="2573" operator="lessThan">
      <formula>$C$4</formula>
    </cfRule>
  </conditionalFormatting>
  <conditionalFormatting sqref="S34">
    <cfRule type="cellIs" dxfId="8466" priority="2574" operator="lessThan">
      <formula>$C$4</formula>
    </cfRule>
  </conditionalFormatting>
  <conditionalFormatting sqref="S35">
    <cfRule type="cellIs" dxfId="8465" priority="2575" operator="lessThan">
      <formula>$C$4</formula>
    </cfRule>
  </conditionalFormatting>
  <conditionalFormatting sqref="S36">
    <cfRule type="cellIs" dxfId="8464" priority="2576" operator="lessThan">
      <formula>$C$4</formula>
    </cfRule>
  </conditionalFormatting>
  <conditionalFormatting sqref="S37">
    <cfRule type="cellIs" dxfId="8463" priority="2577" operator="lessThan">
      <formula>$C$4</formula>
    </cfRule>
  </conditionalFormatting>
  <conditionalFormatting sqref="S38">
    <cfRule type="cellIs" dxfId="8462" priority="2578" operator="lessThan">
      <formula>$C$4</formula>
    </cfRule>
  </conditionalFormatting>
  <conditionalFormatting sqref="S39">
    <cfRule type="cellIs" dxfId="8461" priority="2579" operator="lessThan">
      <formula>$C$4</formula>
    </cfRule>
  </conditionalFormatting>
  <conditionalFormatting sqref="S40">
    <cfRule type="cellIs" dxfId="8460" priority="2580" operator="lessThan">
      <formula>$C$4</formula>
    </cfRule>
  </conditionalFormatting>
  <conditionalFormatting sqref="S41">
    <cfRule type="cellIs" dxfId="8459" priority="2581" operator="lessThan">
      <formula>$C$4</formula>
    </cfRule>
  </conditionalFormatting>
  <conditionalFormatting sqref="S42">
    <cfRule type="cellIs" dxfId="8458" priority="2582" operator="lessThan">
      <formula>$C$4</formula>
    </cfRule>
  </conditionalFormatting>
  <conditionalFormatting sqref="S43">
    <cfRule type="cellIs" dxfId="8457" priority="2583" operator="lessThan">
      <formula>$C$4</formula>
    </cfRule>
  </conditionalFormatting>
  <conditionalFormatting sqref="S44">
    <cfRule type="cellIs" dxfId="8456" priority="2584" operator="lessThan">
      <formula>$C$4</formula>
    </cfRule>
  </conditionalFormatting>
  <conditionalFormatting sqref="S45">
    <cfRule type="cellIs" dxfId="8455" priority="2585" operator="lessThan">
      <formula>$C$4</formula>
    </cfRule>
  </conditionalFormatting>
  <conditionalFormatting sqref="S46">
    <cfRule type="cellIs" dxfId="8454" priority="2586" operator="lessThan">
      <formula>$C$4</formula>
    </cfRule>
  </conditionalFormatting>
  <conditionalFormatting sqref="S47">
    <cfRule type="cellIs" dxfId="8453" priority="2587" operator="lessThan">
      <formula>$C$4</formula>
    </cfRule>
  </conditionalFormatting>
  <conditionalFormatting sqref="S48">
    <cfRule type="cellIs" dxfId="8452" priority="2588" operator="lessThan">
      <formula>$C$4</formula>
    </cfRule>
  </conditionalFormatting>
  <conditionalFormatting sqref="S49">
    <cfRule type="cellIs" dxfId="8451" priority="2589" operator="lessThan">
      <formula>$C$4</formula>
    </cfRule>
  </conditionalFormatting>
  <conditionalFormatting sqref="S50">
    <cfRule type="cellIs" dxfId="8450" priority="2590" operator="lessThan">
      <formula>$C$4</formula>
    </cfRule>
  </conditionalFormatting>
  <conditionalFormatting sqref="S51">
    <cfRule type="cellIs" dxfId="8449" priority="2591" operator="lessThan">
      <formula>$C$4</formula>
    </cfRule>
  </conditionalFormatting>
  <conditionalFormatting sqref="S52">
    <cfRule type="cellIs" dxfId="8448" priority="2592" operator="lessThan">
      <formula>$C$4</formula>
    </cfRule>
  </conditionalFormatting>
  <conditionalFormatting sqref="S53">
    <cfRule type="cellIs" dxfId="8447" priority="2593" operator="lessThan">
      <formula>$C$4</formula>
    </cfRule>
  </conditionalFormatting>
  <conditionalFormatting sqref="S54">
    <cfRule type="cellIs" dxfId="8446" priority="2594" operator="lessThan">
      <formula>$C$4</formula>
    </cfRule>
  </conditionalFormatting>
  <conditionalFormatting sqref="S55">
    <cfRule type="cellIs" dxfId="8445" priority="2595" operator="lessThan">
      <formula>$C$4</formula>
    </cfRule>
  </conditionalFormatting>
  <conditionalFormatting sqref="S56">
    <cfRule type="cellIs" dxfId="8444" priority="2596" operator="lessThan">
      <formula>$C$4</formula>
    </cfRule>
  </conditionalFormatting>
  <conditionalFormatting sqref="S57">
    <cfRule type="cellIs" dxfId="8443" priority="2597" operator="lessThan">
      <formula>$C$4</formula>
    </cfRule>
  </conditionalFormatting>
  <conditionalFormatting sqref="S58">
    <cfRule type="cellIs" dxfId="8442" priority="2598" operator="lessThan">
      <formula>$C$4</formula>
    </cfRule>
  </conditionalFormatting>
  <conditionalFormatting sqref="S59">
    <cfRule type="cellIs" dxfId="8441" priority="2599" operator="lessThan">
      <formula>$C$4</formula>
    </cfRule>
  </conditionalFormatting>
  <conditionalFormatting sqref="S60">
    <cfRule type="cellIs" dxfId="8440" priority="2600" operator="lessThan">
      <formula>$C$4</formula>
    </cfRule>
  </conditionalFormatting>
  <conditionalFormatting sqref="U11">
    <cfRule type="cellIs" dxfId="8439" priority="2601" operator="lessThan">
      <formula>$C$4</formula>
    </cfRule>
  </conditionalFormatting>
  <conditionalFormatting sqref="U12">
    <cfRule type="cellIs" dxfId="8438" priority="2602" operator="lessThan">
      <formula>$C$4</formula>
    </cfRule>
  </conditionalFormatting>
  <conditionalFormatting sqref="U13">
    <cfRule type="cellIs" dxfId="8437" priority="2603" operator="lessThan">
      <formula>$C$4</formula>
    </cfRule>
  </conditionalFormatting>
  <conditionalFormatting sqref="U14">
    <cfRule type="cellIs" dxfId="8436" priority="2604" operator="lessThan">
      <formula>$C$4</formula>
    </cfRule>
  </conditionalFormatting>
  <conditionalFormatting sqref="U15">
    <cfRule type="cellIs" dxfId="8435" priority="2605" operator="lessThan">
      <formula>$C$4</formula>
    </cfRule>
  </conditionalFormatting>
  <conditionalFormatting sqref="U16">
    <cfRule type="cellIs" dxfId="8434" priority="2606" operator="lessThan">
      <formula>$C$4</formula>
    </cfRule>
  </conditionalFormatting>
  <conditionalFormatting sqref="U17">
    <cfRule type="cellIs" dxfId="8433" priority="2607" operator="lessThan">
      <formula>$C$4</formula>
    </cfRule>
  </conditionalFormatting>
  <conditionalFormatting sqref="U18">
    <cfRule type="cellIs" dxfId="8432" priority="2608" operator="lessThan">
      <formula>$C$4</formula>
    </cfRule>
  </conditionalFormatting>
  <conditionalFormatting sqref="U19">
    <cfRule type="cellIs" dxfId="8431" priority="2609" operator="lessThan">
      <formula>$C$4</formula>
    </cfRule>
  </conditionalFormatting>
  <conditionalFormatting sqref="U20">
    <cfRule type="cellIs" dxfId="8430" priority="2610" operator="lessThan">
      <formula>$C$4</formula>
    </cfRule>
  </conditionalFormatting>
  <conditionalFormatting sqref="U21">
    <cfRule type="cellIs" dxfId="8429" priority="2611" operator="lessThan">
      <formula>$C$4</formula>
    </cfRule>
  </conditionalFormatting>
  <conditionalFormatting sqref="U22">
    <cfRule type="cellIs" dxfId="8428" priority="2612" operator="lessThan">
      <formula>$C$4</formula>
    </cfRule>
  </conditionalFormatting>
  <conditionalFormatting sqref="U23">
    <cfRule type="cellIs" dxfId="8427" priority="2613" operator="lessThan">
      <formula>$C$4</formula>
    </cfRule>
  </conditionalFormatting>
  <conditionalFormatting sqref="U24">
    <cfRule type="cellIs" dxfId="8426" priority="2614" operator="lessThan">
      <formula>$C$4</formula>
    </cfRule>
  </conditionalFormatting>
  <conditionalFormatting sqref="U25">
    <cfRule type="cellIs" dxfId="8425" priority="2615" operator="lessThan">
      <formula>$C$4</formula>
    </cfRule>
  </conditionalFormatting>
  <conditionalFormatting sqref="U26">
    <cfRule type="cellIs" dxfId="8424" priority="2616" operator="lessThan">
      <formula>$C$4</formula>
    </cfRule>
  </conditionalFormatting>
  <conditionalFormatting sqref="U27">
    <cfRule type="cellIs" dxfId="8423" priority="2617" operator="lessThan">
      <formula>$C$4</formula>
    </cfRule>
  </conditionalFormatting>
  <conditionalFormatting sqref="U28">
    <cfRule type="cellIs" dxfId="8422" priority="2618" operator="lessThan">
      <formula>$C$4</formula>
    </cfRule>
  </conditionalFormatting>
  <conditionalFormatting sqref="U29">
    <cfRule type="cellIs" dxfId="8421" priority="2619" operator="lessThan">
      <formula>$C$4</formula>
    </cfRule>
  </conditionalFormatting>
  <conditionalFormatting sqref="U30">
    <cfRule type="cellIs" dxfId="8420" priority="2620" operator="lessThan">
      <formula>$C$4</formula>
    </cfRule>
  </conditionalFormatting>
  <conditionalFormatting sqref="U31">
    <cfRule type="cellIs" dxfId="8419" priority="2621" operator="lessThan">
      <formula>$C$4</formula>
    </cfRule>
  </conditionalFormatting>
  <conditionalFormatting sqref="U32">
    <cfRule type="cellIs" dxfId="8418" priority="2622" operator="lessThan">
      <formula>$C$4</formula>
    </cfRule>
  </conditionalFormatting>
  <conditionalFormatting sqref="U33">
    <cfRule type="cellIs" dxfId="8417" priority="2623" operator="lessThan">
      <formula>$C$4</formula>
    </cfRule>
  </conditionalFormatting>
  <conditionalFormatting sqref="U34">
    <cfRule type="cellIs" dxfId="8416" priority="2624" operator="lessThan">
      <formula>$C$4</formula>
    </cfRule>
  </conditionalFormatting>
  <conditionalFormatting sqref="U35">
    <cfRule type="cellIs" dxfId="8415" priority="2625" operator="lessThan">
      <formula>$C$4</formula>
    </cfRule>
  </conditionalFormatting>
  <conditionalFormatting sqref="U36">
    <cfRule type="cellIs" dxfId="8414" priority="2626" operator="lessThan">
      <formula>$C$4</formula>
    </cfRule>
  </conditionalFormatting>
  <conditionalFormatting sqref="U37">
    <cfRule type="cellIs" dxfId="8413" priority="2627" operator="lessThan">
      <formula>$C$4</formula>
    </cfRule>
  </conditionalFormatting>
  <conditionalFormatting sqref="U38">
    <cfRule type="cellIs" dxfId="8412" priority="2628" operator="lessThan">
      <formula>$C$4</formula>
    </cfRule>
  </conditionalFormatting>
  <conditionalFormatting sqref="U39">
    <cfRule type="cellIs" dxfId="8411" priority="2629" operator="lessThan">
      <formula>$C$4</formula>
    </cfRule>
  </conditionalFormatting>
  <conditionalFormatting sqref="U40">
    <cfRule type="cellIs" dxfId="8410" priority="2630" operator="lessThan">
      <formula>$C$4</formula>
    </cfRule>
  </conditionalFormatting>
  <conditionalFormatting sqref="U41">
    <cfRule type="cellIs" dxfId="8409" priority="2631" operator="lessThan">
      <formula>$C$4</formula>
    </cfRule>
  </conditionalFormatting>
  <conditionalFormatting sqref="U42">
    <cfRule type="cellIs" dxfId="8408" priority="2632" operator="lessThan">
      <formula>$C$4</formula>
    </cfRule>
  </conditionalFormatting>
  <conditionalFormatting sqref="U43">
    <cfRule type="cellIs" dxfId="8407" priority="2633" operator="lessThan">
      <formula>$C$4</formula>
    </cfRule>
  </conditionalFormatting>
  <conditionalFormatting sqref="U44">
    <cfRule type="cellIs" dxfId="8406" priority="2634" operator="lessThan">
      <formula>$C$4</formula>
    </cfRule>
  </conditionalFormatting>
  <conditionalFormatting sqref="U45">
    <cfRule type="cellIs" dxfId="8405" priority="2635" operator="lessThan">
      <formula>$C$4</formula>
    </cfRule>
  </conditionalFormatting>
  <conditionalFormatting sqref="U46">
    <cfRule type="cellIs" dxfId="8404" priority="2636" operator="lessThan">
      <formula>$C$4</formula>
    </cfRule>
  </conditionalFormatting>
  <conditionalFormatting sqref="U47">
    <cfRule type="cellIs" dxfId="8403" priority="2637" operator="lessThan">
      <formula>$C$4</formula>
    </cfRule>
  </conditionalFormatting>
  <conditionalFormatting sqref="U48">
    <cfRule type="cellIs" dxfId="8402" priority="2638" operator="lessThan">
      <formula>$C$4</formula>
    </cfRule>
  </conditionalFormatting>
  <conditionalFormatting sqref="U49">
    <cfRule type="cellIs" dxfId="8401" priority="2639" operator="lessThan">
      <formula>$C$4</formula>
    </cfRule>
  </conditionalFormatting>
  <conditionalFormatting sqref="U50">
    <cfRule type="cellIs" dxfId="8400" priority="2640" operator="lessThan">
      <formula>$C$4</formula>
    </cfRule>
  </conditionalFormatting>
  <conditionalFormatting sqref="U51">
    <cfRule type="cellIs" dxfId="8399" priority="2641" operator="lessThan">
      <formula>$C$4</formula>
    </cfRule>
  </conditionalFormatting>
  <conditionalFormatting sqref="U52">
    <cfRule type="cellIs" dxfId="8398" priority="2642" operator="lessThan">
      <formula>$C$4</formula>
    </cfRule>
  </conditionalFormatting>
  <conditionalFormatting sqref="U53">
    <cfRule type="cellIs" dxfId="8397" priority="2643" operator="lessThan">
      <formula>$C$4</formula>
    </cfRule>
  </conditionalFormatting>
  <conditionalFormatting sqref="U54">
    <cfRule type="cellIs" dxfId="8396" priority="2644" operator="lessThan">
      <formula>$C$4</formula>
    </cfRule>
  </conditionalFormatting>
  <conditionalFormatting sqref="U55">
    <cfRule type="cellIs" dxfId="8395" priority="2645" operator="lessThan">
      <formula>$C$4</formula>
    </cfRule>
  </conditionalFormatting>
  <conditionalFormatting sqref="U56">
    <cfRule type="cellIs" dxfId="8394" priority="2646" operator="lessThan">
      <formula>$C$4</formula>
    </cfRule>
  </conditionalFormatting>
  <conditionalFormatting sqref="U57">
    <cfRule type="cellIs" dxfId="8393" priority="2647" operator="lessThan">
      <formula>$C$4</formula>
    </cfRule>
  </conditionalFormatting>
  <conditionalFormatting sqref="U58">
    <cfRule type="cellIs" dxfId="8392" priority="2648" operator="lessThan">
      <formula>$C$4</formula>
    </cfRule>
  </conditionalFormatting>
  <conditionalFormatting sqref="U59">
    <cfRule type="cellIs" dxfId="8391" priority="2649" operator="lessThan">
      <formula>$C$4</formula>
    </cfRule>
  </conditionalFormatting>
  <conditionalFormatting sqref="U60">
    <cfRule type="cellIs" dxfId="8390" priority="2650" operator="lessThan">
      <formula>$C$4</formula>
    </cfRule>
  </conditionalFormatting>
  <conditionalFormatting sqref="V11">
    <cfRule type="cellIs" dxfId="8389" priority="2651" operator="lessThan">
      <formula>$C$4</formula>
    </cfRule>
  </conditionalFormatting>
  <conditionalFormatting sqref="V12">
    <cfRule type="cellIs" dxfId="8388" priority="2652" operator="lessThan">
      <formula>$C$4</formula>
    </cfRule>
  </conditionalFormatting>
  <conditionalFormatting sqref="V13">
    <cfRule type="cellIs" dxfId="8387" priority="2653" operator="lessThan">
      <formula>$C$4</formula>
    </cfRule>
  </conditionalFormatting>
  <conditionalFormatting sqref="V14">
    <cfRule type="cellIs" dxfId="8386" priority="2654" operator="lessThan">
      <formula>$C$4</formula>
    </cfRule>
  </conditionalFormatting>
  <conditionalFormatting sqref="V15">
    <cfRule type="cellIs" dxfId="8385" priority="2655" operator="lessThan">
      <formula>$C$4</formula>
    </cfRule>
  </conditionalFormatting>
  <conditionalFormatting sqref="V16">
    <cfRule type="cellIs" dxfId="8384" priority="2656" operator="lessThan">
      <formula>$C$4</formula>
    </cfRule>
  </conditionalFormatting>
  <conditionalFormatting sqref="V17">
    <cfRule type="cellIs" dxfId="8383" priority="2657" operator="lessThan">
      <formula>$C$4</formula>
    </cfRule>
  </conditionalFormatting>
  <conditionalFormatting sqref="V18">
    <cfRule type="cellIs" dxfId="8382" priority="2658" operator="lessThan">
      <formula>$C$4</formula>
    </cfRule>
  </conditionalFormatting>
  <conditionalFormatting sqref="V19">
    <cfRule type="cellIs" dxfId="8381" priority="2659" operator="lessThan">
      <formula>$C$4</formula>
    </cfRule>
  </conditionalFormatting>
  <conditionalFormatting sqref="V20">
    <cfRule type="cellIs" dxfId="8380" priority="2660" operator="lessThan">
      <formula>$C$4</formula>
    </cfRule>
  </conditionalFormatting>
  <conditionalFormatting sqref="V21">
    <cfRule type="cellIs" dxfId="8379" priority="2661" operator="lessThan">
      <formula>$C$4</formula>
    </cfRule>
  </conditionalFormatting>
  <conditionalFormatting sqref="V22">
    <cfRule type="cellIs" dxfId="8378" priority="2662" operator="lessThan">
      <formula>$C$4</formula>
    </cfRule>
  </conditionalFormatting>
  <conditionalFormatting sqref="V23">
    <cfRule type="cellIs" dxfId="8377" priority="2663" operator="lessThan">
      <formula>$C$4</formula>
    </cfRule>
  </conditionalFormatting>
  <conditionalFormatting sqref="V24">
    <cfRule type="cellIs" dxfId="8376" priority="2664" operator="lessThan">
      <formula>$C$4</formula>
    </cfRule>
  </conditionalFormatting>
  <conditionalFormatting sqref="V25">
    <cfRule type="cellIs" dxfId="8375" priority="2665" operator="lessThan">
      <formula>$C$4</formula>
    </cfRule>
  </conditionalFormatting>
  <conditionalFormatting sqref="V26">
    <cfRule type="cellIs" dxfId="8374" priority="2666" operator="lessThan">
      <formula>$C$4</formula>
    </cfRule>
  </conditionalFormatting>
  <conditionalFormatting sqref="V27">
    <cfRule type="cellIs" dxfId="8373" priority="2667" operator="lessThan">
      <formula>$C$4</formula>
    </cfRule>
  </conditionalFormatting>
  <conditionalFormatting sqref="V28">
    <cfRule type="cellIs" dxfId="8372" priority="2668" operator="lessThan">
      <formula>$C$4</formula>
    </cfRule>
  </conditionalFormatting>
  <conditionalFormatting sqref="V29">
    <cfRule type="cellIs" dxfId="8371" priority="2669" operator="lessThan">
      <formula>$C$4</formula>
    </cfRule>
  </conditionalFormatting>
  <conditionalFormatting sqref="V30">
    <cfRule type="cellIs" dxfId="8370" priority="2670" operator="lessThan">
      <formula>$C$4</formula>
    </cfRule>
  </conditionalFormatting>
  <conditionalFormatting sqref="V31">
    <cfRule type="cellIs" dxfId="8369" priority="2671" operator="lessThan">
      <formula>$C$4</formula>
    </cfRule>
  </conditionalFormatting>
  <conditionalFormatting sqref="V32">
    <cfRule type="cellIs" dxfId="8368" priority="2672" operator="lessThan">
      <formula>$C$4</formula>
    </cfRule>
  </conditionalFormatting>
  <conditionalFormatting sqref="V33">
    <cfRule type="cellIs" dxfId="8367" priority="2673" operator="lessThan">
      <formula>$C$4</formula>
    </cfRule>
  </conditionalFormatting>
  <conditionalFormatting sqref="V34">
    <cfRule type="cellIs" dxfId="8366" priority="2674" operator="lessThan">
      <formula>$C$4</formula>
    </cfRule>
  </conditionalFormatting>
  <conditionalFormatting sqref="V35">
    <cfRule type="cellIs" dxfId="8365" priority="2675" operator="lessThan">
      <formula>$C$4</formula>
    </cfRule>
  </conditionalFormatting>
  <conditionalFormatting sqref="V36">
    <cfRule type="cellIs" dxfId="8364" priority="2676" operator="lessThan">
      <formula>$C$4</formula>
    </cfRule>
  </conditionalFormatting>
  <conditionalFormatting sqref="V37">
    <cfRule type="cellIs" dxfId="8363" priority="2677" operator="lessThan">
      <formula>$C$4</formula>
    </cfRule>
  </conditionalFormatting>
  <conditionalFormatting sqref="V38">
    <cfRule type="cellIs" dxfId="8362" priority="2678" operator="lessThan">
      <formula>$C$4</formula>
    </cfRule>
  </conditionalFormatting>
  <conditionalFormatting sqref="V39">
    <cfRule type="cellIs" dxfId="8361" priority="2679" operator="lessThan">
      <formula>$C$4</formula>
    </cfRule>
  </conditionalFormatting>
  <conditionalFormatting sqref="V40">
    <cfRule type="cellIs" dxfId="8360" priority="2680" operator="lessThan">
      <formula>$C$4</formula>
    </cfRule>
  </conditionalFormatting>
  <conditionalFormatting sqref="V41">
    <cfRule type="cellIs" dxfId="8359" priority="2681" operator="lessThan">
      <formula>$C$4</formula>
    </cfRule>
  </conditionalFormatting>
  <conditionalFormatting sqref="V42">
    <cfRule type="cellIs" dxfId="8358" priority="2682" operator="lessThan">
      <formula>$C$4</formula>
    </cfRule>
  </conditionalFormatting>
  <conditionalFormatting sqref="V43">
    <cfRule type="cellIs" dxfId="8357" priority="2683" operator="lessThan">
      <formula>$C$4</formula>
    </cfRule>
  </conditionalFormatting>
  <conditionalFormatting sqref="V44">
    <cfRule type="cellIs" dxfId="8356" priority="2684" operator="lessThan">
      <formula>$C$4</formula>
    </cfRule>
  </conditionalFormatting>
  <conditionalFormatting sqref="V45">
    <cfRule type="cellIs" dxfId="8355" priority="2685" operator="lessThan">
      <formula>$C$4</formula>
    </cfRule>
  </conditionalFormatting>
  <conditionalFormatting sqref="V46">
    <cfRule type="cellIs" dxfId="8354" priority="2686" operator="lessThan">
      <formula>$C$4</formula>
    </cfRule>
  </conditionalFormatting>
  <conditionalFormatting sqref="V47">
    <cfRule type="cellIs" dxfId="8353" priority="2687" operator="lessThan">
      <formula>$C$4</formula>
    </cfRule>
  </conditionalFormatting>
  <conditionalFormatting sqref="V48">
    <cfRule type="cellIs" dxfId="8352" priority="2688" operator="lessThan">
      <formula>$C$4</formula>
    </cfRule>
  </conditionalFormatting>
  <conditionalFormatting sqref="V49">
    <cfRule type="cellIs" dxfId="8351" priority="2689" operator="lessThan">
      <formula>$C$4</formula>
    </cfRule>
  </conditionalFormatting>
  <conditionalFormatting sqref="V50">
    <cfRule type="cellIs" dxfId="8350" priority="2690" operator="lessThan">
      <formula>$C$4</formula>
    </cfRule>
  </conditionalFormatting>
  <conditionalFormatting sqref="V51">
    <cfRule type="cellIs" dxfId="8349" priority="2691" operator="lessThan">
      <formula>$C$4</formula>
    </cfRule>
  </conditionalFormatting>
  <conditionalFormatting sqref="V52">
    <cfRule type="cellIs" dxfId="8348" priority="2692" operator="lessThan">
      <formula>$C$4</formula>
    </cfRule>
  </conditionalFormatting>
  <conditionalFormatting sqref="V53">
    <cfRule type="cellIs" dxfId="8347" priority="2693" operator="lessThan">
      <formula>$C$4</formula>
    </cfRule>
  </conditionalFormatting>
  <conditionalFormatting sqref="V54">
    <cfRule type="cellIs" dxfId="8346" priority="2694" operator="lessThan">
      <formula>$C$4</formula>
    </cfRule>
  </conditionalFormatting>
  <conditionalFormatting sqref="V55">
    <cfRule type="cellIs" dxfId="8345" priority="2695" operator="lessThan">
      <formula>$C$4</formula>
    </cfRule>
  </conditionalFormatting>
  <conditionalFormatting sqref="V56">
    <cfRule type="cellIs" dxfId="8344" priority="2696" operator="lessThan">
      <formula>$C$4</formula>
    </cfRule>
  </conditionalFormatting>
  <conditionalFormatting sqref="V57">
    <cfRule type="cellIs" dxfId="8343" priority="2697" operator="lessThan">
      <formula>$C$4</formula>
    </cfRule>
  </conditionalFormatting>
  <conditionalFormatting sqref="V58">
    <cfRule type="cellIs" dxfId="8342" priority="2698" operator="lessThan">
      <formula>$C$4</formula>
    </cfRule>
  </conditionalFormatting>
  <conditionalFormatting sqref="V59">
    <cfRule type="cellIs" dxfId="8341" priority="2699" operator="lessThan">
      <formula>$C$4</formula>
    </cfRule>
  </conditionalFormatting>
  <conditionalFormatting sqref="V60">
    <cfRule type="cellIs" dxfId="8340" priority="2700" operator="lessThan">
      <formula>$C$4</formula>
    </cfRule>
  </conditionalFormatting>
  <conditionalFormatting sqref="CR11">
    <cfRule type="cellIs" dxfId="8339" priority="2701" operator="lessThan">
      <formula>$C$4</formula>
    </cfRule>
  </conditionalFormatting>
  <conditionalFormatting sqref="CR11">
    <cfRule type="cellIs" dxfId="8338" priority="2702" operator="lessThan">
      <formula>$C$4</formula>
    </cfRule>
  </conditionalFormatting>
  <conditionalFormatting sqref="CR12">
    <cfRule type="cellIs" dxfId="8337" priority="2703" operator="lessThan">
      <formula>$C$4</formula>
    </cfRule>
  </conditionalFormatting>
  <conditionalFormatting sqref="CR12">
    <cfRule type="cellIs" dxfId="8336" priority="2704" operator="lessThan">
      <formula>$C$4</formula>
    </cfRule>
  </conditionalFormatting>
  <conditionalFormatting sqref="CR13">
    <cfRule type="cellIs" dxfId="8335" priority="2705" operator="lessThan">
      <formula>$C$4</formula>
    </cfRule>
  </conditionalFormatting>
  <conditionalFormatting sqref="CR13">
    <cfRule type="cellIs" dxfId="8334" priority="2706" operator="lessThan">
      <formula>$C$4</formula>
    </cfRule>
  </conditionalFormatting>
  <conditionalFormatting sqref="CR14">
    <cfRule type="cellIs" dxfId="8333" priority="2707" operator="lessThan">
      <formula>$C$4</formula>
    </cfRule>
  </conditionalFormatting>
  <conditionalFormatting sqref="CR14">
    <cfRule type="cellIs" dxfId="8332" priority="2708" operator="lessThan">
      <formula>$C$4</formula>
    </cfRule>
  </conditionalFormatting>
  <conditionalFormatting sqref="CR15">
    <cfRule type="cellIs" dxfId="8331" priority="2709" operator="lessThan">
      <formula>$C$4</formula>
    </cfRule>
  </conditionalFormatting>
  <conditionalFormatting sqref="CR15">
    <cfRule type="cellIs" dxfId="8330" priority="2710" operator="lessThan">
      <formula>$C$4</formula>
    </cfRule>
  </conditionalFormatting>
  <conditionalFormatting sqref="CR16">
    <cfRule type="cellIs" dxfId="8329" priority="2711" operator="lessThan">
      <formula>$C$4</formula>
    </cfRule>
  </conditionalFormatting>
  <conditionalFormatting sqref="CR16">
    <cfRule type="cellIs" dxfId="8328" priority="2712" operator="lessThan">
      <formula>$C$4</formula>
    </cfRule>
  </conditionalFormatting>
  <conditionalFormatting sqref="CR17">
    <cfRule type="cellIs" dxfId="8327" priority="2713" operator="lessThan">
      <formula>$C$4</formula>
    </cfRule>
  </conditionalFormatting>
  <conditionalFormatting sqref="CR17">
    <cfRule type="cellIs" dxfId="8326" priority="2714" operator="lessThan">
      <formula>$C$4</formula>
    </cfRule>
  </conditionalFormatting>
  <conditionalFormatting sqref="CR18">
    <cfRule type="cellIs" dxfId="8325" priority="2715" operator="lessThan">
      <formula>$C$4</formula>
    </cfRule>
  </conditionalFormatting>
  <conditionalFormatting sqref="CR18">
    <cfRule type="cellIs" dxfId="8324" priority="2716" operator="lessThan">
      <formula>$C$4</formula>
    </cfRule>
  </conditionalFormatting>
  <conditionalFormatting sqref="CR19">
    <cfRule type="cellIs" dxfId="8323" priority="2717" operator="lessThan">
      <formula>$C$4</formula>
    </cfRule>
  </conditionalFormatting>
  <conditionalFormatting sqref="CR19">
    <cfRule type="cellIs" dxfId="8322" priority="2718" operator="lessThan">
      <formula>$C$4</formula>
    </cfRule>
  </conditionalFormatting>
  <conditionalFormatting sqref="CR20">
    <cfRule type="cellIs" dxfId="8321" priority="2719" operator="lessThan">
      <formula>$C$4</formula>
    </cfRule>
  </conditionalFormatting>
  <conditionalFormatting sqref="CR20">
    <cfRule type="cellIs" dxfId="8320" priority="2720" operator="lessThan">
      <formula>$C$4</formula>
    </cfRule>
  </conditionalFormatting>
  <conditionalFormatting sqref="CR21">
    <cfRule type="cellIs" dxfId="8319" priority="2721" operator="lessThan">
      <formula>$C$4</formula>
    </cfRule>
  </conditionalFormatting>
  <conditionalFormatting sqref="CR21">
    <cfRule type="cellIs" dxfId="8318" priority="2722" operator="lessThan">
      <formula>$C$4</formula>
    </cfRule>
  </conditionalFormatting>
  <conditionalFormatting sqref="CR22">
    <cfRule type="cellIs" dxfId="8317" priority="2723" operator="lessThan">
      <formula>$C$4</formula>
    </cfRule>
  </conditionalFormatting>
  <conditionalFormatting sqref="CR22">
    <cfRule type="cellIs" dxfId="8316" priority="2724" operator="lessThan">
      <formula>$C$4</formula>
    </cfRule>
  </conditionalFormatting>
  <conditionalFormatting sqref="CR23">
    <cfRule type="cellIs" dxfId="8315" priority="2725" operator="lessThan">
      <formula>$C$4</formula>
    </cfRule>
  </conditionalFormatting>
  <conditionalFormatting sqref="CR23">
    <cfRule type="cellIs" dxfId="8314" priority="2726" operator="lessThan">
      <formula>$C$4</formula>
    </cfRule>
  </conditionalFormatting>
  <conditionalFormatting sqref="CR24">
    <cfRule type="cellIs" dxfId="8313" priority="2727" operator="lessThan">
      <formula>$C$4</formula>
    </cfRule>
  </conditionalFormatting>
  <conditionalFormatting sqref="CR24">
    <cfRule type="cellIs" dxfId="8312" priority="2728" operator="lessThan">
      <formula>$C$4</formula>
    </cfRule>
  </conditionalFormatting>
  <conditionalFormatting sqref="CR25">
    <cfRule type="cellIs" dxfId="8311" priority="2729" operator="lessThan">
      <formula>$C$4</formula>
    </cfRule>
  </conditionalFormatting>
  <conditionalFormatting sqref="CR25">
    <cfRule type="cellIs" dxfId="8310" priority="2730" operator="lessThan">
      <formula>$C$4</formula>
    </cfRule>
  </conditionalFormatting>
  <conditionalFormatting sqref="CR26">
    <cfRule type="cellIs" dxfId="8309" priority="2731" operator="lessThan">
      <formula>$C$4</formula>
    </cfRule>
  </conditionalFormatting>
  <conditionalFormatting sqref="CR26">
    <cfRule type="cellIs" dxfId="8308" priority="2732" operator="lessThan">
      <formula>$C$4</formula>
    </cfRule>
  </conditionalFormatting>
  <conditionalFormatting sqref="CR27">
    <cfRule type="cellIs" dxfId="8307" priority="2733" operator="lessThan">
      <formula>$C$4</formula>
    </cfRule>
  </conditionalFormatting>
  <conditionalFormatting sqref="CR27">
    <cfRule type="cellIs" dxfId="8306" priority="2734" operator="lessThan">
      <formula>$C$4</formula>
    </cfRule>
  </conditionalFormatting>
  <conditionalFormatting sqref="CR28">
    <cfRule type="cellIs" dxfId="8305" priority="2735" operator="lessThan">
      <formula>$C$4</formula>
    </cfRule>
  </conditionalFormatting>
  <conditionalFormatting sqref="CR28">
    <cfRule type="cellIs" dxfId="8304" priority="2736" operator="lessThan">
      <formula>$C$4</formula>
    </cfRule>
  </conditionalFormatting>
  <conditionalFormatting sqref="CR29">
    <cfRule type="cellIs" dxfId="8303" priority="2737" operator="lessThan">
      <formula>$C$4</formula>
    </cfRule>
  </conditionalFormatting>
  <conditionalFormatting sqref="CR29">
    <cfRule type="cellIs" dxfId="8302" priority="2738" operator="lessThan">
      <formula>$C$4</formula>
    </cfRule>
  </conditionalFormatting>
  <conditionalFormatting sqref="CR30">
    <cfRule type="cellIs" dxfId="8301" priority="2739" operator="lessThan">
      <formula>$C$4</formula>
    </cfRule>
  </conditionalFormatting>
  <conditionalFormatting sqref="CR30">
    <cfRule type="cellIs" dxfId="8300" priority="2740" operator="lessThan">
      <formula>$C$4</formula>
    </cfRule>
  </conditionalFormatting>
  <conditionalFormatting sqref="CR31">
    <cfRule type="cellIs" dxfId="8299" priority="2741" operator="lessThan">
      <formula>$C$4</formula>
    </cfRule>
  </conditionalFormatting>
  <conditionalFormatting sqref="CR31">
    <cfRule type="cellIs" dxfId="8298" priority="2742" operator="lessThan">
      <formula>$C$4</formula>
    </cfRule>
  </conditionalFormatting>
  <conditionalFormatting sqref="CR32">
    <cfRule type="cellIs" dxfId="8297" priority="2743" operator="lessThan">
      <formula>$C$4</formula>
    </cfRule>
  </conditionalFormatting>
  <conditionalFormatting sqref="CR32">
    <cfRule type="cellIs" dxfId="8296" priority="2744" operator="lessThan">
      <formula>$C$4</formula>
    </cfRule>
  </conditionalFormatting>
  <conditionalFormatting sqref="CR33">
    <cfRule type="cellIs" dxfId="8295" priority="2745" operator="lessThan">
      <formula>$C$4</formula>
    </cfRule>
  </conditionalFormatting>
  <conditionalFormatting sqref="CR33">
    <cfRule type="cellIs" dxfId="8294" priority="2746" operator="lessThan">
      <formula>$C$4</formula>
    </cfRule>
  </conditionalFormatting>
  <conditionalFormatting sqref="CR34">
    <cfRule type="cellIs" dxfId="8293" priority="2747" operator="lessThan">
      <formula>$C$4</formula>
    </cfRule>
  </conditionalFormatting>
  <conditionalFormatting sqref="CR34">
    <cfRule type="cellIs" dxfId="8292" priority="2748" operator="lessThan">
      <formula>$C$4</formula>
    </cfRule>
  </conditionalFormatting>
  <conditionalFormatting sqref="CR35">
    <cfRule type="cellIs" dxfId="8291" priority="2749" operator="lessThan">
      <formula>$C$4</formula>
    </cfRule>
  </conditionalFormatting>
  <conditionalFormatting sqref="CR35">
    <cfRule type="cellIs" dxfId="8290" priority="2750" operator="lessThan">
      <formula>$C$4</formula>
    </cfRule>
  </conditionalFormatting>
  <conditionalFormatting sqref="CR36">
    <cfRule type="cellIs" dxfId="8289" priority="2751" operator="lessThan">
      <formula>$C$4</formula>
    </cfRule>
  </conditionalFormatting>
  <conditionalFormatting sqref="CR36">
    <cfRule type="cellIs" dxfId="8288" priority="2752" operator="lessThan">
      <formula>$C$4</formula>
    </cfRule>
  </conditionalFormatting>
  <conditionalFormatting sqref="CR37">
    <cfRule type="cellIs" dxfId="8287" priority="2753" operator="lessThan">
      <formula>$C$4</formula>
    </cfRule>
  </conditionalFormatting>
  <conditionalFormatting sqref="CR37">
    <cfRule type="cellIs" dxfId="8286" priority="2754" operator="lessThan">
      <formula>$C$4</formula>
    </cfRule>
  </conditionalFormatting>
  <conditionalFormatting sqref="CR38">
    <cfRule type="cellIs" dxfId="8285" priority="2755" operator="lessThan">
      <formula>$C$4</formula>
    </cfRule>
  </conditionalFormatting>
  <conditionalFormatting sqref="CR38">
    <cfRule type="cellIs" dxfId="8284" priority="2756" operator="lessThan">
      <formula>$C$4</formula>
    </cfRule>
  </conditionalFormatting>
  <conditionalFormatting sqref="CR39">
    <cfRule type="cellIs" dxfId="8283" priority="2757" operator="lessThan">
      <formula>$C$4</formula>
    </cfRule>
  </conditionalFormatting>
  <conditionalFormatting sqref="CR39">
    <cfRule type="cellIs" dxfId="8282" priority="2758" operator="lessThan">
      <formula>$C$4</formula>
    </cfRule>
  </conditionalFormatting>
  <conditionalFormatting sqref="CR40">
    <cfRule type="cellIs" dxfId="8281" priority="2759" operator="lessThan">
      <formula>$C$4</formula>
    </cfRule>
  </conditionalFormatting>
  <conditionalFormatting sqref="CR40">
    <cfRule type="cellIs" dxfId="8280" priority="2760" operator="lessThan">
      <formula>$C$4</formula>
    </cfRule>
  </conditionalFormatting>
  <conditionalFormatting sqref="CR41">
    <cfRule type="cellIs" dxfId="8279" priority="2761" operator="lessThan">
      <formula>$C$4</formula>
    </cfRule>
  </conditionalFormatting>
  <conditionalFormatting sqref="CR41">
    <cfRule type="cellIs" dxfId="8278" priority="2762" operator="lessThan">
      <formula>$C$4</formula>
    </cfRule>
  </conditionalFormatting>
  <conditionalFormatting sqref="CR42">
    <cfRule type="cellIs" dxfId="8277" priority="2763" operator="lessThan">
      <formula>$C$4</formula>
    </cfRule>
  </conditionalFormatting>
  <conditionalFormatting sqref="CR42">
    <cfRule type="cellIs" dxfId="8276" priority="2764" operator="lessThan">
      <formula>$C$4</formula>
    </cfRule>
  </conditionalFormatting>
  <conditionalFormatting sqref="CR43">
    <cfRule type="cellIs" dxfId="8275" priority="2765" operator="lessThan">
      <formula>$C$4</formula>
    </cfRule>
  </conditionalFormatting>
  <conditionalFormatting sqref="CR43">
    <cfRule type="cellIs" dxfId="8274" priority="2766" operator="lessThan">
      <formula>$C$4</formula>
    </cfRule>
  </conditionalFormatting>
  <conditionalFormatting sqref="CR44">
    <cfRule type="cellIs" dxfId="8273" priority="2767" operator="lessThan">
      <formula>$C$4</formula>
    </cfRule>
  </conditionalFormatting>
  <conditionalFormatting sqref="CR44">
    <cfRule type="cellIs" dxfId="8272" priority="2768" operator="lessThan">
      <formula>$C$4</formula>
    </cfRule>
  </conditionalFormatting>
  <conditionalFormatting sqref="CR45">
    <cfRule type="cellIs" dxfId="8271" priority="2769" operator="lessThan">
      <formula>$C$4</formula>
    </cfRule>
  </conditionalFormatting>
  <conditionalFormatting sqref="CR45">
    <cfRule type="cellIs" dxfId="8270" priority="2770" operator="lessThan">
      <formula>$C$4</formula>
    </cfRule>
  </conditionalFormatting>
  <conditionalFormatting sqref="CR46">
    <cfRule type="cellIs" dxfId="8269" priority="2771" operator="lessThan">
      <formula>$C$4</formula>
    </cfRule>
  </conditionalFormatting>
  <conditionalFormatting sqref="CR46">
    <cfRule type="cellIs" dxfId="8268" priority="2772" operator="lessThan">
      <formula>$C$4</formula>
    </cfRule>
  </conditionalFormatting>
  <conditionalFormatting sqref="CR47">
    <cfRule type="cellIs" dxfId="8267" priority="2773" operator="lessThan">
      <formula>$C$4</formula>
    </cfRule>
  </conditionalFormatting>
  <conditionalFormatting sqref="CR47">
    <cfRule type="cellIs" dxfId="8266" priority="2774" operator="lessThan">
      <formula>$C$4</formula>
    </cfRule>
  </conditionalFormatting>
  <conditionalFormatting sqref="CR48">
    <cfRule type="cellIs" dxfId="8265" priority="2775" operator="lessThan">
      <formula>$C$4</formula>
    </cfRule>
  </conditionalFormatting>
  <conditionalFormatting sqref="CR48">
    <cfRule type="cellIs" dxfId="8264" priority="2776" operator="lessThan">
      <formula>$C$4</formula>
    </cfRule>
  </conditionalFormatting>
  <conditionalFormatting sqref="CR49">
    <cfRule type="cellIs" dxfId="8263" priority="2777" operator="lessThan">
      <formula>$C$4</formula>
    </cfRule>
  </conditionalFormatting>
  <conditionalFormatting sqref="CR49">
    <cfRule type="cellIs" dxfId="8262" priority="2778" operator="lessThan">
      <formula>$C$4</formula>
    </cfRule>
  </conditionalFormatting>
  <conditionalFormatting sqref="CR50">
    <cfRule type="cellIs" dxfId="8261" priority="2779" operator="lessThan">
      <formula>$C$4</formula>
    </cfRule>
  </conditionalFormatting>
  <conditionalFormatting sqref="CR50">
    <cfRule type="cellIs" dxfId="8260" priority="2780" operator="lessThan">
      <formula>$C$4</formula>
    </cfRule>
  </conditionalFormatting>
  <conditionalFormatting sqref="CR51">
    <cfRule type="cellIs" dxfId="8259" priority="2781" operator="lessThan">
      <formula>$C$4</formula>
    </cfRule>
  </conditionalFormatting>
  <conditionalFormatting sqref="CR51">
    <cfRule type="cellIs" dxfId="8258" priority="2782" operator="lessThan">
      <formula>$C$4</formula>
    </cfRule>
  </conditionalFormatting>
  <conditionalFormatting sqref="CR52">
    <cfRule type="cellIs" dxfId="8257" priority="2783" operator="lessThan">
      <formula>$C$4</formula>
    </cfRule>
  </conditionalFormatting>
  <conditionalFormatting sqref="CR52">
    <cfRule type="cellIs" dxfId="8256" priority="2784" operator="lessThan">
      <formula>$C$4</formula>
    </cfRule>
  </conditionalFormatting>
  <conditionalFormatting sqref="CR53">
    <cfRule type="cellIs" dxfId="8255" priority="2785" operator="lessThan">
      <formula>$C$4</formula>
    </cfRule>
  </conditionalFormatting>
  <conditionalFormatting sqref="CR53">
    <cfRule type="cellIs" dxfId="8254" priority="2786" operator="lessThan">
      <formula>$C$4</formula>
    </cfRule>
  </conditionalFormatting>
  <conditionalFormatting sqref="CR54">
    <cfRule type="cellIs" dxfId="8253" priority="2787" operator="lessThan">
      <formula>$C$4</formula>
    </cfRule>
  </conditionalFormatting>
  <conditionalFormatting sqref="CR54">
    <cfRule type="cellIs" dxfId="8252" priority="2788" operator="lessThan">
      <formula>$C$4</formula>
    </cfRule>
  </conditionalFormatting>
  <conditionalFormatting sqref="CR55">
    <cfRule type="cellIs" dxfId="8251" priority="2789" operator="lessThan">
      <formula>$C$4</formula>
    </cfRule>
  </conditionalFormatting>
  <conditionalFormatting sqref="CR55">
    <cfRule type="cellIs" dxfId="8250" priority="2790" operator="lessThan">
      <formula>$C$4</formula>
    </cfRule>
  </conditionalFormatting>
  <conditionalFormatting sqref="CR56">
    <cfRule type="cellIs" dxfId="8249" priority="2791" operator="lessThan">
      <formula>$C$4</formula>
    </cfRule>
  </conditionalFormatting>
  <conditionalFormatting sqref="CR56">
    <cfRule type="cellIs" dxfId="8248" priority="2792" operator="lessThan">
      <formula>$C$4</formula>
    </cfRule>
  </conditionalFormatting>
  <conditionalFormatting sqref="CR57">
    <cfRule type="cellIs" dxfId="8247" priority="2793" operator="lessThan">
      <formula>$C$4</formula>
    </cfRule>
  </conditionalFormatting>
  <conditionalFormatting sqref="CR57">
    <cfRule type="cellIs" dxfId="8246" priority="2794" operator="lessThan">
      <formula>$C$4</formula>
    </cfRule>
  </conditionalFormatting>
  <conditionalFormatting sqref="CR58">
    <cfRule type="cellIs" dxfId="8245" priority="2795" operator="lessThan">
      <formula>$C$4</formula>
    </cfRule>
  </conditionalFormatting>
  <conditionalFormatting sqref="CR58">
    <cfRule type="cellIs" dxfId="8244" priority="2796" operator="lessThan">
      <formula>$C$4</formula>
    </cfRule>
  </conditionalFormatting>
  <conditionalFormatting sqref="CR59">
    <cfRule type="cellIs" dxfId="8243" priority="2797" operator="lessThan">
      <formula>$C$4</formula>
    </cfRule>
  </conditionalFormatting>
  <conditionalFormatting sqref="CR59">
    <cfRule type="cellIs" dxfId="8242" priority="2798" operator="lessThan">
      <formula>$C$4</formula>
    </cfRule>
  </conditionalFormatting>
  <conditionalFormatting sqref="CR60">
    <cfRule type="cellIs" dxfId="8241" priority="2799" operator="lessThan">
      <formula>$C$4</formula>
    </cfRule>
  </conditionalFormatting>
  <conditionalFormatting sqref="CR60">
    <cfRule type="cellIs" dxfId="8240" priority="2800" operator="lessThan">
      <formula>$C$4</formula>
    </cfRule>
  </conditionalFormatting>
  <conditionalFormatting sqref="CW10">
    <cfRule type="cellIs" dxfId="8239" priority="2801" operator="lessThan">
      <formula>1</formula>
    </cfRule>
  </conditionalFormatting>
  <conditionalFormatting sqref="CW11">
    <cfRule type="cellIs" dxfId="8238" priority="2802" operator="lessThan">
      <formula>1</formula>
    </cfRule>
  </conditionalFormatting>
  <conditionalFormatting sqref="CW12">
    <cfRule type="cellIs" dxfId="8237" priority="2803" operator="lessThan">
      <formula>1</formula>
    </cfRule>
  </conditionalFormatting>
  <conditionalFormatting sqref="CW13">
    <cfRule type="cellIs" dxfId="8236" priority="2804" operator="lessThan">
      <formula>1</formula>
    </cfRule>
  </conditionalFormatting>
  <conditionalFormatting sqref="CW14">
    <cfRule type="cellIs" dxfId="8235" priority="2805" operator="lessThan">
      <formula>1</formula>
    </cfRule>
  </conditionalFormatting>
  <conditionalFormatting sqref="CW15">
    <cfRule type="cellIs" dxfId="8234" priority="2806" operator="lessThan">
      <formula>1</formula>
    </cfRule>
  </conditionalFormatting>
  <conditionalFormatting sqref="CW16">
    <cfRule type="cellIs" dxfId="8233" priority="2807" operator="lessThan">
      <formula>1</formula>
    </cfRule>
  </conditionalFormatting>
  <conditionalFormatting sqref="CW17">
    <cfRule type="cellIs" dxfId="8232" priority="2808" operator="lessThan">
      <formula>1</formula>
    </cfRule>
  </conditionalFormatting>
  <conditionalFormatting sqref="CW18">
    <cfRule type="cellIs" dxfId="8231" priority="2809" operator="lessThan">
      <formula>1</formula>
    </cfRule>
  </conditionalFormatting>
  <conditionalFormatting sqref="CW19">
    <cfRule type="cellIs" dxfId="8230" priority="2810" operator="lessThan">
      <formula>1</formula>
    </cfRule>
  </conditionalFormatting>
  <conditionalFormatting sqref="CW23">
    <cfRule type="cellIs" dxfId="8229" priority="2811" operator="lessThan">
      <formula>1</formula>
    </cfRule>
  </conditionalFormatting>
  <conditionalFormatting sqref="CW24">
    <cfRule type="cellIs" dxfId="8228" priority="2812" operator="lessThan">
      <formula>1</formula>
    </cfRule>
  </conditionalFormatting>
  <conditionalFormatting sqref="CW25">
    <cfRule type="cellIs" dxfId="8227" priority="2813" operator="lessThan">
      <formula>1</formula>
    </cfRule>
  </conditionalFormatting>
  <conditionalFormatting sqref="CW26">
    <cfRule type="cellIs" dxfId="8226" priority="2814" operator="lessThan">
      <formula>1</formula>
    </cfRule>
  </conditionalFormatting>
  <conditionalFormatting sqref="CW27">
    <cfRule type="cellIs" dxfId="8225" priority="2815" operator="lessThan">
      <formula>1</formula>
    </cfRule>
  </conditionalFormatting>
  <conditionalFormatting sqref="CW28">
    <cfRule type="cellIs" dxfId="8224" priority="2816" operator="lessThan">
      <formula>1</formula>
    </cfRule>
  </conditionalFormatting>
  <conditionalFormatting sqref="CW29">
    <cfRule type="cellIs" dxfId="8223" priority="2817" operator="lessThan">
      <formula>1</formula>
    </cfRule>
  </conditionalFormatting>
  <conditionalFormatting sqref="CW30">
    <cfRule type="cellIs" dxfId="8222" priority="2818" operator="lessThan">
      <formula>1</formula>
    </cfRule>
  </conditionalFormatting>
  <conditionalFormatting sqref="CW31">
    <cfRule type="cellIs" dxfId="8221" priority="2819" operator="lessThan">
      <formula>1</formula>
    </cfRule>
  </conditionalFormatting>
  <conditionalFormatting sqref="CW32">
    <cfRule type="cellIs" dxfId="8220" priority="2820" operator="lessThan">
      <formula>1</formula>
    </cfRule>
  </conditionalFormatting>
  <conditionalFormatting sqref="AX11">
    <cfRule type="cellIs" dxfId="8219" priority="2821" operator="lessThan">
      <formula>$C$4</formula>
    </cfRule>
  </conditionalFormatting>
  <conditionalFormatting sqref="AX11">
    <cfRule type="cellIs" dxfId="8218" priority="2822" operator="lessThan">
      <formula>$C$4</formula>
    </cfRule>
  </conditionalFormatting>
  <conditionalFormatting sqref="AX12">
    <cfRule type="cellIs" dxfId="8217" priority="2823" operator="lessThan">
      <formula>$C$4</formula>
    </cfRule>
  </conditionalFormatting>
  <conditionalFormatting sqref="AX12">
    <cfRule type="cellIs" dxfId="8216" priority="2824" operator="lessThan">
      <formula>$C$4</formula>
    </cfRule>
  </conditionalFormatting>
  <conditionalFormatting sqref="AX13">
    <cfRule type="cellIs" dxfId="8215" priority="2825" operator="lessThan">
      <formula>$C$4</formula>
    </cfRule>
  </conditionalFormatting>
  <conditionalFormatting sqref="AX13">
    <cfRule type="cellIs" dxfId="8214" priority="2826" operator="lessThan">
      <formula>$C$4</formula>
    </cfRule>
  </conditionalFormatting>
  <conditionalFormatting sqref="AX14">
    <cfRule type="cellIs" dxfId="8213" priority="2827" operator="lessThan">
      <formula>$C$4</formula>
    </cfRule>
  </conditionalFormatting>
  <conditionalFormatting sqref="AX14">
    <cfRule type="cellIs" dxfId="8212" priority="2828" operator="lessThan">
      <formula>$C$4</formula>
    </cfRule>
  </conditionalFormatting>
  <conditionalFormatting sqref="AX15">
    <cfRule type="cellIs" dxfId="8211" priority="2829" operator="lessThan">
      <formula>$C$4</formula>
    </cfRule>
  </conditionalFormatting>
  <conditionalFormatting sqref="AX15">
    <cfRule type="cellIs" dxfId="8210" priority="2830" operator="lessThan">
      <formula>$C$4</formula>
    </cfRule>
  </conditionalFormatting>
  <conditionalFormatting sqref="AX16">
    <cfRule type="cellIs" dxfId="8209" priority="2831" operator="lessThan">
      <formula>$C$4</formula>
    </cfRule>
  </conditionalFormatting>
  <conditionalFormatting sqref="AX16">
    <cfRule type="cellIs" dxfId="8208" priority="2832" operator="lessThan">
      <formula>$C$4</formula>
    </cfRule>
  </conditionalFormatting>
  <conditionalFormatting sqref="AX17">
    <cfRule type="cellIs" dxfId="8207" priority="2833" operator="lessThan">
      <formula>$C$4</formula>
    </cfRule>
  </conditionalFormatting>
  <conditionalFormatting sqref="AX17">
    <cfRule type="cellIs" dxfId="8206" priority="2834" operator="lessThan">
      <formula>$C$4</formula>
    </cfRule>
  </conditionalFormatting>
  <conditionalFormatting sqref="AX18">
    <cfRule type="cellIs" dxfId="8205" priority="2835" operator="lessThan">
      <formula>$C$4</formula>
    </cfRule>
  </conditionalFormatting>
  <conditionalFormatting sqref="AX18">
    <cfRule type="cellIs" dxfId="8204" priority="2836" operator="lessThan">
      <formula>$C$4</formula>
    </cfRule>
  </conditionalFormatting>
  <conditionalFormatting sqref="AX19">
    <cfRule type="cellIs" dxfId="8203" priority="2837" operator="lessThan">
      <formula>$C$4</formula>
    </cfRule>
  </conditionalFormatting>
  <conditionalFormatting sqref="AX19">
    <cfRule type="cellIs" dxfId="8202" priority="2838" operator="lessThan">
      <formula>$C$4</formula>
    </cfRule>
  </conditionalFormatting>
  <conditionalFormatting sqref="AX20">
    <cfRule type="cellIs" dxfId="8201" priority="2839" operator="lessThan">
      <formula>$C$4</formula>
    </cfRule>
  </conditionalFormatting>
  <conditionalFormatting sqref="AX20">
    <cfRule type="cellIs" dxfId="8200" priority="2840" operator="lessThan">
      <formula>$C$4</formula>
    </cfRule>
  </conditionalFormatting>
  <conditionalFormatting sqref="AX21">
    <cfRule type="cellIs" dxfId="8199" priority="2841" operator="lessThan">
      <formula>$C$4</formula>
    </cfRule>
  </conditionalFormatting>
  <conditionalFormatting sqref="AX21">
    <cfRule type="cellIs" dxfId="8198" priority="2842" operator="lessThan">
      <formula>$C$4</formula>
    </cfRule>
  </conditionalFormatting>
  <conditionalFormatting sqref="AX22">
    <cfRule type="cellIs" dxfId="8197" priority="2843" operator="lessThan">
      <formula>$C$4</formula>
    </cfRule>
  </conditionalFormatting>
  <conditionalFormatting sqref="AX22">
    <cfRule type="cellIs" dxfId="8196" priority="2844" operator="lessThan">
      <formula>$C$4</formula>
    </cfRule>
  </conditionalFormatting>
  <conditionalFormatting sqref="AX23">
    <cfRule type="cellIs" dxfId="8195" priority="2845" operator="lessThan">
      <formula>$C$4</formula>
    </cfRule>
  </conditionalFormatting>
  <conditionalFormatting sqref="AX23">
    <cfRule type="cellIs" dxfId="8194" priority="2846" operator="lessThan">
      <formula>$C$4</formula>
    </cfRule>
  </conditionalFormatting>
  <conditionalFormatting sqref="AX24">
    <cfRule type="cellIs" dxfId="8193" priority="2847" operator="lessThan">
      <formula>$C$4</formula>
    </cfRule>
  </conditionalFormatting>
  <conditionalFormatting sqref="AX24">
    <cfRule type="cellIs" dxfId="8192" priority="2848" operator="lessThan">
      <formula>$C$4</formula>
    </cfRule>
  </conditionalFormatting>
  <conditionalFormatting sqref="AX25">
    <cfRule type="cellIs" dxfId="8191" priority="2849" operator="lessThan">
      <formula>$C$4</formula>
    </cfRule>
  </conditionalFormatting>
  <conditionalFormatting sqref="AX25">
    <cfRule type="cellIs" dxfId="8190" priority="2850" operator="lessThan">
      <formula>$C$4</formula>
    </cfRule>
  </conditionalFormatting>
  <conditionalFormatting sqref="AX26">
    <cfRule type="cellIs" dxfId="8189" priority="2851" operator="lessThan">
      <formula>$C$4</formula>
    </cfRule>
  </conditionalFormatting>
  <conditionalFormatting sqref="AX26">
    <cfRule type="cellIs" dxfId="8188" priority="2852" operator="lessThan">
      <formula>$C$4</formula>
    </cfRule>
  </conditionalFormatting>
  <conditionalFormatting sqref="AX27">
    <cfRule type="cellIs" dxfId="8187" priority="2853" operator="lessThan">
      <formula>$C$4</formula>
    </cfRule>
  </conditionalFormatting>
  <conditionalFormatting sqref="AX27">
    <cfRule type="cellIs" dxfId="8186" priority="2854" operator="lessThan">
      <formula>$C$4</formula>
    </cfRule>
  </conditionalFormatting>
  <conditionalFormatting sqref="AX28">
    <cfRule type="cellIs" dxfId="8185" priority="2855" operator="lessThan">
      <formula>$C$4</formula>
    </cfRule>
  </conditionalFormatting>
  <conditionalFormatting sqref="AX28">
    <cfRule type="cellIs" dxfId="8184" priority="2856" operator="lessThan">
      <formula>$C$4</formula>
    </cfRule>
  </conditionalFormatting>
  <conditionalFormatting sqref="AX29">
    <cfRule type="cellIs" dxfId="8183" priority="2857" operator="lessThan">
      <formula>$C$4</formula>
    </cfRule>
  </conditionalFormatting>
  <conditionalFormatting sqref="AX29">
    <cfRule type="cellIs" dxfId="8182" priority="2858" operator="lessThan">
      <formula>$C$4</formula>
    </cfRule>
  </conditionalFormatting>
  <conditionalFormatting sqref="AX30">
    <cfRule type="cellIs" dxfId="8181" priority="2859" operator="lessThan">
      <formula>$C$4</formula>
    </cfRule>
  </conditionalFormatting>
  <conditionalFormatting sqref="AX30">
    <cfRule type="cellIs" dxfId="8180" priority="2860" operator="lessThan">
      <formula>$C$4</formula>
    </cfRule>
  </conditionalFormatting>
  <conditionalFormatting sqref="AX31">
    <cfRule type="cellIs" dxfId="8179" priority="2861" operator="lessThan">
      <formula>$C$4</formula>
    </cfRule>
  </conditionalFormatting>
  <conditionalFormatting sqref="AX31">
    <cfRule type="cellIs" dxfId="8178" priority="2862" operator="lessThan">
      <formula>$C$4</formula>
    </cfRule>
  </conditionalFormatting>
  <conditionalFormatting sqref="AX32">
    <cfRule type="cellIs" dxfId="8177" priority="2863" operator="lessThan">
      <formula>$C$4</formula>
    </cfRule>
  </conditionalFormatting>
  <conditionalFormatting sqref="AX32">
    <cfRule type="cellIs" dxfId="8176" priority="2864" operator="lessThan">
      <formula>$C$4</formula>
    </cfRule>
  </conditionalFormatting>
  <conditionalFormatting sqref="AX33">
    <cfRule type="cellIs" dxfId="8175" priority="2865" operator="lessThan">
      <formula>$C$4</formula>
    </cfRule>
  </conditionalFormatting>
  <conditionalFormatting sqref="AX33">
    <cfRule type="cellIs" dxfId="8174" priority="2866" operator="lessThan">
      <formula>$C$4</formula>
    </cfRule>
  </conditionalFormatting>
  <conditionalFormatting sqref="AX34">
    <cfRule type="cellIs" dxfId="8173" priority="2867" operator="lessThan">
      <formula>$C$4</formula>
    </cfRule>
  </conditionalFormatting>
  <conditionalFormatting sqref="AX34">
    <cfRule type="cellIs" dxfId="8172" priority="2868" operator="lessThan">
      <formula>$C$4</formula>
    </cfRule>
  </conditionalFormatting>
  <conditionalFormatting sqref="AX35">
    <cfRule type="cellIs" dxfId="8171" priority="2869" operator="lessThan">
      <formula>$C$4</formula>
    </cfRule>
  </conditionalFormatting>
  <conditionalFormatting sqref="AX35">
    <cfRule type="cellIs" dxfId="8170" priority="2870" operator="lessThan">
      <formula>$C$4</formula>
    </cfRule>
  </conditionalFormatting>
  <conditionalFormatting sqref="AX36">
    <cfRule type="cellIs" dxfId="8169" priority="2871" operator="lessThan">
      <formula>$C$4</formula>
    </cfRule>
  </conditionalFormatting>
  <conditionalFormatting sqref="AX36">
    <cfRule type="cellIs" dxfId="8168" priority="2872" operator="lessThan">
      <formula>$C$4</formula>
    </cfRule>
  </conditionalFormatting>
  <conditionalFormatting sqref="AX37">
    <cfRule type="cellIs" dxfId="8167" priority="2873" operator="lessThan">
      <formula>$C$4</formula>
    </cfRule>
  </conditionalFormatting>
  <conditionalFormatting sqref="AX37">
    <cfRule type="cellIs" dxfId="8166" priority="2874" operator="lessThan">
      <formula>$C$4</formula>
    </cfRule>
  </conditionalFormatting>
  <conditionalFormatting sqref="AX38">
    <cfRule type="cellIs" dxfId="8165" priority="2875" operator="lessThan">
      <formula>$C$4</formula>
    </cfRule>
  </conditionalFormatting>
  <conditionalFormatting sqref="AX38">
    <cfRule type="cellIs" dxfId="8164" priority="2876" operator="lessThan">
      <formula>$C$4</formula>
    </cfRule>
  </conditionalFormatting>
  <conditionalFormatting sqref="AX39">
    <cfRule type="cellIs" dxfId="8163" priority="2877" operator="lessThan">
      <formula>$C$4</formula>
    </cfRule>
  </conditionalFormatting>
  <conditionalFormatting sqref="AX39">
    <cfRule type="cellIs" dxfId="8162" priority="2878" operator="lessThan">
      <formula>$C$4</formula>
    </cfRule>
  </conditionalFormatting>
  <conditionalFormatting sqref="AX40">
    <cfRule type="cellIs" dxfId="8161" priority="2879" operator="lessThan">
      <formula>$C$4</formula>
    </cfRule>
  </conditionalFormatting>
  <conditionalFormatting sqref="AX40">
    <cfRule type="cellIs" dxfId="8160" priority="2880" operator="lessThan">
      <formula>$C$4</formula>
    </cfRule>
  </conditionalFormatting>
  <conditionalFormatting sqref="AX41">
    <cfRule type="cellIs" dxfId="8159" priority="2881" operator="lessThan">
      <formula>$C$4</formula>
    </cfRule>
  </conditionalFormatting>
  <conditionalFormatting sqref="AX41">
    <cfRule type="cellIs" dxfId="8158" priority="2882" operator="lessThan">
      <formula>$C$4</formula>
    </cfRule>
  </conditionalFormatting>
  <conditionalFormatting sqref="AX42">
    <cfRule type="cellIs" dxfId="8157" priority="2883" operator="lessThan">
      <formula>$C$4</formula>
    </cfRule>
  </conditionalFormatting>
  <conditionalFormatting sqref="AX42">
    <cfRule type="cellIs" dxfId="8156" priority="2884" operator="lessThan">
      <formula>$C$4</formula>
    </cfRule>
  </conditionalFormatting>
  <conditionalFormatting sqref="AX43">
    <cfRule type="cellIs" dxfId="8155" priority="2885" operator="lessThan">
      <formula>$C$4</formula>
    </cfRule>
  </conditionalFormatting>
  <conditionalFormatting sqref="AX43">
    <cfRule type="cellIs" dxfId="8154" priority="2886" operator="lessThan">
      <formula>$C$4</formula>
    </cfRule>
  </conditionalFormatting>
  <conditionalFormatting sqref="AX44">
    <cfRule type="cellIs" dxfId="8153" priority="2887" operator="lessThan">
      <formula>$C$4</formula>
    </cfRule>
  </conditionalFormatting>
  <conditionalFormatting sqref="AX44">
    <cfRule type="cellIs" dxfId="8152" priority="2888" operator="lessThan">
      <formula>$C$4</formula>
    </cfRule>
  </conditionalFormatting>
  <conditionalFormatting sqref="AX45">
    <cfRule type="cellIs" dxfId="8151" priority="2889" operator="lessThan">
      <formula>$C$4</formula>
    </cfRule>
  </conditionalFormatting>
  <conditionalFormatting sqref="AX45">
    <cfRule type="cellIs" dxfId="8150" priority="2890" operator="lessThan">
      <formula>$C$4</formula>
    </cfRule>
  </conditionalFormatting>
  <conditionalFormatting sqref="AX46">
    <cfRule type="cellIs" dxfId="8149" priority="2891" operator="lessThan">
      <formula>$C$4</formula>
    </cfRule>
  </conditionalFormatting>
  <conditionalFormatting sqref="AX46">
    <cfRule type="cellIs" dxfId="8148" priority="2892" operator="lessThan">
      <formula>$C$4</formula>
    </cfRule>
  </conditionalFormatting>
  <conditionalFormatting sqref="AX47">
    <cfRule type="cellIs" dxfId="8147" priority="2893" operator="lessThan">
      <formula>$C$4</formula>
    </cfRule>
  </conditionalFormatting>
  <conditionalFormatting sqref="AX47">
    <cfRule type="cellIs" dxfId="8146" priority="2894" operator="lessThan">
      <formula>$C$4</formula>
    </cfRule>
  </conditionalFormatting>
  <conditionalFormatting sqref="AX48">
    <cfRule type="cellIs" dxfId="8145" priority="2895" operator="lessThan">
      <formula>$C$4</formula>
    </cfRule>
  </conditionalFormatting>
  <conditionalFormatting sqref="AX48">
    <cfRule type="cellIs" dxfId="8144" priority="2896" operator="lessThan">
      <formula>$C$4</formula>
    </cfRule>
  </conditionalFormatting>
  <conditionalFormatting sqref="AX49">
    <cfRule type="cellIs" dxfId="8143" priority="2897" operator="lessThan">
      <formula>$C$4</formula>
    </cfRule>
  </conditionalFormatting>
  <conditionalFormatting sqref="AX49">
    <cfRule type="cellIs" dxfId="8142" priority="2898" operator="lessThan">
      <formula>$C$4</formula>
    </cfRule>
  </conditionalFormatting>
  <conditionalFormatting sqref="AX50">
    <cfRule type="cellIs" dxfId="8141" priority="2899" operator="lessThan">
      <formula>$C$4</formula>
    </cfRule>
  </conditionalFormatting>
  <conditionalFormatting sqref="AX50">
    <cfRule type="cellIs" dxfId="8140" priority="2900" operator="lessThan">
      <formula>$C$4</formula>
    </cfRule>
  </conditionalFormatting>
  <conditionalFormatting sqref="AX51">
    <cfRule type="cellIs" dxfId="8139" priority="2901" operator="lessThan">
      <formula>$C$4</formula>
    </cfRule>
  </conditionalFormatting>
  <conditionalFormatting sqref="AX51">
    <cfRule type="cellIs" dxfId="8138" priority="2902" operator="lessThan">
      <formula>$C$4</formula>
    </cfRule>
  </conditionalFormatting>
  <conditionalFormatting sqref="AX52">
    <cfRule type="cellIs" dxfId="8137" priority="2903" operator="lessThan">
      <formula>$C$4</formula>
    </cfRule>
  </conditionalFormatting>
  <conditionalFormatting sqref="AX52">
    <cfRule type="cellIs" dxfId="8136" priority="2904" operator="lessThan">
      <formula>$C$4</formula>
    </cfRule>
  </conditionalFormatting>
  <conditionalFormatting sqref="AX53">
    <cfRule type="cellIs" dxfId="8135" priority="2905" operator="lessThan">
      <formula>$C$4</formula>
    </cfRule>
  </conditionalFormatting>
  <conditionalFormatting sqref="AX53">
    <cfRule type="cellIs" dxfId="8134" priority="2906" operator="lessThan">
      <formula>$C$4</formula>
    </cfRule>
  </conditionalFormatting>
  <conditionalFormatting sqref="AX54">
    <cfRule type="cellIs" dxfId="8133" priority="2907" operator="lessThan">
      <formula>$C$4</formula>
    </cfRule>
  </conditionalFormatting>
  <conditionalFormatting sqref="AX54">
    <cfRule type="cellIs" dxfId="8132" priority="2908" operator="lessThan">
      <formula>$C$4</formula>
    </cfRule>
  </conditionalFormatting>
  <conditionalFormatting sqref="AX55">
    <cfRule type="cellIs" dxfId="8131" priority="2909" operator="lessThan">
      <formula>$C$4</formula>
    </cfRule>
  </conditionalFormatting>
  <conditionalFormatting sqref="AX55">
    <cfRule type="cellIs" dxfId="8130" priority="2910" operator="lessThan">
      <formula>$C$4</formula>
    </cfRule>
  </conditionalFormatting>
  <conditionalFormatting sqref="AX56">
    <cfRule type="cellIs" dxfId="8129" priority="2911" operator="lessThan">
      <formula>$C$4</formula>
    </cfRule>
  </conditionalFormatting>
  <conditionalFormatting sqref="AX56">
    <cfRule type="cellIs" dxfId="8128" priority="2912" operator="lessThan">
      <formula>$C$4</formula>
    </cfRule>
  </conditionalFormatting>
  <conditionalFormatting sqref="AX57">
    <cfRule type="cellIs" dxfId="8127" priority="2913" operator="lessThan">
      <formula>$C$4</formula>
    </cfRule>
  </conditionalFormatting>
  <conditionalFormatting sqref="AX57">
    <cfRule type="cellIs" dxfId="8126" priority="2914" operator="lessThan">
      <formula>$C$4</formula>
    </cfRule>
  </conditionalFormatting>
  <conditionalFormatting sqref="AX58">
    <cfRule type="cellIs" dxfId="8125" priority="2915" operator="lessThan">
      <formula>$C$4</formula>
    </cfRule>
  </conditionalFormatting>
  <conditionalFormatting sqref="AX58">
    <cfRule type="cellIs" dxfId="8124" priority="2916" operator="lessThan">
      <formula>$C$4</formula>
    </cfRule>
  </conditionalFormatting>
  <conditionalFormatting sqref="AX59">
    <cfRule type="cellIs" dxfId="8123" priority="2917" operator="lessThan">
      <formula>$C$4</formula>
    </cfRule>
  </conditionalFormatting>
  <conditionalFormatting sqref="AX59">
    <cfRule type="cellIs" dxfId="8122" priority="2918" operator="lessThan">
      <formula>$C$4</formula>
    </cfRule>
  </conditionalFormatting>
  <conditionalFormatting sqref="AX60">
    <cfRule type="cellIs" dxfId="8121" priority="2919" operator="lessThan">
      <formula>$C$4</formula>
    </cfRule>
  </conditionalFormatting>
  <conditionalFormatting sqref="AX60">
    <cfRule type="cellIs" dxfId="8120" priority="2920" operator="lessThan">
      <formula>$C$4</formula>
    </cfRule>
  </conditionalFormatting>
  <conditionalFormatting sqref="AY11">
    <cfRule type="cellIs" dxfId="8119" priority="2921" operator="lessThan">
      <formula>$C$4</formula>
    </cfRule>
  </conditionalFormatting>
  <conditionalFormatting sqref="AY11">
    <cfRule type="cellIs" dxfId="8118" priority="2922" operator="lessThan">
      <formula>$C$4</formula>
    </cfRule>
  </conditionalFormatting>
  <conditionalFormatting sqref="AY12">
    <cfRule type="cellIs" dxfId="8117" priority="2923" operator="lessThan">
      <formula>$C$4</formula>
    </cfRule>
  </conditionalFormatting>
  <conditionalFormatting sqref="AY12">
    <cfRule type="cellIs" dxfId="8116" priority="2924" operator="lessThan">
      <formula>$C$4</formula>
    </cfRule>
  </conditionalFormatting>
  <conditionalFormatting sqref="AY13">
    <cfRule type="cellIs" dxfId="8115" priority="2925" operator="lessThan">
      <formula>$C$4</formula>
    </cfRule>
  </conditionalFormatting>
  <conditionalFormatting sqref="AY13">
    <cfRule type="cellIs" dxfId="8114" priority="2926" operator="lessThan">
      <formula>$C$4</formula>
    </cfRule>
  </conditionalFormatting>
  <conditionalFormatting sqref="AY14">
    <cfRule type="cellIs" dxfId="8113" priority="2927" operator="lessThan">
      <formula>$C$4</formula>
    </cfRule>
  </conditionalFormatting>
  <conditionalFormatting sqref="AY14">
    <cfRule type="cellIs" dxfId="8112" priority="2928" operator="lessThan">
      <formula>$C$4</formula>
    </cfRule>
  </conditionalFormatting>
  <conditionalFormatting sqref="AY15">
    <cfRule type="cellIs" dxfId="8111" priority="2929" operator="lessThan">
      <formula>$C$4</formula>
    </cfRule>
  </conditionalFormatting>
  <conditionalFormatting sqref="AY15">
    <cfRule type="cellIs" dxfId="8110" priority="2930" operator="lessThan">
      <formula>$C$4</formula>
    </cfRule>
  </conditionalFormatting>
  <conditionalFormatting sqref="AY16">
    <cfRule type="cellIs" dxfId="8109" priority="2931" operator="lessThan">
      <formula>$C$4</formula>
    </cfRule>
  </conditionalFormatting>
  <conditionalFormatting sqref="AY16">
    <cfRule type="cellIs" dxfId="8108" priority="2932" operator="lessThan">
      <formula>$C$4</formula>
    </cfRule>
  </conditionalFormatting>
  <conditionalFormatting sqref="AY17">
    <cfRule type="cellIs" dxfId="8107" priority="2933" operator="lessThan">
      <formula>$C$4</formula>
    </cfRule>
  </conditionalFormatting>
  <conditionalFormatting sqref="AY17">
    <cfRule type="cellIs" dxfId="8106" priority="2934" operator="lessThan">
      <formula>$C$4</formula>
    </cfRule>
  </conditionalFormatting>
  <conditionalFormatting sqref="AY18">
    <cfRule type="cellIs" dxfId="8105" priority="2935" operator="lessThan">
      <formula>$C$4</formula>
    </cfRule>
  </conditionalFormatting>
  <conditionalFormatting sqref="AY18">
    <cfRule type="cellIs" dxfId="8104" priority="2936" operator="lessThan">
      <formula>$C$4</formula>
    </cfRule>
  </conditionalFormatting>
  <conditionalFormatting sqref="AY19">
    <cfRule type="cellIs" dxfId="8103" priority="2937" operator="lessThan">
      <formula>$C$4</formula>
    </cfRule>
  </conditionalFormatting>
  <conditionalFormatting sqref="AY19">
    <cfRule type="cellIs" dxfId="8102" priority="2938" operator="lessThan">
      <formula>$C$4</formula>
    </cfRule>
  </conditionalFormatting>
  <conditionalFormatting sqref="AY20">
    <cfRule type="cellIs" dxfId="8101" priority="2939" operator="lessThan">
      <formula>$C$4</formula>
    </cfRule>
  </conditionalFormatting>
  <conditionalFormatting sqref="AY20">
    <cfRule type="cellIs" dxfId="8100" priority="2940" operator="lessThan">
      <formula>$C$4</formula>
    </cfRule>
  </conditionalFormatting>
  <conditionalFormatting sqref="AY21">
    <cfRule type="cellIs" dxfId="8099" priority="2941" operator="lessThan">
      <formula>$C$4</formula>
    </cfRule>
  </conditionalFormatting>
  <conditionalFormatting sqref="AY21">
    <cfRule type="cellIs" dxfId="8098" priority="2942" operator="lessThan">
      <formula>$C$4</formula>
    </cfRule>
  </conditionalFormatting>
  <conditionalFormatting sqref="AY22">
    <cfRule type="cellIs" dxfId="8097" priority="2943" operator="lessThan">
      <formula>$C$4</formula>
    </cfRule>
  </conditionalFormatting>
  <conditionalFormatting sqref="AY22">
    <cfRule type="cellIs" dxfId="8096" priority="2944" operator="lessThan">
      <formula>$C$4</formula>
    </cfRule>
  </conditionalFormatting>
  <conditionalFormatting sqref="AY23">
    <cfRule type="cellIs" dxfId="8095" priority="2945" operator="lessThan">
      <formula>$C$4</formula>
    </cfRule>
  </conditionalFormatting>
  <conditionalFormatting sqref="AY23">
    <cfRule type="cellIs" dxfId="8094" priority="2946" operator="lessThan">
      <formula>$C$4</formula>
    </cfRule>
  </conditionalFormatting>
  <conditionalFormatting sqref="AY24">
    <cfRule type="cellIs" dxfId="8093" priority="2947" operator="lessThan">
      <formula>$C$4</formula>
    </cfRule>
  </conditionalFormatting>
  <conditionalFormatting sqref="AY24">
    <cfRule type="cellIs" dxfId="8092" priority="2948" operator="lessThan">
      <formula>$C$4</formula>
    </cfRule>
  </conditionalFormatting>
  <conditionalFormatting sqref="AY25">
    <cfRule type="cellIs" dxfId="8091" priority="2949" operator="lessThan">
      <formula>$C$4</formula>
    </cfRule>
  </conditionalFormatting>
  <conditionalFormatting sqref="AY25">
    <cfRule type="cellIs" dxfId="8090" priority="2950" operator="lessThan">
      <formula>$C$4</formula>
    </cfRule>
  </conditionalFormatting>
  <conditionalFormatting sqref="AY26">
    <cfRule type="cellIs" dxfId="8089" priority="2951" operator="lessThan">
      <formula>$C$4</formula>
    </cfRule>
  </conditionalFormatting>
  <conditionalFormatting sqref="AY26">
    <cfRule type="cellIs" dxfId="8088" priority="2952" operator="lessThan">
      <formula>$C$4</formula>
    </cfRule>
  </conditionalFormatting>
  <conditionalFormatting sqref="AY27">
    <cfRule type="cellIs" dxfId="8087" priority="2953" operator="lessThan">
      <formula>$C$4</formula>
    </cfRule>
  </conditionalFormatting>
  <conditionalFormatting sqref="AY27">
    <cfRule type="cellIs" dxfId="8086" priority="2954" operator="lessThan">
      <formula>$C$4</formula>
    </cfRule>
  </conditionalFormatting>
  <conditionalFormatting sqref="AY28">
    <cfRule type="cellIs" dxfId="8085" priority="2955" operator="lessThan">
      <formula>$C$4</formula>
    </cfRule>
  </conditionalFormatting>
  <conditionalFormatting sqref="AY28">
    <cfRule type="cellIs" dxfId="8084" priority="2956" operator="lessThan">
      <formula>$C$4</formula>
    </cfRule>
  </conditionalFormatting>
  <conditionalFormatting sqref="AY29">
    <cfRule type="cellIs" dxfId="8083" priority="2957" operator="lessThan">
      <formula>$C$4</formula>
    </cfRule>
  </conditionalFormatting>
  <conditionalFormatting sqref="AY29">
    <cfRule type="cellIs" dxfId="8082" priority="2958" operator="lessThan">
      <formula>$C$4</formula>
    </cfRule>
  </conditionalFormatting>
  <conditionalFormatting sqref="AY30">
    <cfRule type="cellIs" dxfId="8081" priority="2959" operator="lessThan">
      <formula>$C$4</formula>
    </cfRule>
  </conditionalFormatting>
  <conditionalFormatting sqref="AY30">
    <cfRule type="cellIs" dxfId="8080" priority="2960" operator="lessThan">
      <formula>$C$4</formula>
    </cfRule>
  </conditionalFormatting>
  <conditionalFormatting sqref="AY31">
    <cfRule type="cellIs" dxfId="8079" priority="2961" operator="lessThan">
      <formula>$C$4</formula>
    </cfRule>
  </conditionalFormatting>
  <conditionalFormatting sqref="AY31">
    <cfRule type="cellIs" dxfId="8078" priority="2962" operator="lessThan">
      <formula>$C$4</formula>
    </cfRule>
  </conditionalFormatting>
  <conditionalFormatting sqref="AY32">
    <cfRule type="cellIs" dxfId="8077" priority="2963" operator="lessThan">
      <formula>$C$4</formula>
    </cfRule>
  </conditionalFormatting>
  <conditionalFormatting sqref="AY32">
    <cfRule type="cellIs" dxfId="8076" priority="2964" operator="lessThan">
      <formula>$C$4</formula>
    </cfRule>
  </conditionalFormatting>
  <conditionalFormatting sqref="AY33">
    <cfRule type="cellIs" dxfId="8075" priority="2965" operator="lessThan">
      <formula>$C$4</formula>
    </cfRule>
  </conditionalFormatting>
  <conditionalFormatting sqref="AY33">
    <cfRule type="cellIs" dxfId="8074" priority="2966" operator="lessThan">
      <formula>$C$4</formula>
    </cfRule>
  </conditionalFormatting>
  <conditionalFormatting sqref="AY34">
    <cfRule type="cellIs" dxfId="8073" priority="2967" operator="lessThan">
      <formula>$C$4</formula>
    </cfRule>
  </conditionalFormatting>
  <conditionalFormatting sqref="AY34">
    <cfRule type="cellIs" dxfId="8072" priority="2968" operator="lessThan">
      <formula>$C$4</formula>
    </cfRule>
  </conditionalFormatting>
  <conditionalFormatting sqref="AY35">
    <cfRule type="cellIs" dxfId="8071" priority="2969" operator="lessThan">
      <formula>$C$4</formula>
    </cfRule>
  </conditionalFormatting>
  <conditionalFormatting sqref="AY35">
    <cfRule type="cellIs" dxfId="8070" priority="2970" operator="lessThan">
      <formula>$C$4</formula>
    </cfRule>
  </conditionalFormatting>
  <conditionalFormatting sqref="AY36">
    <cfRule type="cellIs" dxfId="8069" priority="2971" operator="lessThan">
      <formula>$C$4</formula>
    </cfRule>
  </conditionalFormatting>
  <conditionalFormatting sqref="AY36">
    <cfRule type="cellIs" dxfId="8068" priority="2972" operator="lessThan">
      <formula>$C$4</formula>
    </cfRule>
  </conditionalFormatting>
  <conditionalFormatting sqref="AY37">
    <cfRule type="cellIs" dxfId="8067" priority="2973" operator="lessThan">
      <formula>$C$4</formula>
    </cfRule>
  </conditionalFormatting>
  <conditionalFormatting sqref="AY37">
    <cfRule type="cellIs" dxfId="8066" priority="2974" operator="lessThan">
      <formula>$C$4</formula>
    </cfRule>
  </conditionalFormatting>
  <conditionalFormatting sqref="AY38">
    <cfRule type="cellIs" dxfId="8065" priority="2975" operator="lessThan">
      <formula>$C$4</formula>
    </cfRule>
  </conditionalFormatting>
  <conditionalFormatting sqref="AY38">
    <cfRule type="cellIs" dxfId="8064" priority="2976" operator="lessThan">
      <formula>$C$4</formula>
    </cfRule>
  </conditionalFormatting>
  <conditionalFormatting sqref="AY39">
    <cfRule type="cellIs" dxfId="8063" priority="2977" operator="lessThan">
      <formula>$C$4</formula>
    </cfRule>
  </conditionalFormatting>
  <conditionalFormatting sqref="AY39">
    <cfRule type="cellIs" dxfId="8062" priority="2978" operator="lessThan">
      <formula>$C$4</formula>
    </cfRule>
  </conditionalFormatting>
  <conditionalFormatting sqref="AY40">
    <cfRule type="cellIs" dxfId="8061" priority="2979" operator="lessThan">
      <formula>$C$4</formula>
    </cfRule>
  </conditionalFormatting>
  <conditionalFormatting sqref="AY40">
    <cfRule type="cellIs" dxfId="8060" priority="2980" operator="lessThan">
      <formula>$C$4</formula>
    </cfRule>
  </conditionalFormatting>
  <conditionalFormatting sqref="AY41">
    <cfRule type="cellIs" dxfId="8059" priority="2981" operator="lessThan">
      <formula>$C$4</formula>
    </cfRule>
  </conditionalFormatting>
  <conditionalFormatting sqref="AY41">
    <cfRule type="cellIs" dxfId="8058" priority="2982" operator="lessThan">
      <formula>$C$4</formula>
    </cfRule>
  </conditionalFormatting>
  <conditionalFormatting sqref="AY42">
    <cfRule type="cellIs" dxfId="8057" priority="2983" operator="lessThan">
      <formula>$C$4</formula>
    </cfRule>
  </conditionalFormatting>
  <conditionalFormatting sqref="AY42">
    <cfRule type="cellIs" dxfId="8056" priority="2984" operator="lessThan">
      <formula>$C$4</formula>
    </cfRule>
  </conditionalFormatting>
  <conditionalFormatting sqref="AY43">
    <cfRule type="cellIs" dxfId="8055" priority="2985" operator="lessThan">
      <formula>$C$4</formula>
    </cfRule>
  </conditionalFormatting>
  <conditionalFormatting sqref="AY43">
    <cfRule type="cellIs" dxfId="8054" priority="2986" operator="lessThan">
      <formula>$C$4</formula>
    </cfRule>
  </conditionalFormatting>
  <conditionalFormatting sqref="AY44">
    <cfRule type="cellIs" dxfId="8053" priority="2987" operator="lessThan">
      <formula>$C$4</formula>
    </cfRule>
  </conditionalFormatting>
  <conditionalFormatting sqref="AY44">
    <cfRule type="cellIs" dxfId="8052" priority="2988" operator="lessThan">
      <formula>$C$4</formula>
    </cfRule>
  </conditionalFormatting>
  <conditionalFormatting sqref="AY45">
    <cfRule type="cellIs" dxfId="8051" priority="2989" operator="lessThan">
      <formula>$C$4</formula>
    </cfRule>
  </conditionalFormatting>
  <conditionalFormatting sqref="AY45">
    <cfRule type="cellIs" dxfId="8050" priority="2990" operator="lessThan">
      <formula>$C$4</formula>
    </cfRule>
  </conditionalFormatting>
  <conditionalFormatting sqref="AY46">
    <cfRule type="cellIs" dxfId="8049" priority="2991" operator="lessThan">
      <formula>$C$4</formula>
    </cfRule>
  </conditionalFormatting>
  <conditionalFormatting sqref="AY46">
    <cfRule type="cellIs" dxfId="8048" priority="2992" operator="lessThan">
      <formula>$C$4</formula>
    </cfRule>
  </conditionalFormatting>
  <conditionalFormatting sqref="AY47">
    <cfRule type="cellIs" dxfId="8047" priority="2993" operator="lessThan">
      <formula>$C$4</formula>
    </cfRule>
  </conditionalFormatting>
  <conditionalFormatting sqref="AY47">
    <cfRule type="cellIs" dxfId="8046" priority="2994" operator="lessThan">
      <formula>$C$4</formula>
    </cfRule>
  </conditionalFormatting>
  <conditionalFormatting sqref="AY48">
    <cfRule type="cellIs" dxfId="8045" priority="2995" operator="lessThan">
      <formula>$C$4</formula>
    </cfRule>
  </conditionalFormatting>
  <conditionalFormatting sqref="AY48">
    <cfRule type="cellIs" dxfId="8044" priority="2996" operator="lessThan">
      <formula>$C$4</formula>
    </cfRule>
  </conditionalFormatting>
  <conditionalFormatting sqref="AY49">
    <cfRule type="cellIs" dxfId="8043" priority="2997" operator="lessThan">
      <formula>$C$4</formula>
    </cfRule>
  </conditionalFormatting>
  <conditionalFormatting sqref="AY49">
    <cfRule type="cellIs" dxfId="8042" priority="2998" operator="lessThan">
      <formula>$C$4</formula>
    </cfRule>
  </conditionalFormatting>
  <conditionalFormatting sqref="AY50">
    <cfRule type="cellIs" dxfId="8041" priority="2999" operator="lessThan">
      <formula>$C$4</formula>
    </cfRule>
  </conditionalFormatting>
  <conditionalFormatting sqref="AY50">
    <cfRule type="cellIs" dxfId="8040" priority="3000" operator="lessThan">
      <formula>$C$4</formula>
    </cfRule>
  </conditionalFormatting>
  <conditionalFormatting sqref="AY51">
    <cfRule type="cellIs" dxfId="8039" priority="3001" operator="lessThan">
      <formula>$C$4</formula>
    </cfRule>
  </conditionalFormatting>
  <conditionalFormatting sqref="AY51">
    <cfRule type="cellIs" dxfId="8038" priority="3002" operator="lessThan">
      <formula>$C$4</formula>
    </cfRule>
  </conditionalFormatting>
  <conditionalFormatting sqref="AY52">
    <cfRule type="cellIs" dxfId="8037" priority="3003" operator="lessThan">
      <formula>$C$4</formula>
    </cfRule>
  </conditionalFormatting>
  <conditionalFormatting sqref="AY52">
    <cfRule type="cellIs" dxfId="8036" priority="3004" operator="lessThan">
      <formula>$C$4</formula>
    </cfRule>
  </conditionalFormatting>
  <conditionalFormatting sqref="AY53">
    <cfRule type="cellIs" dxfId="8035" priority="3005" operator="lessThan">
      <formula>$C$4</formula>
    </cfRule>
  </conditionalFormatting>
  <conditionalFormatting sqref="AY53">
    <cfRule type="cellIs" dxfId="8034" priority="3006" operator="lessThan">
      <formula>$C$4</formula>
    </cfRule>
  </conditionalFormatting>
  <conditionalFormatting sqref="AY54">
    <cfRule type="cellIs" dxfId="8033" priority="3007" operator="lessThan">
      <formula>$C$4</formula>
    </cfRule>
  </conditionalFormatting>
  <conditionalFormatting sqref="AY54">
    <cfRule type="cellIs" dxfId="8032" priority="3008" operator="lessThan">
      <formula>$C$4</formula>
    </cfRule>
  </conditionalFormatting>
  <conditionalFormatting sqref="AY55">
    <cfRule type="cellIs" dxfId="8031" priority="3009" operator="lessThan">
      <formula>$C$4</formula>
    </cfRule>
  </conditionalFormatting>
  <conditionalFormatting sqref="AY55">
    <cfRule type="cellIs" dxfId="8030" priority="3010" operator="lessThan">
      <formula>$C$4</formula>
    </cfRule>
  </conditionalFormatting>
  <conditionalFormatting sqref="AY56">
    <cfRule type="cellIs" dxfId="8029" priority="3011" operator="lessThan">
      <formula>$C$4</formula>
    </cfRule>
  </conditionalFormatting>
  <conditionalFormatting sqref="AY56">
    <cfRule type="cellIs" dxfId="8028" priority="3012" operator="lessThan">
      <formula>$C$4</formula>
    </cfRule>
  </conditionalFormatting>
  <conditionalFormatting sqref="AY57">
    <cfRule type="cellIs" dxfId="8027" priority="3013" operator="lessThan">
      <formula>$C$4</formula>
    </cfRule>
  </conditionalFormatting>
  <conditionalFormatting sqref="AY57">
    <cfRule type="cellIs" dxfId="8026" priority="3014" operator="lessThan">
      <formula>$C$4</formula>
    </cfRule>
  </conditionalFormatting>
  <conditionalFormatting sqref="AY58">
    <cfRule type="cellIs" dxfId="8025" priority="3015" operator="lessThan">
      <formula>$C$4</formula>
    </cfRule>
  </conditionalFormatting>
  <conditionalFormatting sqref="AY58">
    <cfRule type="cellIs" dxfId="8024" priority="3016" operator="lessThan">
      <formula>$C$4</formula>
    </cfRule>
  </conditionalFormatting>
  <conditionalFormatting sqref="AY59">
    <cfRule type="cellIs" dxfId="8023" priority="3017" operator="lessThan">
      <formula>$C$4</formula>
    </cfRule>
  </conditionalFormatting>
  <conditionalFormatting sqref="AY59">
    <cfRule type="cellIs" dxfId="8022" priority="3018" operator="lessThan">
      <formula>$C$4</formula>
    </cfRule>
  </conditionalFormatting>
  <conditionalFormatting sqref="AY60">
    <cfRule type="cellIs" dxfId="8021" priority="3019" operator="lessThan">
      <formula>$C$4</formula>
    </cfRule>
  </conditionalFormatting>
  <conditionalFormatting sqref="AY60">
    <cfRule type="cellIs" dxfId="8020" priority="3020" operator="lessThan">
      <formula>$C$4</formula>
    </cfRule>
  </conditionalFormatting>
  <conditionalFormatting sqref="AZ11">
    <cfRule type="cellIs" dxfId="8019" priority="3021" operator="lessThan">
      <formula>$C$4</formula>
    </cfRule>
  </conditionalFormatting>
  <conditionalFormatting sqref="AZ11">
    <cfRule type="cellIs" dxfId="8018" priority="3022" operator="lessThan">
      <formula>$C$4</formula>
    </cfRule>
  </conditionalFormatting>
  <conditionalFormatting sqref="AZ12">
    <cfRule type="cellIs" dxfId="8017" priority="3023" operator="lessThan">
      <formula>$C$4</formula>
    </cfRule>
  </conditionalFormatting>
  <conditionalFormatting sqref="AZ12">
    <cfRule type="cellIs" dxfId="8016" priority="3024" operator="lessThan">
      <formula>$C$4</formula>
    </cfRule>
  </conditionalFormatting>
  <conditionalFormatting sqref="AZ13">
    <cfRule type="cellIs" dxfId="8015" priority="3025" operator="lessThan">
      <formula>$C$4</formula>
    </cfRule>
  </conditionalFormatting>
  <conditionalFormatting sqref="AZ13">
    <cfRule type="cellIs" dxfId="8014" priority="3026" operator="lessThan">
      <formula>$C$4</formula>
    </cfRule>
  </conditionalFormatting>
  <conditionalFormatting sqref="AZ14">
    <cfRule type="cellIs" dxfId="8013" priority="3027" operator="lessThan">
      <formula>$C$4</formula>
    </cfRule>
  </conditionalFormatting>
  <conditionalFormatting sqref="AZ14">
    <cfRule type="cellIs" dxfId="8012" priority="3028" operator="lessThan">
      <formula>$C$4</formula>
    </cfRule>
  </conditionalFormatting>
  <conditionalFormatting sqref="AZ15">
    <cfRule type="cellIs" dxfId="8011" priority="3029" operator="lessThan">
      <formula>$C$4</formula>
    </cfRule>
  </conditionalFormatting>
  <conditionalFormatting sqref="AZ15">
    <cfRule type="cellIs" dxfId="8010" priority="3030" operator="lessThan">
      <formula>$C$4</formula>
    </cfRule>
  </conditionalFormatting>
  <conditionalFormatting sqref="AZ16">
    <cfRule type="cellIs" dxfId="8009" priority="3031" operator="lessThan">
      <formula>$C$4</formula>
    </cfRule>
  </conditionalFormatting>
  <conditionalFormatting sqref="AZ16">
    <cfRule type="cellIs" dxfId="8008" priority="3032" operator="lessThan">
      <formula>$C$4</formula>
    </cfRule>
  </conditionalFormatting>
  <conditionalFormatting sqref="AZ17">
    <cfRule type="cellIs" dxfId="8007" priority="3033" operator="lessThan">
      <formula>$C$4</formula>
    </cfRule>
  </conditionalFormatting>
  <conditionalFormatting sqref="AZ17">
    <cfRule type="cellIs" dxfId="8006" priority="3034" operator="lessThan">
      <formula>$C$4</formula>
    </cfRule>
  </conditionalFormatting>
  <conditionalFormatting sqref="AZ18">
    <cfRule type="cellIs" dxfId="8005" priority="3035" operator="lessThan">
      <formula>$C$4</formula>
    </cfRule>
  </conditionalFormatting>
  <conditionalFormatting sqref="AZ18">
    <cfRule type="cellIs" dxfId="8004" priority="3036" operator="lessThan">
      <formula>$C$4</formula>
    </cfRule>
  </conditionalFormatting>
  <conditionalFormatting sqref="AZ19">
    <cfRule type="cellIs" dxfId="8003" priority="3037" operator="lessThan">
      <formula>$C$4</formula>
    </cfRule>
  </conditionalFormatting>
  <conditionalFormatting sqref="AZ19">
    <cfRule type="cellIs" dxfId="8002" priority="3038" operator="lessThan">
      <formula>$C$4</formula>
    </cfRule>
  </conditionalFormatting>
  <conditionalFormatting sqref="AZ20">
    <cfRule type="cellIs" dxfId="8001" priority="3039" operator="lessThan">
      <formula>$C$4</formula>
    </cfRule>
  </conditionalFormatting>
  <conditionalFormatting sqref="AZ20">
    <cfRule type="cellIs" dxfId="8000" priority="3040" operator="lessThan">
      <formula>$C$4</formula>
    </cfRule>
  </conditionalFormatting>
  <conditionalFormatting sqref="AZ21">
    <cfRule type="cellIs" dxfId="7999" priority="3041" operator="lessThan">
      <formula>$C$4</formula>
    </cfRule>
  </conditionalFormatting>
  <conditionalFormatting sqref="AZ21">
    <cfRule type="cellIs" dxfId="7998" priority="3042" operator="lessThan">
      <formula>$C$4</formula>
    </cfRule>
  </conditionalFormatting>
  <conditionalFormatting sqref="AZ22">
    <cfRule type="cellIs" dxfId="7997" priority="3043" operator="lessThan">
      <formula>$C$4</formula>
    </cfRule>
  </conditionalFormatting>
  <conditionalFormatting sqref="AZ22">
    <cfRule type="cellIs" dxfId="7996" priority="3044" operator="lessThan">
      <formula>$C$4</formula>
    </cfRule>
  </conditionalFormatting>
  <conditionalFormatting sqref="AZ23">
    <cfRule type="cellIs" dxfId="7995" priority="3045" operator="lessThan">
      <formula>$C$4</formula>
    </cfRule>
  </conditionalFormatting>
  <conditionalFormatting sqref="AZ23">
    <cfRule type="cellIs" dxfId="7994" priority="3046" operator="lessThan">
      <formula>$C$4</formula>
    </cfRule>
  </conditionalFormatting>
  <conditionalFormatting sqref="AZ24">
    <cfRule type="cellIs" dxfId="7993" priority="3047" operator="lessThan">
      <formula>$C$4</formula>
    </cfRule>
  </conditionalFormatting>
  <conditionalFormatting sqref="AZ24">
    <cfRule type="cellIs" dxfId="7992" priority="3048" operator="lessThan">
      <formula>$C$4</formula>
    </cfRule>
  </conditionalFormatting>
  <conditionalFormatting sqref="AZ25">
    <cfRule type="cellIs" dxfId="7991" priority="3049" operator="lessThan">
      <formula>$C$4</formula>
    </cfRule>
  </conditionalFormatting>
  <conditionalFormatting sqref="AZ25">
    <cfRule type="cellIs" dxfId="7990" priority="3050" operator="lessThan">
      <formula>$C$4</formula>
    </cfRule>
  </conditionalFormatting>
  <conditionalFormatting sqref="AZ26">
    <cfRule type="cellIs" dxfId="7989" priority="3051" operator="lessThan">
      <formula>$C$4</formula>
    </cfRule>
  </conditionalFormatting>
  <conditionalFormatting sqref="AZ26">
    <cfRule type="cellIs" dxfId="7988" priority="3052" operator="lessThan">
      <formula>$C$4</formula>
    </cfRule>
  </conditionalFormatting>
  <conditionalFormatting sqref="AZ27">
    <cfRule type="cellIs" dxfId="7987" priority="3053" operator="lessThan">
      <formula>$C$4</formula>
    </cfRule>
  </conditionalFormatting>
  <conditionalFormatting sqref="AZ27">
    <cfRule type="cellIs" dxfId="7986" priority="3054" operator="lessThan">
      <formula>$C$4</formula>
    </cfRule>
  </conditionalFormatting>
  <conditionalFormatting sqref="AZ28">
    <cfRule type="cellIs" dxfId="7985" priority="3055" operator="lessThan">
      <formula>$C$4</formula>
    </cfRule>
  </conditionalFormatting>
  <conditionalFormatting sqref="AZ28">
    <cfRule type="cellIs" dxfId="7984" priority="3056" operator="lessThan">
      <formula>$C$4</formula>
    </cfRule>
  </conditionalFormatting>
  <conditionalFormatting sqref="AZ29">
    <cfRule type="cellIs" dxfId="7983" priority="3057" operator="lessThan">
      <formula>$C$4</formula>
    </cfRule>
  </conditionalFormatting>
  <conditionalFormatting sqref="AZ29">
    <cfRule type="cellIs" dxfId="7982" priority="3058" operator="lessThan">
      <formula>$C$4</formula>
    </cfRule>
  </conditionalFormatting>
  <conditionalFormatting sqref="AZ30">
    <cfRule type="cellIs" dxfId="7981" priority="3059" operator="lessThan">
      <formula>$C$4</formula>
    </cfRule>
  </conditionalFormatting>
  <conditionalFormatting sqref="AZ30">
    <cfRule type="cellIs" dxfId="7980" priority="3060" operator="lessThan">
      <formula>$C$4</formula>
    </cfRule>
  </conditionalFormatting>
  <conditionalFormatting sqref="AZ31">
    <cfRule type="cellIs" dxfId="7979" priority="3061" operator="lessThan">
      <formula>$C$4</formula>
    </cfRule>
  </conditionalFormatting>
  <conditionalFormatting sqref="AZ31">
    <cfRule type="cellIs" dxfId="7978" priority="3062" operator="lessThan">
      <formula>$C$4</formula>
    </cfRule>
  </conditionalFormatting>
  <conditionalFormatting sqref="AZ32">
    <cfRule type="cellIs" dxfId="7977" priority="3063" operator="lessThan">
      <formula>$C$4</formula>
    </cfRule>
  </conditionalFormatting>
  <conditionalFormatting sqref="AZ32">
    <cfRule type="cellIs" dxfId="7976" priority="3064" operator="lessThan">
      <formula>$C$4</formula>
    </cfRule>
  </conditionalFormatting>
  <conditionalFormatting sqref="AZ33">
    <cfRule type="cellIs" dxfId="7975" priority="3065" operator="lessThan">
      <formula>$C$4</formula>
    </cfRule>
  </conditionalFormatting>
  <conditionalFormatting sqref="AZ33">
    <cfRule type="cellIs" dxfId="7974" priority="3066" operator="lessThan">
      <formula>$C$4</formula>
    </cfRule>
  </conditionalFormatting>
  <conditionalFormatting sqref="AZ34">
    <cfRule type="cellIs" dxfId="7973" priority="3067" operator="lessThan">
      <formula>$C$4</formula>
    </cfRule>
  </conditionalFormatting>
  <conditionalFormatting sqref="AZ34">
    <cfRule type="cellIs" dxfId="7972" priority="3068" operator="lessThan">
      <formula>$C$4</formula>
    </cfRule>
  </conditionalFormatting>
  <conditionalFormatting sqref="AZ35">
    <cfRule type="cellIs" dxfId="7971" priority="3069" operator="lessThan">
      <formula>$C$4</formula>
    </cfRule>
  </conditionalFormatting>
  <conditionalFormatting sqref="AZ35">
    <cfRule type="cellIs" dxfId="7970" priority="3070" operator="lessThan">
      <formula>$C$4</formula>
    </cfRule>
  </conditionalFormatting>
  <conditionalFormatting sqref="AZ36">
    <cfRule type="cellIs" dxfId="7969" priority="3071" operator="lessThan">
      <formula>$C$4</formula>
    </cfRule>
  </conditionalFormatting>
  <conditionalFormatting sqref="AZ36">
    <cfRule type="cellIs" dxfId="7968" priority="3072" operator="lessThan">
      <formula>$C$4</formula>
    </cfRule>
  </conditionalFormatting>
  <conditionalFormatting sqref="AZ37">
    <cfRule type="cellIs" dxfId="7967" priority="3073" operator="lessThan">
      <formula>$C$4</formula>
    </cfRule>
  </conditionalFormatting>
  <conditionalFormatting sqref="AZ37">
    <cfRule type="cellIs" dxfId="7966" priority="3074" operator="lessThan">
      <formula>$C$4</formula>
    </cfRule>
  </conditionalFormatting>
  <conditionalFormatting sqref="AZ38">
    <cfRule type="cellIs" dxfId="7965" priority="3075" operator="lessThan">
      <formula>$C$4</formula>
    </cfRule>
  </conditionalFormatting>
  <conditionalFormatting sqref="AZ38">
    <cfRule type="cellIs" dxfId="7964" priority="3076" operator="lessThan">
      <formula>$C$4</formula>
    </cfRule>
  </conditionalFormatting>
  <conditionalFormatting sqref="AZ39">
    <cfRule type="cellIs" dxfId="7963" priority="3077" operator="lessThan">
      <formula>$C$4</formula>
    </cfRule>
  </conditionalFormatting>
  <conditionalFormatting sqref="AZ39">
    <cfRule type="cellIs" dxfId="7962" priority="3078" operator="lessThan">
      <formula>$C$4</formula>
    </cfRule>
  </conditionalFormatting>
  <conditionalFormatting sqref="AZ40">
    <cfRule type="cellIs" dxfId="7961" priority="3079" operator="lessThan">
      <formula>$C$4</formula>
    </cfRule>
  </conditionalFormatting>
  <conditionalFormatting sqref="AZ40">
    <cfRule type="cellIs" dxfId="7960" priority="3080" operator="lessThan">
      <formula>$C$4</formula>
    </cfRule>
  </conditionalFormatting>
  <conditionalFormatting sqref="AZ41">
    <cfRule type="cellIs" dxfId="7959" priority="3081" operator="lessThan">
      <formula>$C$4</formula>
    </cfRule>
  </conditionalFormatting>
  <conditionalFormatting sqref="AZ41">
    <cfRule type="cellIs" dxfId="7958" priority="3082" operator="lessThan">
      <formula>$C$4</formula>
    </cfRule>
  </conditionalFormatting>
  <conditionalFormatting sqref="AZ42">
    <cfRule type="cellIs" dxfId="7957" priority="3083" operator="lessThan">
      <formula>$C$4</formula>
    </cfRule>
  </conditionalFormatting>
  <conditionalFormatting sqref="AZ42">
    <cfRule type="cellIs" dxfId="7956" priority="3084" operator="lessThan">
      <formula>$C$4</formula>
    </cfRule>
  </conditionalFormatting>
  <conditionalFormatting sqref="AZ43">
    <cfRule type="cellIs" dxfId="7955" priority="3085" operator="lessThan">
      <formula>$C$4</formula>
    </cfRule>
  </conditionalFormatting>
  <conditionalFormatting sqref="AZ43">
    <cfRule type="cellIs" dxfId="7954" priority="3086" operator="lessThan">
      <formula>$C$4</formula>
    </cfRule>
  </conditionalFormatting>
  <conditionalFormatting sqref="AZ44">
    <cfRule type="cellIs" dxfId="7953" priority="3087" operator="lessThan">
      <formula>$C$4</formula>
    </cfRule>
  </conditionalFormatting>
  <conditionalFormatting sqref="AZ44">
    <cfRule type="cellIs" dxfId="7952" priority="3088" operator="lessThan">
      <formula>$C$4</formula>
    </cfRule>
  </conditionalFormatting>
  <conditionalFormatting sqref="AZ45">
    <cfRule type="cellIs" dxfId="7951" priority="3089" operator="lessThan">
      <formula>$C$4</formula>
    </cfRule>
  </conditionalFormatting>
  <conditionalFormatting sqref="AZ45">
    <cfRule type="cellIs" dxfId="7950" priority="3090" operator="lessThan">
      <formula>$C$4</formula>
    </cfRule>
  </conditionalFormatting>
  <conditionalFormatting sqref="AZ46">
    <cfRule type="cellIs" dxfId="7949" priority="3091" operator="lessThan">
      <formula>$C$4</formula>
    </cfRule>
  </conditionalFormatting>
  <conditionalFormatting sqref="AZ46">
    <cfRule type="cellIs" dxfId="7948" priority="3092" operator="lessThan">
      <formula>$C$4</formula>
    </cfRule>
  </conditionalFormatting>
  <conditionalFormatting sqref="AZ47">
    <cfRule type="cellIs" dxfId="7947" priority="3093" operator="lessThan">
      <formula>$C$4</formula>
    </cfRule>
  </conditionalFormatting>
  <conditionalFormatting sqref="AZ47">
    <cfRule type="cellIs" dxfId="7946" priority="3094" operator="lessThan">
      <formula>$C$4</formula>
    </cfRule>
  </conditionalFormatting>
  <conditionalFormatting sqref="AZ48">
    <cfRule type="cellIs" dxfId="7945" priority="3095" operator="lessThan">
      <formula>$C$4</formula>
    </cfRule>
  </conditionalFormatting>
  <conditionalFormatting sqref="AZ48">
    <cfRule type="cellIs" dxfId="7944" priority="3096" operator="lessThan">
      <formula>$C$4</formula>
    </cfRule>
  </conditionalFormatting>
  <conditionalFormatting sqref="AZ49">
    <cfRule type="cellIs" dxfId="7943" priority="3097" operator="lessThan">
      <formula>$C$4</formula>
    </cfRule>
  </conditionalFormatting>
  <conditionalFormatting sqref="AZ49">
    <cfRule type="cellIs" dxfId="7942" priority="3098" operator="lessThan">
      <formula>$C$4</formula>
    </cfRule>
  </conditionalFormatting>
  <conditionalFormatting sqref="AZ50">
    <cfRule type="cellIs" dxfId="7941" priority="3099" operator="lessThan">
      <formula>$C$4</formula>
    </cfRule>
  </conditionalFormatting>
  <conditionalFormatting sqref="AZ50">
    <cfRule type="cellIs" dxfId="7940" priority="3100" operator="lessThan">
      <formula>$C$4</formula>
    </cfRule>
  </conditionalFormatting>
  <conditionalFormatting sqref="AZ51">
    <cfRule type="cellIs" dxfId="7939" priority="3101" operator="lessThan">
      <formula>$C$4</formula>
    </cfRule>
  </conditionalFormatting>
  <conditionalFormatting sqref="AZ51">
    <cfRule type="cellIs" dxfId="7938" priority="3102" operator="lessThan">
      <formula>$C$4</formula>
    </cfRule>
  </conditionalFormatting>
  <conditionalFormatting sqref="AZ52">
    <cfRule type="cellIs" dxfId="7937" priority="3103" operator="lessThan">
      <formula>$C$4</formula>
    </cfRule>
  </conditionalFormatting>
  <conditionalFormatting sqref="AZ52">
    <cfRule type="cellIs" dxfId="7936" priority="3104" operator="lessThan">
      <formula>$C$4</formula>
    </cfRule>
  </conditionalFormatting>
  <conditionalFormatting sqref="AZ53">
    <cfRule type="cellIs" dxfId="7935" priority="3105" operator="lessThan">
      <formula>$C$4</formula>
    </cfRule>
  </conditionalFormatting>
  <conditionalFormatting sqref="AZ53">
    <cfRule type="cellIs" dxfId="7934" priority="3106" operator="lessThan">
      <formula>$C$4</formula>
    </cfRule>
  </conditionalFormatting>
  <conditionalFormatting sqref="AZ54">
    <cfRule type="cellIs" dxfId="7933" priority="3107" operator="lessThan">
      <formula>$C$4</formula>
    </cfRule>
  </conditionalFormatting>
  <conditionalFormatting sqref="AZ54">
    <cfRule type="cellIs" dxfId="7932" priority="3108" operator="lessThan">
      <formula>$C$4</formula>
    </cfRule>
  </conditionalFormatting>
  <conditionalFormatting sqref="AZ55">
    <cfRule type="cellIs" dxfId="7931" priority="3109" operator="lessThan">
      <formula>$C$4</formula>
    </cfRule>
  </conditionalFormatting>
  <conditionalFormatting sqref="AZ55">
    <cfRule type="cellIs" dxfId="7930" priority="3110" operator="lessThan">
      <formula>$C$4</formula>
    </cfRule>
  </conditionalFormatting>
  <conditionalFormatting sqref="AZ56">
    <cfRule type="cellIs" dxfId="7929" priority="3111" operator="lessThan">
      <formula>$C$4</formula>
    </cfRule>
  </conditionalFormatting>
  <conditionalFormatting sqref="AZ56">
    <cfRule type="cellIs" dxfId="7928" priority="3112" operator="lessThan">
      <formula>$C$4</formula>
    </cfRule>
  </conditionalFormatting>
  <conditionalFormatting sqref="AZ57">
    <cfRule type="cellIs" dxfId="7927" priority="3113" operator="lessThan">
      <formula>$C$4</formula>
    </cfRule>
  </conditionalFormatting>
  <conditionalFormatting sqref="AZ57">
    <cfRule type="cellIs" dxfId="7926" priority="3114" operator="lessThan">
      <formula>$C$4</formula>
    </cfRule>
  </conditionalFormatting>
  <conditionalFormatting sqref="AZ58">
    <cfRule type="cellIs" dxfId="7925" priority="3115" operator="lessThan">
      <formula>$C$4</formula>
    </cfRule>
  </conditionalFormatting>
  <conditionalFormatting sqref="AZ58">
    <cfRule type="cellIs" dxfId="7924" priority="3116" operator="lessThan">
      <formula>$C$4</formula>
    </cfRule>
  </conditionalFormatting>
  <conditionalFormatting sqref="AZ59">
    <cfRule type="cellIs" dxfId="7923" priority="3117" operator="lessThan">
      <formula>$C$4</formula>
    </cfRule>
  </conditionalFormatting>
  <conditionalFormatting sqref="AZ59">
    <cfRule type="cellIs" dxfId="7922" priority="3118" operator="lessThan">
      <formula>$C$4</formula>
    </cfRule>
  </conditionalFormatting>
  <conditionalFormatting sqref="AZ60">
    <cfRule type="cellIs" dxfId="7921" priority="3119" operator="lessThan">
      <formula>$C$4</formula>
    </cfRule>
  </conditionalFormatting>
  <conditionalFormatting sqref="AZ60">
    <cfRule type="cellIs" dxfId="7920" priority="3120" operator="lessThan">
      <formula>$C$4</formula>
    </cfRule>
  </conditionalFormatting>
  <conditionalFormatting sqref="BA11">
    <cfRule type="cellIs" dxfId="7919" priority="3121" operator="lessThan">
      <formula>$C$4</formula>
    </cfRule>
  </conditionalFormatting>
  <conditionalFormatting sqref="BA11">
    <cfRule type="cellIs" dxfId="7918" priority="3122" operator="lessThan">
      <formula>$C$4</formula>
    </cfRule>
  </conditionalFormatting>
  <conditionalFormatting sqref="BA12">
    <cfRule type="cellIs" dxfId="7917" priority="3123" operator="lessThan">
      <formula>$C$4</formula>
    </cfRule>
  </conditionalFormatting>
  <conditionalFormatting sqref="BA12">
    <cfRule type="cellIs" dxfId="7916" priority="3124" operator="lessThan">
      <formula>$C$4</formula>
    </cfRule>
  </conditionalFormatting>
  <conditionalFormatting sqref="BA13">
    <cfRule type="cellIs" dxfId="7915" priority="3125" operator="lessThan">
      <formula>$C$4</formula>
    </cfRule>
  </conditionalFormatting>
  <conditionalFormatting sqref="BA13">
    <cfRule type="cellIs" dxfId="7914" priority="3126" operator="lessThan">
      <formula>$C$4</formula>
    </cfRule>
  </conditionalFormatting>
  <conditionalFormatting sqref="BA14">
    <cfRule type="cellIs" dxfId="7913" priority="3127" operator="lessThan">
      <formula>$C$4</formula>
    </cfRule>
  </conditionalFormatting>
  <conditionalFormatting sqref="BA14">
    <cfRule type="cellIs" dxfId="7912" priority="3128" operator="lessThan">
      <formula>$C$4</formula>
    </cfRule>
  </conditionalFormatting>
  <conditionalFormatting sqref="BA15">
    <cfRule type="cellIs" dxfId="7911" priority="3129" operator="lessThan">
      <formula>$C$4</formula>
    </cfRule>
  </conditionalFormatting>
  <conditionalFormatting sqref="BA15">
    <cfRule type="cellIs" dxfId="7910" priority="3130" operator="lessThan">
      <formula>$C$4</formula>
    </cfRule>
  </conditionalFormatting>
  <conditionalFormatting sqref="BA16">
    <cfRule type="cellIs" dxfId="7909" priority="3131" operator="lessThan">
      <formula>$C$4</formula>
    </cfRule>
  </conditionalFormatting>
  <conditionalFormatting sqref="BA16">
    <cfRule type="cellIs" dxfId="7908" priority="3132" operator="lessThan">
      <formula>$C$4</formula>
    </cfRule>
  </conditionalFormatting>
  <conditionalFormatting sqref="BA17">
    <cfRule type="cellIs" dxfId="7907" priority="3133" operator="lessThan">
      <formula>$C$4</formula>
    </cfRule>
  </conditionalFormatting>
  <conditionalFormatting sqref="BA17">
    <cfRule type="cellIs" dxfId="7906" priority="3134" operator="lessThan">
      <formula>$C$4</formula>
    </cfRule>
  </conditionalFormatting>
  <conditionalFormatting sqref="BA18">
    <cfRule type="cellIs" dxfId="7905" priority="3135" operator="lessThan">
      <formula>$C$4</formula>
    </cfRule>
  </conditionalFormatting>
  <conditionalFormatting sqref="BA18">
    <cfRule type="cellIs" dxfId="7904" priority="3136" operator="lessThan">
      <formula>$C$4</formula>
    </cfRule>
  </conditionalFormatting>
  <conditionalFormatting sqref="BA19">
    <cfRule type="cellIs" dxfId="7903" priority="3137" operator="lessThan">
      <formula>$C$4</formula>
    </cfRule>
  </conditionalFormatting>
  <conditionalFormatting sqref="BA19">
    <cfRule type="cellIs" dxfId="7902" priority="3138" operator="lessThan">
      <formula>$C$4</formula>
    </cfRule>
  </conditionalFormatting>
  <conditionalFormatting sqref="BA20">
    <cfRule type="cellIs" dxfId="7901" priority="3139" operator="lessThan">
      <formula>$C$4</formula>
    </cfRule>
  </conditionalFormatting>
  <conditionalFormatting sqref="BA20">
    <cfRule type="cellIs" dxfId="7900" priority="3140" operator="lessThan">
      <formula>$C$4</formula>
    </cfRule>
  </conditionalFormatting>
  <conditionalFormatting sqref="BA21">
    <cfRule type="cellIs" dxfId="7899" priority="3141" operator="lessThan">
      <formula>$C$4</formula>
    </cfRule>
  </conditionalFormatting>
  <conditionalFormatting sqref="BA21">
    <cfRule type="cellIs" dxfId="7898" priority="3142" operator="lessThan">
      <formula>$C$4</formula>
    </cfRule>
  </conditionalFormatting>
  <conditionalFormatting sqref="BA22">
    <cfRule type="cellIs" dxfId="7897" priority="3143" operator="lessThan">
      <formula>$C$4</formula>
    </cfRule>
  </conditionalFormatting>
  <conditionalFormatting sqref="BA22">
    <cfRule type="cellIs" dxfId="7896" priority="3144" operator="lessThan">
      <formula>$C$4</formula>
    </cfRule>
  </conditionalFormatting>
  <conditionalFormatting sqref="BA23">
    <cfRule type="cellIs" dxfId="7895" priority="3145" operator="lessThan">
      <formula>$C$4</formula>
    </cfRule>
  </conditionalFormatting>
  <conditionalFormatting sqref="BA23">
    <cfRule type="cellIs" dxfId="7894" priority="3146" operator="lessThan">
      <formula>$C$4</formula>
    </cfRule>
  </conditionalFormatting>
  <conditionalFormatting sqref="BA24">
    <cfRule type="cellIs" dxfId="7893" priority="3147" operator="lessThan">
      <formula>$C$4</formula>
    </cfRule>
  </conditionalFormatting>
  <conditionalFormatting sqref="BA24">
    <cfRule type="cellIs" dxfId="7892" priority="3148" operator="lessThan">
      <formula>$C$4</formula>
    </cfRule>
  </conditionalFormatting>
  <conditionalFormatting sqref="BA25">
    <cfRule type="cellIs" dxfId="7891" priority="3149" operator="lessThan">
      <formula>$C$4</formula>
    </cfRule>
  </conditionalFormatting>
  <conditionalFormatting sqref="BA25">
    <cfRule type="cellIs" dxfId="7890" priority="3150" operator="lessThan">
      <formula>$C$4</formula>
    </cfRule>
  </conditionalFormatting>
  <conditionalFormatting sqref="BA26">
    <cfRule type="cellIs" dxfId="7889" priority="3151" operator="lessThan">
      <formula>$C$4</formula>
    </cfRule>
  </conditionalFormatting>
  <conditionalFormatting sqref="BA26">
    <cfRule type="cellIs" dxfId="7888" priority="3152" operator="lessThan">
      <formula>$C$4</formula>
    </cfRule>
  </conditionalFormatting>
  <conditionalFormatting sqref="BA27">
    <cfRule type="cellIs" dxfId="7887" priority="3153" operator="lessThan">
      <formula>$C$4</formula>
    </cfRule>
  </conditionalFormatting>
  <conditionalFormatting sqref="BA27">
    <cfRule type="cellIs" dxfId="7886" priority="3154" operator="lessThan">
      <formula>$C$4</formula>
    </cfRule>
  </conditionalFormatting>
  <conditionalFormatting sqref="BA28">
    <cfRule type="cellIs" dxfId="7885" priority="3155" operator="lessThan">
      <formula>$C$4</formula>
    </cfRule>
  </conditionalFormatting>
  <conditionalFormatting sqref="BA28">
    <cfRule type="cellIs" dxfId="7884" priority="3156" operator="lessThan">
      <formula>$C$4</formula>
    </cfRule>
  </conditionalFormatting>
  <conditionalFormatting sqref="BA29">
    <cfRule type="cellIs" dxfId="7883" priority="3157" operator="lessThan">
      <formula>$C$4</formula>
    </cfRule>
  </conditionalFormatting>
  <conditionalFormatting sqref="BA29">
    <cfRule type="cellIs" dxfId="7882" priority="3158" operator="lessThan">
      <formula>$C$4</formula>
    </cfRule>
  </conditionalFormatting>
  <conditionalFormatting sqref="BA30">
    <cfRule type="cellIs" dxfId="7881" priority="3159" operator="lessThan">
      <formula>$C$4</formula>
    </cfRule>
  </conditionalFormatting>
  <conditionalFormatting sqref="BA30">
    <cfRule type="cellIs" dxfId="7880" priority="3160" operator="lessThan">
      <formula>$C$4</formula>
    </cfRule>
  </conditionalFormatting>
  <conditionalFormatting sqref="BA31">
    <cfRule type="cellIs" dxfId="7879" priority="3161" operator="lessThan">
      <formula>$C$4</formula>
    </cfRule>
  </conditionalFormatting>
  <conditionalFormatting sqref="BA31">
    <cfRule type="cellIs" dxfId="7878" priority="3162" operator="lessThan">
      <formula>$C$4</formula>
    </cfRule>
  </conditionalFormatting>
  <conditionalFormatting sqref="BA32">
    <cfRule type="cellIs" dxfId="7877" priority="3163" operator="lessThan">
      <formula>$C$4</formula>
    </cfRule>
  </conditionalFormatting>
  <conditionalFormatting sqref="BA32">
    <cfRule type="cellIs" dxfId="7876" priority="3164" operator="lessThan">
      <formula>$C$4</formula>
    </cfRule>
  </conditionalFormatting>
  <conditionalFormatting sqref="BA33">
    <cfRule type="cellIs" dxfId="7875" priority="3165" operator="lessThan">
      <formula>$C$4</formula>
    </cfRule>
  </conditionalFormatting>
  <conditionalFormatting sqref="BA33">
    <cfRule type="cellIs" dxfId="7874" priority="3166" operator="lessThan">
      <formula>$C$4</formula>
    </cfRule>
  </conditionalFormatting>
  <conditionalFormatting sqref="BA34">
    <cfRule type="cellIs" dxfId="7873" priority="3167" operator="lessThan">
      <formula>$C$4</formula>
    </cfRule>
  </conditionalFormatting>
  <conditionalFormatting sqref="BA34">
    <cfRule type="cellIs" dxfId="7872" priority="3168" operator="lessThan">
      <formula>$C$4</formula>
    </cfRule>
  </conditionalFormatting>
  <conditionalFormatting sqref="BA35">
    <cfRule type="cellIs" dxfId="7871" priority="3169" operator="lessThan">
      <formula>$C$4</formula>
    </cfRule>
  </conditionalFormatting>
  <conditionalFormatting sqref="BA35">
    <cfRule type="cellIs" dxfId="7870" priority="3170" operator="lessThan">
      <formula>$C$4</formula>
    </cfRule>
  </conditionalFormatting>
  <conditionalFormatting sqref="BA36">
    <cfRule type="cellIs" dxfId="7869" priority="3171" operator="lessThan">
      <formula>$C$4</formula>
    </cfRule>
  </conditionalFormatting>
  <conditionalFormatting sqref="BA36">
    <cfRule type="cellIs" dxfId="7868" priority="3172" operator="lessThan">
      <formula>$C$4</formula>
    </cfRule>
  </conditionalFormatting>
  <conditionalFormatting sqref="BA37">
    <cfRule type="cellIs" dxfId="7867" priority="3173" operator="lessThan">
      <formula>$C$4</formula>
    </cfRule>
  </conditionalFormatting>
  <conditionalFormatting sqref="BA37">
    <cfRule type="cellIs" dxfId="7866" priority="3174" operator="lessThan">
      <formula>$C$4</formula>
    </cfRule>
  </conditionalFormatting>
  <conditionalFormatting sqref="BA38">
    <cfRule type="cellIs" dxfId="7865" priority="3175" operator="lessThan">
      <formula>$C$4</formula>
    </cfRule>
  </conditionalFormatting>
  <conditionalFormatting sqref="BA38">
    <cfRule type="cellIs" dxfId="7864" priority="3176" operator="lessThan">
      <formula>$C$4</formula>
    </cfRule>
  </conditionalFormatting>
  <conditionalFormatting sqref="BA39">
    <cfRule type="cellIs" dxfId="7863" priority="3177" operator="lessThan">
      <formula>$C$4</formula>
    </cfRule>
  </conditionalFormatting>
  <conditionalFormatting sqref="BA39">
    <cfRule type="cellIs" dxfId="7862" priority="3178" operator="lessThan">
      <formula>$C$4</formula>
    </cfRule>
  </conditionalFormatting>
  <conditionalFormatting sqref="BA40">
    <cfRule type="cellIs" dxfId="7861" priority="3179" operator="lessThan">
      <formula>$C$4</formula>
    </cfRule>
  </conditionalFormatting>
  <conditionalFormatting sqref="BA40">
    <cfRule type="cellIs" dxfId="7860" priority="3180" operator="lessThan">
      <formula>$C$4</formula>
    </cfRule>
  </conditionalFormatting>
  <conditionalFormatting sqref="BA41">
    <cfRule type="cellIs" dxfId="7859" priority="3181" operator="lessThan">
      <formula>$C$4</formula>
    </cfRule>
  </conditionalFormatting>
  <conditionalFormatting sqref="BA41">
    <cfRule type="cellIs" dxfId="7858" priority="3182" operator="lessThan">
      <formula>$C$4</formula>
    </cfRule>
  </conditionalFormatting>
  <conditionalFormatting sqref="BA42">
    <cfRule type="cellIs" dxfId="7857" priority="3183" operator="lessThan">
      <formula>$C$4</formula>
    </cfRule>
  </conditionalFormatting>
  <conditionalFormatting sqref="BA42">
    <cfRule type="cellIs" dxfId="7856" priority="3184" operator="lessThan">
      <formula>$C$4</formula>
    </cfRule>
  </conditionalFormatting>
  <conditionalFormatting sqref="BA43">
    <cfRule type="cellIs" dxfId="7855" priority="3185" operator="lessThan">
      <formula>$C$4</formula>
    </cfRule>
  </conditionalFormatting>
  <conditionalFormatting sqref="BA43">
    <cfRule type="cellIs" dxfId="7854" priority="3186" operator="lessThan">
      <formula>$C$4</formula>
    </cfRule>
  </conditionalFormatting>
  <conditionalFormatting sqref="BA44">
    <cfRule type="cellIs" dxfId="7853" priority="3187" operator="lessThan">
      <formula>$C$4</formula>
    </cfRule>
  </conditionalFormatting>
  <conditionalFormatting sqref="BA44">
    <cfRule type="cellIs" dxfId="7852" priority="3188" operator="lessThan">
      <formula>$C$4</formula>
    </cfRule>
  </conditionalFormatting>
  <conditionalFormatting sqref="BA45">
    <cfRule type="cellIs" dxfId="7851" priority="3189" operator="lessThan">
      <formula>$C$4</formula>
    </cfRule>
  </conditionalFormatting>
  <conditionalFormatting sqref="BA45">
    <cfRule type="cellIs" dxfId="7850" priority="3190" operator="lessThan">
      <formula>$C$4</formula>
    </cfRule>
  </conditionalFormatting>
  <conditionalFormatting sqref="BA46">
    <cfRule type="cellIs" dxfId="7849" priority="3191" operator="lessThan">
      <formula>$C$4</formula>
    </cfRule>
  </conditionalFormatting>
  <conditionalFormatting sqref="BA46">
    <cfRule type="cellIs" dxfId="7848" priority="3192" operator="lessThan">
      <formula>$C$4</formula>
    </cfRule>
  </conditionalFormatting>
  <conditionalFormatting sqref="BA47">
    <cfRule type="cellIs" dxfId="7847" priority="3193" operator="lessThan">
      <formula>$C$4</formula>
    </cfRule>
  </conditionalFormatting>
  <conditionalFormatting sqref="BA47">
    <cfRule type="cellIs" dxfId="7846" priority="3194" operator="lessThan">
      <formula>$C$4</formula>
    </cfRule>
  </conditionalFormatting>
  <conditionalFormatting sqref="BA48">
    <cfRule type="cellIs" dxfId="7845" priority="3195" operator="lessThan">
      <formula>$C$4</formula>
    </cfRule>
  </conditionalFormatting>
  <conditionalFormatting sqref="BA48">
    <cfRule type="cellIs" dxfId="7844" priority="3196" operator="lessThan">
      <formula>$C$4</formula>
    </cfRule>
  </conditionalFormatting>
  <conditionalFormatting sqref="BA49">
    <cfRule type="cellIs" dxfId="7843" priority="3197" operator="lessThan">
      <formula>$C$4</formula>
    </cfRule>
  </conditionalFormatting>
  <conditionalFormatting sqref="BA49">
    <cfRule type="cellIs" dxfId="7842" priority="3198" operator="lessThan">
      <formula>$C$4</formula>
    </cfRule>
  </conditionalFormatting>
  <conditionalFormatting sqref="BA50">
    <cfRule type="cellIs" dxfId="7841" priority="3199" operator="lessThan">
      <formula>$C$4</formula>
    </cfRule>
  </conditionalFormatting>
  <conditionalFormatting sqref="BA50">
    <cfRule type="cellIs" dxfId="7840" priority="3200" operator="lessThan">
      <formula>$C$4</formula>
    </cfRule>
  </conditionalFormatting>
  <conditionalFormatting sqref="BA51">
    <cfRule type="cellIs" dxfId="7839" priority="3201" operator="lessThan">
      <formula>$C$4</formula>
    </cfRule>
  </conditionalFormatting>
  <conditionalFormatting sqref="BA51">
    <cfRule type="cellIs" dxfId="7838" priority="3202" operator="lessThan">
      <formula>$C$4</formula>
    </cfRule>
  </conditionalFormatting>
  <conditionalFormatting sqref="BA52">
    <cfRule type="cellIs" dxfId="7837" priority="3203" operator="lessThan">
      <formula>$C$4</formula>
    </cfRule>
  </conditionalFormatting>
  <conditionalFormatting sqref="BA52">
    <cfRule type="cellIs" dxfId="7836" priority="3204" operator="lessThan">
      <formula>$C$4</formula>
    </cfRule>
  </conditionalFormatting>
  <conditionalFormatting sqref="BA53">
    <cfRule type="cellIs" dxfId="7835" priority="3205" operator="lessThan">
      <formula>$C$4</formula>
    </cfRule>
  </conditionalFormatting>
  <conditionalFormatting sqref="BA53">
    <cfRule type="cellIs" dxfId="7834" priority="3206" operator="lessThan">
      <formula>$C$4</formula>
    </cfRule>
  </conditionalFormatting>
  <conditionalFormatting sqref="BA54">
    <cfRule type="cellIs" dxfId="7833" priority="3207" operator="lessThan">
      <formula>$C$4</formula>
    </cfRule>
  </conditionalFormatting>
  <conditionalFormatting sqref="BA54">
    <cfRule type="cellIs" dxfId="7832" priority="3208" operator="lessThan">
      <formula>$C$4</formula>
    </cfRule>
  </conditionalFormatting>
  <conditionalFormatting sqref="BA55">
    <cfRule type="cellIs" dxfId="7831" priority="3209" operator="lessThan">
      <formula>$C$4</formula>
    </cfRule>
  </conditionalFormatting>
  <conditionalFormatting sqref="BA55">
    <cfRule type="cellIs" dxfId="7830" priority="3210" operator="lessThan">
      <formula>$C$4</formula>
    </cfRule>
  </conditionalFormatting>
  <conditionalFormatting sqref="BA56">
    <cfRule type="cellIs" dxfId="7829" priority="3211" operator="lessThan">
      <formula>$C$4</formula>
    </cfRule>
  </conditionalFormatting>
  <conditionalFormatting sqref="BA56">
    <cfRule type="cellIs" dxfId="7828" priority="3212" operator="lessThan">
      <formula>$C$4</formula>
    </cfRule>
  </conditionalFormatting>
  <conditionalFormatting sqref="BA57">
    <cfRule type="cellIs" dxfId="7827" priority="3213" operator="lessThan">
      <formula>$C$4</formula>
    </cfRule>
  </conditionalFormatting>
  <conditionalFormatting sqref="BA57">
    <cfRule type="cellIs" dxfId="7826" priority="3214" operator="lessThan">
      <formula>$C$4</formula>
    </cfRule>
  </conditionalFormatting>
  <conditionalFormatting sqref="BA58">
    <cfRule type="cellIs" dxfId="7825" priority="3215" operator="lessThan">
      <formula>$C$4</formula>
    </cfRule>
  </conditionalFormatting>
  <conditionalFormatting sqref="BA58">
    <cfRule type="cellIs" dxfId="7824" priority="3216" operator="lessThan">
      <formula>$C$4</formula>
    </cfRule>
  </conditionalFormatting>
  <conditionalFormatting sqref="BA59">
    <cfRule type="cellIs" dxfId="7823" priority="3217" operator="lessThan">
      <formula>$C$4</formula>
    </cfRule>
  </conditionalFormatting>
  <conditionalFormatting sqref="BA59">
    <cfRule type="cellIs" dxfId="7822" priority="3218" operator="lessThan">
      <formula>$C$4</formula>
    </cfRule>
  </conditionalFormatting>
  <conditionalFormatting sqref="BA60">
    <cfRule type="cellIs" dxfId="7821" priority="3219" operator="lessThan">
      <formula>$C$4</formula>
    </cfRule>
  </conditionalFormatting>
  <conditionalFormatting sqref="BA60">
    <cfRule type="cellIs" dxfId="7820" priority="3220" operator="lessThan">
      <formula>$C$4</formula>
    </cfRule>
  </conditionalFormatting>
  <conditionalFormatting sqref="BB11">
    <cfRule type="cellIs" dxfId="7819" priority="3221" operator="lessThan">
      <formula>$C$4</formula>
    </cfRule>
  </conditionalFormatting>
  <conditionalFormatting sqref="BB11">
    <cfRule type="cellIs" dxfId="7818" priority="3222" operator="lessThan">
      <formula>$C$4</formula>
    </cfRule>
  </conditionalFormatting>
  <conditionalFormatting sqref="BB12">
    <cfRule type="cellIs" dxfId="7817" priority="3223" operator="lessThan">
      <formula>$C$4</formula>
    </cfRule>
  </conditionalFormatting>
  <conditionalFormatting sqref="BB12">
    <cfRule type="cellIs" dxfId="7816" priority="3224" operator="lessThan">
      <formula>$C$4</formula>
    </cfRule>
  </conditionalFormatting>
  <conditionalFormatting sqref="BB13">
    <cfRule type="cellIs" dxfId="7815" priority="3225" operator="lessThan">
      <formula>$C$4</formula>
    </cfRule>
  </conditionalFormatting>
  <conditionalFormatting sqref="BB13">
    <cfRule type="cellIs" dxfId="7814" priority="3226" operator="lessThan">
      <formula>$C$4</formula>
    </cfRule>
  </conditionalFormatting>
  <conditionalFormatting sqref="BB14">
    <cfRule type="cellIs" dxfId="7813" priority="3227" operator="lessThan">
      <formula>$C$4</formula>
    </cfRule>
  </conditionalFormatting>
  <conditionalFormatting sqref="BB14">
    <cfRule type="cellIs" dxfId="7812" priority="3228" operator="lessThan">
      <formula>$C$4</formula>
    </cfRule>
  </conditionalFormatting>
  <conditionalFormatting sqref="BB15">
    <cfRule type="cellIs" dxfId="7811" priority="3229" operator="lessThan">
      <formula>$C$4</formula>
    </cfRule>
  </conditionalFormatting>
  <conditionalFormatting sqref="BB15">
    <cfRule type="cellIs" dxfId="7810" priority="3230" operator="lessThan">
      <formula>$C$4</formula>
    </cfRule>
  </conditionalFormatting>
  <conditionalFormatting sqref="BB16">
    <cfRule type="cellIs" dxfId="7809" priority="3231" operator="lessThan">
      <formula>$C$4</formula>
    </cfRule>
  </conditionalFormatting>
  <conditionalFormatting sqref="BB16">
    <cfRule type="cellIs" dxfId="7808" priority="3232" operator="lessThan">
      <formula>$C$4</formula>
    </cfRule>
  </conditionalFormatting>
  <conditionalFormatting sqref="BB17">
    <cfRule type="cellIs" dxfId="7807" priority="3233" operator="lessThan">
      <formula>$C$4</formula>
    </cfRule>
  </conditionalFormatting>
  <conditionalFormatting sqref="BB17">
    <cfRule type="cellIs" dxfId="7806" priority="3234" operator="lessThan">
      <formula>$C$4</formula>
    </cfRule>
  </conditionalFormatting>
  <conditionalFormatting sqref="BB18">
    <cfRule type="cellIs" dxfId="7805" priority="3235" operator="lessThan">
      <formula>$C$4</formula>
    </cfRule>
  </conditionalFormatting>
  <conditionalFormatting sqref="BB18">
    <cfRule type="cellIs" dxfId="7804" priority="3236" operator="lessThan">
      <formula>$C$4</formula>
    </cfRule>
  </conditionalFormatting>
  <conditionalFormatting sqref="BB19">
    <cfRule type="cellIs" dxfId="7803" priority="3237" operator="lessThan">
      <formula>$C$4</formula>
    </cfRule>
  </conditionalFormatting>
  <conditionalFormatting sqref="BB19">
    <cfRule type="cellIs" dxfId="7802" priority="3238" operator="lessThan">
      <formula>$C$4</formula>
    </cfRule>
  </conditionalFormatting>
  <conditionalFormatting sqref="BB20">
    <cfRule type="cellIs" dxfId="7801" priority="3239" operator="lessThan">
      <formula>$C$4</formula>
    </cfRule>
  </conditionalFormatting>
  <conditionalFormatting sqref="BB20">
    <cfRule type="cellIs" dxfId="7800" priority="3240" operator="lessThan">
      <formula>$C$4</formula>
    </cfRule>
  </conditionalFormatting>
  <conditionalFormatting sqref="BB21">
    <cfRule type="cellIs" dxfId="7799" priority="3241" operator="lessThan">
      <formula>$C$4</formula>
    </cfRule>
  </conditionalFormatting>
  <conditionalFormatting sqref="BB21">
    <cfRule type="cellIs" dxfId="7798" priority="3242" operator="lessThan">
      <formula>$C$4</formula>
    </cfRule>
  </conditionalFormatting>
  <conditionalFormatting sqref="BB22">
    <cfRule type="cellIs" dxfId="7797" priority="3243" operator="lessThan">
      <formula>$C$4</formula>
    </cfRule>
  </conditionalFormatting>
  <conditionalFormatting sqref="BB22">
    <cfRule type="cellIs" dxfId="7796" priority="3244" operator="lessThan">
      <formula>$C$4</formula>
    </cfRule>
  </conditionalFormatting>
  <conditionalFormatting sqref="BB23">
    <cfRule type="cellIs" dxfId="7795" priority="3245" operator="lessThan">
      <formula>$C$4</formula>
    </cfRule>
  </conditionalFormatting>
  <conditionalFormatting sqref="BB23">
    <cfRule type="cellIs" dxfId="7794" priority="3246" operator="lessThan">
      <formula>$C$4</formula>
    </cfRule>
  </conditionalFormatting>
  <conditionalFormatting sqref="BB24">
    <cfRule type="cellIs" dxfId="7793" priority="3247" operator="lessThan">
      <formula>$C$4</formula>
    </cfRule>
  </conditionalFormatting>
  <conditionalFormatting sqref="BB24">
    <cfRule type="cellIs" dxfId="7792" priority="3248" operator="lessThan">
      <formula>$C$4</formula>
    </cfRule>
  </conditionalFormatting>
  <conditionalFormatting sqref="BB25">
    <cfRule type="cellIs" dxfId="7791" priority="3249" operator="lessThan">
      <formula>$C$4</formula>
    </cfRule>
  </conditionalFormatting>
  <conditionalFormatting sqref="BB25">
    <cfRule type="cellIs" dxfId="7790" priority="3250" operator="lessThan">
      <formula>$C$4</formula>
    </cfRule>
  </conditionalFormatting>
  <conditionalFormatting sqref="BB26">
    <cfRule type="cellIs" dxfId="7789" priority="3251" operator="lessThan">
      <formula>$C$4</formula>
    </cfRule>
  </conditionalFormatting>
  <conditionalFormatting sqref="BB26">
    <cfRule type="cellIs" dxfId="7788" priority="3252" operator="lessThan">
      <formula>$C$4</formula>
    </cfRule>
  </conditionalFormatting>
  <conditionalFormatting sqref="BB27">
    <cfRule type="cellIs" dxfId="7787" priority="3253" operator="lessThan">
      <formula>$C$4</formula>
    </cfRule>
  </conditionalFormatting>
  <conditionalFormatting sqref="BB27">
    <cfRule type="cellIs" dxfId="7786" priority="3254" operator="lessThan">
      <formula>$C$4</formula>
    </cfRule>
  </conditionalFormatting>
  <conditionalFormatting sqref="BB28">
    <cfRule type="cellIs" dxfId="7785" priority="3255" operator="lessThan">
      <formula>$C$4</formula>
    </cfRule>
  </conditionalFormatting>
  <conditionalFormatting sqref="BB28">
    <cfRule type="cellIs" dxfId="7784" priority="3256" operator="lessThan">
      <formula>$C$4</formula>
    </cfRule>
  </conditionalFormatting>
  <conditionalFormatting sqref="BB29">
    <cfRule type="cellIs" dxfId="7783" priority="3257" operator="lessThan">
      <formula>$C$4</formula>
    </cfRule>
  </conditionalFormatting>
  <conditionalFormatting sqref="BB29">
    <cfRule type="cellIs" dxfId="7782" priority="3258" operator="lessThan">
      <formula>$C$4</formula>
    </cfRule>
  </conditionalFormatting>
  <conditionalFormatting sqref="BB30">
    <cfRule type="cellIs" dxfId="7781" priority="3259" operator="lessThan">
      <formula>$C$4</formula>
    </cfRule>
  </conditionalFormatting>
  <conditionalFormatting sqref="BB30">
    <cfRule type="cellIs" dxfId="7780" priority="3260" operator="lessThan">
      <formula>$C$4</formula>
    </cfRule>
  </conditionalFormatting>
  <conditionalFormatting sqref="BB31">
    <cfRule type="cellIs" dxfId="7779" priority="3261" operator="lessThan">
      <formula>$C$4</formula>
    </cfRule>
  </conditionalFormatting>
  <conditionalFormatting sqref="BB31">
    <cfRule type="cellIs" dxfId="7778" priority="3262" operator="lessThan">
      <formula>$C$4</formula>
    </cfRule>
  </conditionalFormatting>
  <conditionalFormatting sqref="BB32">
    <cfRule type="cellIs" dxfId="7777" priority="3263" operator="lessThan">
      <formula>$C$4</formula>
    </cfRule>
  </conditionalFormatting>
  <conditionalFormatting sqref="BB32">
    <cfRule type="cellIs" dxfId="7776" priority="3264" operator="lessThan">
      <formula>$C$4</formula>
    </cfRule>
  </conditionalFormatting>
  <conditionalFormatting sqref="BB33">
    <cfRule type="cellIs" dxfId="7775" priority="3265" operator="lessThan">
      <formula>$C$4</formula>
    </cfRule>
  </conditionalFormatting>
  <conditionalFormatting sqref="BB33">
    <cfRule type="cellIs" dxfId="7774" priority="3266" operator="lessThan">
      <formula>$C$4</formula>
    </cfRule>
  </conditionalFormatting>
  <conditionalFormatting sqref="BB34">
    <cfRule type="cellIs" dxfId="7773" priority="3267" operator="lessThan">
      <formula>$C$4</formula>
    </cfRule>
  </conditionalFormatting>
  <conditionalFormatting sqref="BB34">
    <cfRule type="cellIs" dxfId="7772" priority="3268" operator="lessThan">
      <formula>$C$4</formula>
    </cfRule>
  </conditionalFormatting>
  <conditionalFormatting sqref="BB35">
    <cfRule type="cellIs" dxfId="7771" priority="3269" operator="lessThan">
      <formula>$C$4</formula>
    </cfRule>
  </conditionalFormatting>
  <conditionalFormatting sqref="BB35">
    <cfRule type="cellIs" dxfId="7770" priority="3270" operator="lessThan">
      <formula>$C$4</formula>
    </cfRule>
  </conditionalFormatting>
  <conditionalFormatting sqref="BB36">
    <cfRule type="cellIs" dxfId="7769" priority="3271" operator="lessThan">
      <formula>$C$4</formula>
    </cfRule>
  </conditionalFormatting>
  <conditionalFormatting sqref="BB36">
    <cfRule type="cellIs" dxfId="7768" priority="3272" operator="lessThan">
      <formula>$C$4</formula>
    </cfRule>
  </conditionalFormatting>
  <conditionalFormatting sqref="BB37">
    <cfRule type="cellIs" dxfId="7767" priority="3273" operator="lessThan">
      <formula>$C$4</formula>
    </cfRule>
  </conditionalFormatting>
  <conditionalFormatting sqref="BB37">
    <cfRule type="cellIs" dxfId="7766" priority="3274" operator="lessThan">
      <formula>$C$4</formula>
    </cfRule>
  </conditionalFormatting>
  <conditionalFormatting sqref="BB38">
    <cfRule type="cellIs" dxfId="7765" priority="3275" operator="lessThan">
      <formula>$C$4</formula>
    </cfRule>
  </conditionalFormatting>
  <conditionalFormatting sqref="BB38">
    <cfRule type="cellIs" dxfId="7764" priority="3276" operator="lessThan">
      <formula>$C$4</formula>
    </cfRule>
  </conditionalFormatting>
  <conditionalFormatting sqref="BB39">
    <cfRule type="cellIs" dxfId="7763" priority="3277" operator="lessThan">
      <formula>$C$4</formula>
    </cfRule>
  </conditionalFormatting>
  <conditionalFormatting sqref="BB39">
    <cfRule type="cellIs" dxfId="7762" priority="3278" operator="lessThan">
      <formula>$C$4</formula>
    </cfRule>
  </conditionalFormatting>
  <conditionalFormatting sqref="BB40">
    <cfRule type="cellIs" dxfId="7761" priority="3279" operator="lessThan">
      <formula>$C$4</formula>
    </cfRule>
  </conditionalFormatting>
  <conditionalFormatting sqref="BB40">
    <cfRule type="cellIs" dxfId="7760" priority="3280" operator="lessThan">
      <formula>$C$4</formula>
    </cfRule>
  </conditionalFormatting>
  <conditionalFormatting sqref="BB41">
    <cfRule type="cellIs" dxfId="7759" priority="3281" operator="lessThan">
      <formula>$C$4</formula>
    </cfRule>
  </conditionalFormatting>
  <conditionalFormatting sqref="BB41">
    <cfRule type="cellIs" dxfId="7758" priority="3282" operator="lessThan">
      <formula>$C$4</formula>
    </cfRule>
  </conditionalFormatting>
  <conditionalFormatting sqref="BB42">
    <cfRule type="cellIs" dxfId="7757" priority="3283" operator="lessThan">
      <formula>$C$4</formula>
    </cfRule>
  </conditionalFormatting>
  <conditionalFormatting sqref="BB42">
    <cfRule type="cellIs" dxfId="7756" priority="3284" operator="lessThan">
      <formula>$C$4</formula>
    </cfRule>
  </conditionalFormatting>
  <conditionalFormatting sqref="BB43">
    <cfRule type="cellIs" dxfId="7755" priority="3285" operator="lessThan">
      <formula>$C$4</formula>
    </cfRule>
  </conditionalFormatting>
  <conditionalFormatting sqref="BB43">
    <cfRule type="cellIs" dxfId="7754" priority="3286" operator="lessThan">
      <formula>$C$4</formula>
    </cfRule>
  </conditionalFormatting>
  <conditionalFormatting sqref="BB44">
    <cfRule type="cellIs" dxfId="7753" priority="3287" operator="lessThan">
      <formula>$C$4</formula>
    </cfRule>
  </conditionalFormatting>
  <conditionalFormatting sqref="BB44">
    <cfRule type="cellIs" dxfId="7752" priority="3288" operator="lessThan">
      <formula>$C$4</formula>
    </cfRule>
  </conditionalFormatting>
  <conditionalFormatting sqref="BB45">
    <cfRule type="cellIs" dxfId="7751" priority="3289" operator="lessThan">
      <formula>$C$4</formula>
    </cfRule>
  </conditionalFormatting>
  <conditionalFormatting sqref="BB45">
    <cfRule type="cellIs" dxfId="7750" priority="3290" operator="lessThan">
      <formula>$C$4</formula>
    </cfRule>
  </conditionalFormatting>
  <conditionalFormatting sqref="BB46">
    <cfRule type="cellIs" dxfId="7749" priority="3291" operator="lessThan">
      <formula>$C$4</formula>
    </cfRule>
  </conditionalFormatting>
  <conditionalFormatting sqref="BB46">
    <cfRule type="cellIs" dxfId="7748" priority="3292" operator="lessThan">
      <formula>$C$4</formula>
    </cfRule>
  </conditionalFormatting>
  <conditionalFormatting sqref="BB47">
    <cfRule type="cellIs" dxfId="7747" priority="3293" operator="lessThan">
      <formula>$C$4</formula>
    </cfRule>
  </conditionalFormatting>
  <conditionalFormatting sqref="BB47">
    <cfRule type="cellIs" dxfId="7746" priority="3294" operator="lessThan">
      <formula>$C$4</formula>
    </cfRule>
  </conditionalFormatting>
  <conditionalFormatting sqref="BB48">
    <cfRule type="cellIs" dxfId="7745" priority="3295" operator="lessThan">
      <formula>$C$4</formula>
    </cfRule>
  </conditionalFormatting>
  <conditionalFormatting sqref="BB48">
    <cfRule type="cellIs" dxfId="7744" priority="3296" operator="lessThan">
      <formula>$C$4</formula>
    </cfRule>
  </conditionalFormatting>
  <conditionalFormatting sqref="BB49">
    <cfRule type="cellIs" dxfId="7743" priority="3297" operator="lessThan">
      <formula>$C$4</formula>
    </cfRule>
  </conditionalFormatting>
  <conditionalFormatting sqref="BB49">
    <cfRule type="cellIs" dxfId="7742" priority="3298" operator="lessThan">
      <formula>$C$4</formula>
    </cfRule>
  </conditionalFormatting>
  <conditionalFormatting sqref="BB50">
    <cfRule type="cellIs" dxfId="7741" priority="3299" operator="lessThan">
      <formula>$C$4</formula>
    </cfRule>
  </conditionalFormatting>
  <conditionalFormatting sqref="BB50">
    <cfRule type="cellIs" dxfId="7740" priority="3300" operator="lessThan">
      <formula>$C$4</formula>
    </cfRule>
  </conditionalFormatting>
  <conditionalFormatting sqref="BB51">
    <cfRule type="cellIs" dxfId="7739" priority="3301" operator="lessThan">
      <formula>$C$4</formula>
    </cfRule>
  </conditionalFormatting>
  <conditionalFormatting sqref="BB51">
    <cfRule type="cellIs" dxfId="7738" priority="3302" operator="lessThan">
      <formula>$C$4</formula>
    </cfRule>
  </conditionalFormatting>
  <conditionalFormatting sqref="BB52">
    <cfRule type="cellIs" dxfId="7737" priority="3303" operator="lessThan">
      <formula>$C$4</formula>
    </cfRule>
  </conditionalFormatting>
  <conditionalFormatting sqref="BB52">
    <cfRule type="cellIs" dxfId="7736" priority="3304" operator="lessThan">
      <formula>$C$4</formula>
    </cfRule>
  </conditionalFormatting>
  <conditionalFormatting sqref="BB53">
    <cfRule type="cellIs" dxfId="7735" priority="3305" operator="lessThan">
      <formula>$C$4</formula>
    </cfRule>
  </conditionalFormatting>
  <conditionalFormatting sqref="BB53">
    <cfRule type="cellIs" dxfId="7734" priority="3306" operator="lessThan">
      <formula>$C$4</formula>
    </cfRule>
  </conditionalFormatting>
  <conditionalFormatting sqref="BB54">
    <cfRule type="cellIs" dxfId="7733" priority="3307" operator="lessThan">
      <formula>$C$4</formula>
    </cfRule>
  </conditionalFormatting>
  <conditionalFormatting sqref="BB54">
    <cfRule type="cellIs" dxfId="7732" priority="3308" operator="lessThan">
      <formula>$C$4</formula>
    </cfRule>
  </conditionalFormatting>
  <conditionalFormatting sqref="BB55">
    <cfRule type="cellIs" dxfId="7731" priority="3309" operator="lessThan">
      <formula>$C$4</formula>
    </cfRule>
  </conditionalFormatting>
  <conditionalFormatting sqref="BB55">
    <cfRule type="cellIs" dxfId="7730" priority="3310" operator="lessThan">
      <formula>$C$4</formula>
    </cfRule>
  </conditionalFormatting>
  <conditionalFormatting sqref="BB56">
    <cfRule type="cellIs" dxfId="7729" priority="3311" operator="lessThan">
      <formula>$C$4</formula>
    </cfRule>
  </conditionalFormatting>
  <conditionalFormatting sqref="BB56">
    <cfRule type="cellIs" dxfId="7728" priority="3312" operator="lessThan">
      <formula>$C$4</formula>
    </cfRule>
  </conditionalFormatting>
  <conditionalFormatting sqref="BB57">
    <cfRule type="cellIs" dxfId="7727" priority="3313" operator="lessThan">
      <formula>$C$4</formula>
    </cfRule>
  </conditionalFormatting>
  <conditionalFormatting sqref="BB57">
    <cfRule type="cellIs" dxfId="7726" priority="3314" operator="lessThan">
      <formula>$C$4</formula>
    </cfRule>
  </conditionalFormatting>
  <conditionalFormatting sqref="BB58">
    <cfRule type="cellIs" dxfId="7725" priority="3315" operator="lessThan">
      <formula>$C$4</formula>
    </cfRule>
  </conditionalFormatting>
  <conditionalFormatting sqref="BB58">
    <cfRule type="cellIs" dxfId="7724" priority="3316" operator="lessThan">
      <formula>$C$4</formula>
    </cfRule>
  </conditionalFormatting>
  <conditionalFormatting sqref="BB59">
    <cfRule type="cellIs" dxfId="7723" priority="3317" operator="lessThan">
      <formula>$C$4</formula>
    </cfRule>
  </conditionalFormatting>
  <conditionalFormatting sqref="BB59">
    <cfRule type="cellIs" dxfId="7722" priority="3318" operator="lessThan">
      <formula>$C$4</formula>
    </cfRule>
  </conditionalFormatting>
  <conditionalFormatting sqref="BB60">
    <cfRule type="cellIs" dxfId="7721" priority="3319" operator="lessThan">
      <formula>$C$4</formula>
    </cfRule>
  </conditionalFormatting>
  <conditionalFormatting sqref="BB60">
    <cfRule type="cellIs" dxfId="7720" priority="3320" operator="lessThan">
      <formula>$C$4</formula>
    </cfRule>
  </conditionalFormatting>
  <conditionalFormatting sqref="BC11">
    <cfRule type="cellIs" dxfId="7719" priority="3321" operator="lessThan">
      <formula>$C$4</formula>
    </cfRule>
  </conditionalFormatting>
  <conditionalFormatting sqref="BC11">
    <cfRule type="cellIs" dxfId="7718" priority="3322" operator="lessThan">
      <formula>$C$4</formula>
    </cfRule>
  </conditionalFormatting>
  <conditionalFormatting sqref="BC12">
    <cfRule type="cellIs" dxfId="7717" priority="3323" operator="lessThan">
      <formula>$C$4</formula>
    </cfRule>
  </conditionalFormatting>
  <conditionalFormatting sqref="BC12">
    <cfRule type="cellIs" dxfId="7716" priority="3324" operator="lessThan">
      <formula>$C$4</formula>
    </cfRule>
  </conditionalFormatting>
  <conditionalFormatting sqref="BC13">
    <cfRule type="cellIs" dxfId="7715" priority="3325" operator="lessThan">
      <formula>$C$4</formula>
    </cfRule>
  </conditionalFormatting>
  <conditionalFormatting sqref="BC13">
    <cfRule type="cellIs" dxfId="7714" priority="3326" operator="lessThan">
      <formula>$C$4</formula>
    </cfRule>
  </conditionalFormatting>
  <conditionalFormatting sqref="BC14">
    <cfRule type="cellIs" dxfId="7713" priority="3327" operator="lessThan">
      <formula>$C$4</formula>
    </cfRule>
  </conditionalFormatting>
  <conditionalFormatting sqref="BC14">
    <cfRule type="cellIs" dxfId="7712" priority="3328" operator="lessThan">
      <formula>$C$4</formula>
    </cfRule>
  </conditionalFormatting>
  <conditionalFormatting sqref="BC15">
    <cfRule type="cellIs" dxfId="7711" priority="3329" operator="lessThan">
      <formula>$C$4</formula>
    </cfRule>
  </conditionalFormatting>
  <conditionalFormatting sqref="BC15">
    <cfRule type="cellIs" dxfId="7710" priority="3330" operator="lessThan">
      <formula>$C$4</formula>
    </cfRule>
  </conditionalFormatting>
  <conditionalFormatting sqref="BC16">
    <cfRule type="cellIs" dxfId="7709" priority="3331" operator="lessThan">
      <formula>$C$4</formula>
    </cfRule>
  </conditionalFormatting>
  <conditionalFormatting sqref="BC16">
    <cfRule type="cellIs" dxfId="7708" priority="3332" operator="lessThan">
      <formula>$C$4</formula>
    </cfRule>
  </conditionalFormatting>
  <conditionalFormatting sqref="BC17">
    <cfRule type="cellIs" dxfId="7707" priority="3333" operator="lessThan">
      <formula>$C$4</formula>
    </cfRule>
  </conditionalFormatting>
  <conditionalFormatting sqref="BC17">
    <cfRule type="cellIs" dxfId="7706" priority="3334" operator="lessThan">
      <formula>$C$4</formula>
    </cfRule>
  </conditionalFormatting>
  <conditionalFormatting sqref="BC18">
    <cfRule type="cellIs" dxfId="7705" priority="3335" operator="lessThan">
      <formula>$C$4</formula>
    </cfRule>
  </conditionalFormatting>
  <conditionalFormatting sqref="BC18">
    <cfRule type="cellIs" dxfId="7704" priority="3336" operator="lessThan">
      <formula>$C$4</formula>
    </cfRule>
  </conditionalFormatting>
  <conditionalFormatting sqref="BC19">
    <cfRule type="cellIs" dxfId="7703" priority="3337" operator="lessThan">
      <formula>$C$4</formula>
    </cfRule>
  </conditionalFormatting>
  <conditionalFormatting sqref="BC19">
    <cfRule type="cellIs" dxfId="7702" priority="3338" operator="lessThan">
      <formula>$C$4</formula>
    </cfRule>
  </conditionalFormatting>
  <conditionalFormatting sqref="BC20">
    <cfRule type="cellIs" dxfId="7701" priority="3339" operator="lessThan">
      <formula>$C$4</formula>
    </cfRule>
  </conditionalFormatting>
  <conditionalFormatting sqref="BC20">
    <cfRule type="cellIs" dxfId="7700" priority="3340" operator="lessThan">
      <formula>$C$4</formula>
    </cfRule>
  </conditionalFormatting>
  <conditionalFormatting sqref="BC21">
    <cfRule type="cellIs" dxfId="7699" priority="3341" operator="lessThan">
      <formula>$C$4</formula>
    </cfRule>
  </conditionalFormatting>
  <conditionalFormatting sqref="BC21">
    <cfRule type="cellIs" dxfId="7698" priority="3342" operator="lessThan">
      <formula>$C$4</formula>
    </cfRule>
  </conditionalFormatting>
  <conditionalFormatting sqref="BC22">
    <cfRule type="cellIs" dxfId="7697" priority="3343" operator="lessThan">
      <formula>$C$4</formula>
    </cfRule>
  </conditionalFormatting>
  <conditionalFormatting sqref="BC22">
    <cfRule type="cellIs" dxfId="7696" priority="3344" operator="lessThan">
      <formula>$C$4</formula>
    </cfRule>
  </conditionalFormatting>
  <conditionalFormatting sqref="BC23">
    <cfRule type="cellIs" dxfId="7695" priority="3345" operator="lessThan">
      <formula>$C$4</formula>
    </cfRule>
  </conditionalFormatting>
  <conditionalFormatting sqref="BC23">
    <cfRule type="cellIs" dxfId="7694" priority="3346" operator="lessThan">
      <formula>$C$4</formula>
    </cfRule>
  </conditionalFormatting>
  <conditionalFormatting sqref="BC24">
    <cfRule type="cellIs" dxfId="7693" priority="3347" operator="lessThan">
      <formula>$C$4</formula>
    </cfRule>
  </conditionalFormatting>
  <conditionalFormatting sqref="BC24">
    <cfRule type="cellIs" dxfId="7692" priority="3348" operator="lessThan">
      <formula>$C$4</formula>
    </cfRule>
  </conditionalFormatting>
  <conditionalFormatting sqref="BC25">
    <cfRule type="cellIs" dxfId="7691" priority="3349" operator="lessThan">
      <formula>$C$4</formula>
    </cfRule>
  </conditionalFormatting>
  <conditionalFormatting sqref="BC25">
    <cfRule type="cellIs" dxfId="7690" priority="3350" operator="lessThan">
      <formula>$C$4</formula>
    </cfRule>
  </conditionalFormatting>
  <conditionalFormatting sqref="BC26">
    <cfRule type="cellIs" dxfId="7689" priority="3351" operator="lessThan">
      <formula>$C$4</formula>
    </cfRule>
  </conditionalFormatting>
  <conditionalFormatting sqref="BC26">
    <cfRule type="cellIs" dxfId="7688" priority="3352" operator="lessThan">
      <formula>$C$4</formula>
    </cfRule>
  </conditionalFormatting>
  <conditionalFormatting sqref="BC27">
    <cfRule type="cellIs" dxfId="7687" priority="3353" operator="lessThan">
      <formula>$C$4</formula>
    </cfRule>
  </conditionalFormatting>
  <conditionalFormatting sqref="BC27">
    <cfRule type="cellIs" dxfId="7686" priority="3354" operator="lessThan">
      <formula>$C$4</formula>
    </cfRule>
  </conditionalFormatting>
  <conditionalFormatting sqref="BC28">
    <cfRule type="cellIs" dxfId="7685" priority="3355" operator="lessThan">
      <formula>$C$4</formula>
    </cfRule>
  </conditionalFormatting>
  <conditionalFormatting sqref="BC28">
    <cfRule type="cellIs" dxfId="7684" priority="3356" operator="lessThan">
      <formula>$C$4</formula>
    </cfRule>
  </conditionalFormatting>
  <conditionalFormatting sqref="BC29">
    <cfRule type="cellIs" dxfId="7683" priority="3357" operator="lessThan">
      <formula>$C$4</formula>
    </cfRule>
  </conditionalFormatting>
  <conditionalFormatting sqref="BC29">
    <cfRule type="cellIs" dxfId="7682" priority="3358" operator="lessThan">
      <formula>$C$4</formula>
    </cfRule>
  </conditionalFormatting>
  <conditionalFormatting sqref="BC30">
    <cfRule type="cellIs" dxfId="7681" priority="3359" operator="lessThan">
      <formula>$C$4</formula>
    </cfRule>
  </conditionalFormatting>
  <conditionalFormatting sqref="BC30">
    <cfRule type="cellIs" dxfId="7680" priority="3360" operator="lessThan">
      <formula>$C$4</formula>
    </cfRule>
  </conditionalFormatting>
  <conditionalFormatting sqref="BC31">
    <cfRule type="cellIs" dxfId="7679" priority="3361" operator="lessThan">
      <formula>$C$4</formula>
    </cfRule>
  </conditionalFormatting>
  <conditionalFormatting sqref="BC31">
    <cfRule type="cellIs" dxfId="7678" priority="3362" operator="lessThan">
      <formula>$C$4</formula>
    </cfRule>
  </conditionalFormatting>
  <conditionalFormatting sqref="BC32">
    <cfRule type="cellIs" dxfId="7677" priority="3363" operator="lessThan">
      <formula>$C$4</formula>
    </cfRule>
  </conditionalFormatting>
  <conditionalFormatting sqref="BC32">
    <cfRule type="cellIs" dxfId="7676" priority="3364" operator="lessThan">
      <formula>$C$4</formula>
    </cfRule>
  </conditionalFormatting>
  <conditionalFormatting sqref="BC33">
    <cfRule type="cellIs" dxfId="7675" priority="3365" operator="lessThan">
      <formula>$C$4</formula>
    </cfRule>
  </conditionalFormatting>
  <conditionalFormatting sqref="BC33">
    <cfRule type="cellIs" dxfId="7674" priority="3366" operator="lessThan">
      <formula>$C$4</formula>
    </cfRule>
  </conditionalFormatting>
  <conditionalFormatting sqref="BC34">
    <cfRule type="cellIs" dxfId="7673" priority="3367" operator="lessThan">
      <formula>$C$4</formula>
    </cfRule>
  </conditionalFormatting>
  <conditionalFormatting sqref="BC34">
    <cfRule type="cellIs" dxfId="7672" priority="3368" operator="lessThan">
      <formula>$C$4</formula>
    </cfRule>
  </conditionalFormatting>
  <conditionalFormatting sqref="BC35">
    <cfRule type="cellIs" dxfId="7671" priority="3369" operator="lessThan">
      <formula>$C$4</formula>
    </cfRule>
  </conditionalFormatting>
  <conditionalFormatting sqref="BC35">
    <cfRule type="cellIs" dxfId="7670" priority="3370" operator="lessThan">
      <formula>$C$4</formula>
    </cfRule>
  </conditionalFormatting>
  <conditionalFormatting sqref="BC36">
    <cfRule type="cellIs" dxfId="7669" priority="3371" operator="lessThan">
      <formula>$C$4</formula>
    </cfRule>
  </conditionalFormatting>
  <conditionalFormatting sqref="BC36">
    <cfRule type="cellIs" dxfId="7668" priority="3372" operator="lessThan">
      <formula>$C$4</formula>
    </cfRule>
  </conditionalFormatting>
  <conditionalFormatting sqref="BC37">
    <cfRule type="cellIs" dxfId="7667" priority="3373" operator="lessThan">
      <formula>$C$4</formula>
    </cfRule>
  </conditionalFormatting>
  <conditionalFormatting sqref="BC37">
    <cfRule type="cellIs" dxfId="7666" priority="3374" operator="lessThan">
      <formula>$C$4</formula>
    </cfRule>
  </conditionalFormatting>
  <conditionalFormatting sqref="BC38">
    <cfRule type="cellIs" dxfId="7665" priority="3375" operator="lessThan">
      <formula>$C$4</formula>
    </cfRule>
  </conditionalFormatting>
  <conditionalFormatting sqref="BC38">
    <cfRule type="cellIs" dxfId="7664" priority="3376" operator="lessThan">
      <formula>$C$4</formula>
    </cfRule>
  </conditionalFormatting>
  <conditionalFormatting sqref="BC39">
    <cfRule type="cellIs" dxfId="7663" priority="3377" operator="lessThan">
      <formula>$C$4</formula>
    </cfRule>
  </conditionalFormatting>
  <conditionalFormatting sqref="BC39">
    <cfRule type="cellIs" dxfId="7662" priority="3378" operator="lessThan">
      <formula>$C$4</formula>
    </cfRule>
  </conditionalFormatting>
  <conditionalFormatting sqref="BC40">
    <cfRule type="cellIs" dxfId="7661" priority="3379" operator="lessThan">
      <formula>$C$4</formula>
    </cfRule>
  </conditionalFormatting>
  <conditionalFormatting sqref="BC40">
    <cfRule type="cellIs" dxfId="7660" priority="3380" operator="lessThan">
      <formula>$C$4</formula>
    </cfRule>
  </conditionalFormatting>
  <conditionalFormatting sqref="BC41">
    <cfRule type="cellIs" dxfId="7659" priority="3381" operator="lessThan">
      <formula>$C$4</formula>
    </cfRule>
  </conditionalFormatting>
  <conditionalFormatting sqref="BC41">
    <cfRule type="cellIs" dxfId="7658" priority="3382" operator="lessThan">
      <formula>$C$4</formula>
    </cfRule>
  </conditionalFormatting>
  <conditionalFormatting sqref="BC42">
    <cfRule type="cellIs" dxfId="7657" priority="3383" operator="lessThan">
      <formula>$C$4</formula>
    </cfRule>
  </conditionalFormatting>
  <conditionalFormatting sqref="BC42">
    <cfRule type="cellIs" dxfId="7656" priority="3384" operator="lessThan">
      <formula>$C$4</formula>
    </cfRule>
  </conditionalFormatting>
  <conditionalFormatting sqref="BC43">
    <cfRule type="cellIs" dxfId="7655" priority="3385" operator="lessThan">
      <formula>$C$4</formula>
    </cfRule>
  </conditionalFormatting>
  <conditionalFormatting sqref="BC43">
    <cfRule type="cellIs" dxfId="7654" priority="3386" operator="lessThan">
      <formula>$C$4</formula>
    </cfRule>
  </conditionalFormatting>
  <conditionalFormatting sqref="BC44">
    <cfRule type="cellIs" dxfId="7653" priority="3387" operator="lessThan">
      <formula>$C$4</formula>
    </cfRule>
  </conditionalFormatting>
  <conditionalFormatting sqref="BC44">
    <cfRule type="cellIs" dxfId="7652" priority="3388" operator="lessThan">
      <formula>$C$4</formula>
    </cfRule>
  </conditionalFormatting>
  <conditionalFormatting sqref="BC45">
    <cfRule type="cellIs" dxfId="7651" priority="3389" operator="lessThan">
      <formula>$C$4</formula>
    </cfRule>
  </conditionalFormatting>
  <conditionalFormatting sqref="BC45">
    <cfRule type="cellIs" dxfId="7650" priority="3390" operator="lessThan">
      <formula>$C$4</formula>
    </cfRule>
  </conditionalFormatting>
  <conditionalFormatting sqref="BC46">
    <cfRule type="cellIs" dxfId="7649" priority="3391" operator="lessThan">
      <formula>$C$4</formula>
    </cfRule>
  </conditionalFormatting>
  <conditionalFormatting sqref="BC46">
    <cfRule type="cellIs" dxfId="7648" priority="3392" operator="lessThan">
      <formula>$C$4</formula>
    </cfRule>
  </conditionalFormatting>
  <conditionalFormatting sqref="BC47">
    <cfRule type="cellIs" dxfId="7647" priority="3393" operator="lessThan">
      <formula>$C$4</formula>
    </cfRule>
  </conditionalFormatting>
  <conditionalFormatting sqref="BC47">
    <cfRule type="cellIs" dxfId="7646" priority="3394" operator="lessThan">
      <formula>$C$4</formula>
    </cfRule>
  </conditionalFormatting>
  <conditionalFormatting sqref="BC48">
    <cfRule type="cellIs" dxfId="7645" priority="3395" operator="lessThan">
      <formula>$C$4</formula>
    </cfRule>
  </conditionalFormatting>
  <conditionalFormatting sqref="BC48">
    <cfRule type="cellIs" dxfId="7644" priority="3396" operator="lessThan">
      <formula>$C$4</formula>
    </cfRule>
  </conditionalFormatting>
  <conditionalFormatting sqref="BC49">
    <cfRule type="cellIs" dxfId="7643" priority="3397" operator="lessThan">
      <formula>$C$4</formula>
    </cfRule>
  </conditionalFormatting>
  <conditionalFormatting sqref="BC49">
    <cfRule type="cellIs" dxfId="7642" priority="3398" operator="lessThan">
      <formula>$C$4</formula>
    </cfRule>
  </conditionalFormatting>
  <conditionalFormatting sqref="BC50">
    <cfRule type="cellIs" dxfId="7641" priority="3399" operator="lessThan">
      <formula>$C$4</formula>
    </cfRule>
  </conditionalFormatting>
  <conditionalFormatting sqref="BC50">
    <cfRule type="cellIs" dxfId="7640" priority="3400" operator="lessThan">
      <formula>$C$4</formula>
    </cfRule>
  </conditionalFormatting>
  <conditionalFormatting sqref="BC51">
    <cfRule type="cellIs" dxfId="7639" priority="3401" operator="lessThan">
      <formula>$C$4</formula>
    </cfRule>
  </conditionalFormatting>
  <conditionalFormatting sqref="BC51">
    <cfRule type="cellIs" dxfId="7638" priority="3402" operator="lessThan">
      <formula>$C$4</formula>
    </cfRule>
  </conditionalFormatting>
  <conditionalFormatting sqref="BC52">
    <cfRule type="cellIs" dxfId="7637" priority="3403" operator="lessThan">
      <formula>$C$4</formula>
    </cfRule>
  </conditionalFormatting>
  <conditionalFormatting sqref="BC52">
    <cfRule type="cellIs" dxfId="7636" priority="3404" operator="lessThan">
      <formula>$C$4</formula>
    </cfRule>
  </conditionalFormatting>
  <conditionalFormatting sqref="BC53">
    <cfRule type="cellIs" dxfId="7635" priority="3405" operator="lessThan">
      <formula>$C$4</formula>
    </cfRule>
  </conditionalFormatting>
  <conditionalFormatting sqref="BC53">
    <cfRule type="cellIs" dxfId="7634" priority="3406" operator="lessThan">
      <formula>$C$4</formula>
    </cfRule>
  </conditionalFormatting>
  <conditionalFormatting sqref="BC54">
    <cfRule type="cellIs" dxfId="7633" priority="3407" operator="lessThan">
      <formula>$C$4</formula>
    </cfRule>
  </conditionalFormatting>
  <conditionalFormatting sqref="BC54">
    <cfRule type="cellIs" dxfId="7632" priority="3408" operator="lessThan">
      <formula>$C$4</formula>
    </cfRule>
  </conditionalFormatting>
  <conditionalFormatting sqref="BC55">
    <cfRule type="cellIs" dxfId="7631" priority="3409" operator="lessThan">
      <formula>$C$4</formula>
    </cfRule>
  </conditionalFormatting>
  <conditionalFormatting sqref="BC55">
    <cfRule type="cellIs" dxfId="7630" priority="3410" operator="lessThan">
      <formula>$C$4</formula>
    </cfRule>
  </conditionalFormatting>
  <conditionalFormatting sqref="BC56">
    <cfRule type="cellIs" dxfId="7629" priority="3411" operator="lessThan">
      <formula>$C$4</formula>
    </cfRule>
  </conditionalFormatting>
  <conditionalFormatting sqref="BC56">
    <cfRule type="cellIs" dxfId="7628" priority="3412" operator="lessThan">
      <formula>$C$4</formula>
    </cfRule>
  </conditionalFormatting>
  <conditionalFormatting sqref="BC57">
    <cfRule type="cellIs" dxfId="7627" priority="3413" operator="lessThan">
      <formula>$C$4</formula>
    </cfRule>
  </conditionalFormatting>
  <conditionalFormatting sqref="BC57">
    <cfRule type="cellIs" dxfId="7626" priority="3414" operator="lessThan">
      <formula>$C$4</formula>
    </cfRule>
  </conditionalFormatting>
  <conditionalFormatting sqref="BC58">
    <cfRule type="cellIs" dxfId="7625" priority="3415" operator="lessThan">
      <formula>$C$4</formula>
    </cfRule>
  </conditionalFormatting>
  <conditionalFormatting sqref="BC58">
    <cfRule type="cellIs" dxfId="7624" priority="3416" operator="lessThan">
      <formula>$C$4</formula>
    </cfRule>
  </conditionalFormatting>
  <conditionalFormatting sqref="BC59">
    <cfRule type="cellIs" dxfId="7623" priority="3417" operator="lessThan">
      <formula>$C$4</formula>
    </cfRule>
  </conditionalFormatting>
  <conditionalFormatting sqref="BC59">
    <cfRule type="cellIs" dxfId="7622" priority="3418" operator="lessThan">
      <formula>$C$4</formula>
    </cfRule>
  </conditionalFormatting>
  <conditionalFormatting sqref="BC60">
    <cfRule type="cellIs" dxfId="7621" priority="3419" operator="lessThan">
      <formula>$C$4</formula>
    </cfRule>
  </conditionalFormatting>
  <conditionalFormatting sqref="BC60">
    <cfRule type="cellIs" dxfId="7620" priority="3420" operator="lessThan">
      <formula>$C$4</formula>
    </cfRule>
  </conditionalFormatting>
  <conditionalFormatting sqref="BD11">
    <cfRule type="cellIs" dxfId="7619" priority="3421" operator="lessThan">
      <formula>$C$4</formula>
    </cfRule>
  </conditionalFormatting>
  <conditionalFormatting sqref="BD11">
    <cfRule type="cellIs" dxfId="7618" priority="3422" operator="lessThan">
      <formula>$C$4</formula>
    </cfRule>
  </conditionalFormatting>
  <conditionalFormatting sqref="BD12">
    <cfRule type="cellIs" dxfId="7617" priority="3423" operator="lessThan">
      <formula>$C$4</formula>
    </cfRule>
  </conditionalFormatting>
  <conditionalFormatting sqref="BD12">
    <cfRule type="cellIs" dxfId="7616" priority="3424" operator="lessThan">
      <formula>$C$4</formula>
    </cfRule>
  </conditionalFormatting>
  <conditionalFormatting sqref="BD13">
    <cfRule type="cellIs" dxfId="7615" priority="3425" operator="lessThan">
      <formula>$C$4</formula>
    </cfRule>
  </conditionalFormatting>
  <conditionalFormatting sqref="BD13">
    <cfRule type="cellIs" dxfId="7614" priority="3426" operator="lessThan">
      <formula>$C$4</formula>
    </cfRule>
  </conditionalFormatting>
  <conditionalFormatting sqref="BD14">
    <cfRule type="cellIs" dxfId="7613" priority="3427" operator="lessThan">
      <formula>$C$4</formula>
    </cfRule>
  </conditionalFormatting>
  <conditionalFormatting sqref="BD14">
    <cfRule type="cellIs" dxfId="7612" priority="3428" operator="lessThan">
      <formula>$C$4</formula>
    </cfRule>
  </conditionalFormatting>
  <conditionalFormatting sqref="BD15">
    <cfRule type="cellIs" dxfId="7611" priority="3429" operator="lessThan">
      <formula>$C$4</formula>
    </cfRule>
  </conditionalFormatting>
  <conditionalFormatting sqref="BD15">
    <cfRule type="cellIs" dxfId="7610" priority="3430" operator="lessThan">
      <formula>$C$4</formula>
    </cfRule>
  </conditionalFormatting>
  <conditionalFormatting sqref="BD16">
    <cfRule type="cellIs" dxfId="7609" priority="3431" operator="lessThan">
      <formula>$C$4</formula>
    </cfRule>
  </conditionalFormatting>
  <conditionalFormatting sqref="BD16">
    <cfRule type="cellIs" dxfId="7608" priority="3432" operator="lessThan">
      <formula>$C$4</formula>
    </cfRule>
  </conditionalFormatting>
  <conditionalFormatting sqref="BD17">
    <cfRule type="cellIs" dxfId="7607" priority="3433" operator="lessThan">
      <formula>$C$4</formula>
    </cfRule>
  </conditionalFormatting>
  <conditionalFormatting sqref="BD17">
    <cfRule type="cellIs" dxfId="7606" priority="3434" operator="lessThan">
      <formula>$C$4</formula>
    </cfRule>
  </conditionalFormatting>
  <conditionalFormatting sqref="BD18">
    <cfRule type="cellIs" dxfId="7605" priority="3435" operator="lessThan">
      <formula>$C$4</formula>
    </cfRule>
  </conditionalFormatting>
  <conditionalFormatting sqref="BD18">
    <cfRule type="cellIs" dxfId="7604" priority="3436" operator="lessThan">
      <formula>$C$4</formula>
    </cfRule>
  </conditionalFormatting>
  <conditionalFormatting sqref="BD19">
    <cfRule type="cellIs" dxfId="7603" priority="3437" operator="lessThan">
      <formula>$C$4</formula>
    </cfRule>
  </conditionalFormatting>
  <conditionalFormatting sqref="BD19">
    <cfRule type="cellIs" dxfId="7602" priority="3438" operator="lessThan">
      <formula>$C$4</formula>
    </cfRule>
  </conditionalFormatting>
  <conditionalFormatting sqref="BD20">
    <cfRule type="cellIs" dxfId="7601" priority="3439" operator="lessThan">
      <formula>$C$4</formula>
    </cfRule>
  </conditionalFormatting>
  <conditionalFormatting sqref="BD20">
    <cfRule type="cellIs" dxfId="7600" priority="3440" operator="lessThan">
      <formula>$C$4</formula>
    </cfRule>
  </conditionalFormatting>
  <conditionalFormatting sqref="BD21">
    <cfRule type="cellIs" dxfId="7599" priority="3441" operator="lessThan">
      <formula>$C$4</formula>
    </cfRule>
  </conditionalFormatting>
  <conditionalFormatting sqref="BD21">
    <cfRule type="cellIs" dxfId="7598" priority="3442" operator="lessThan">
      <formula>$C$4</formula>
    </cfRule>
  </conditionalFormatting>
  <conditionalFormatting sqref="BD22">
    <cfRule type="cellIs" dxfId="7597" priority="3443" operator="lessThan">
      <formula>$C$4</formula>
    </cfRule>
  </conditionalFormatting>
  <conditionalFormatting sqref="BD22">
    <cfRule type="cellIs" dxfId="7596" priority="3444" operator="lessThan">
      <formula>$C$4</formula>
    </cfRule>
  </conditionalFormatting>
  <conditionalFormatting sqref="BD23">
    <cfRule type="cellIs" dxfId="7595" priority="3445" operator="lessThan">
      <formula>$C$4</formula>
    </cfRule>
  </conditionalFormatting>
  <conditionalFormatting sqref="BD23">
    <cfRule type="cellIs" dxfId="7594" priority="3446" operator="lessThan">
      <formula>$C$4</formula>
    </cfRule>
  </conditionalFormatting>
  <conditionalFormatting sqref="BD24">
    <cfRule type="cellIs" dxfId="7593" priority="3447" operator="lessThan">
      <formula>$C$4</formula>
    </cfRule>
  </conditionalFormatting>
  <conditionalFormatting sqref="BD24">
    <cfRule type="cellIs" dxfId="7592" priority="3448" operator="lessThan">
      <formula>$C$4</formula>
    </cfRule>
  </conditionalFormatting>
  <conditionalFormatting sqref="BD25">
    <cfRule type="cellIs" dxfId="7591" priority="3449" operator="lessThan">
      <formula>$C$4</formula>
    </cfRule>
  </conditionalFormatting>
  <conditionalFormatting sqref="BD25">
    <cfRule type="cellIs" dxfId="7590" priority="3450" operator="lessThan">
      <formula>$C$4</formula>
    </cfRule>
  </conditionalFormatting>
  <conditionalFormatting sqref="BD26">
    <cfRule type="cellIs" dxfId="7589" priority="3451" operator="lessThan">
      <formula>$C$4</formula>
    </cfRule>
  </conditionalFormatting>
  <conditionalFormatting sqref="BD26">
    <cfRule type="cellIs" dxfId="7588" priority="3452" operator="lessThan">
      <formula>$C$4</formula>
    </cfRule>
  </conditionalFormatting>
  <conditionalFormatting sqref="BD27">
    <cfRule type="cellIs" dxfId="7587" priority="3453" operator="lessThan">
      <formula>$C$4</formula>
    </cfRule>
  </conditionalFormatting>
  <conditionalFormatting sqref="BD27">
    <cfRule type="cellIs" dxfId="7586" priority="3454" operator="lessThan">
      <formula>$C$4</formula>
    </cfRule>
  </conditionalFormatting>
  <conditionalFormatting sqref="BD28">
    <cfRule type="cellIs" dxfId="7585" priority="3455" operator="lessThan">
      <formula>$C$4</formula>
    </cfRule>
  </conditionalFormatting>
  <conditionalFormatting sqref="BD28">
    <cfRule type="cellIs" dxfId="7584" priority="3456" operator="lessThan">
      <formula>$C$4</formula>
    </cfRule>
  </conditionalFormatting>
  <conditionalFormatting sqref="BD29">
    <cfRule type="cellIs" dxfId="7583" priority="3457" operator="lessThan">
      <formula>$C$4</formula>
    </cfRule>
  </conditionalFormatting>
  <conditionalFormatting sqref="BD29">
    <cfRule type="cellIs" dxfId="7582" priority="3458" operator="lessThan">
      <formula>$C$4</formula>
    </cfRule>
  </conditionalFormatting>
  <conditionalFormatting sqref="BD30">
    <cfRule type="cellIs" dxfId="7581" priority="3459" operator="lessThan">
      <formula>$C$4</formula>
    </cfRule>
  </conditionalFormatting>
  <conditionalFormatting sqref="BD30">
    <cfRule type="cellIs" dxfId="7580" priority="3460" operator="lessThan">
      <formula>$C$4</formula>
    </cfRule>
  </conditionalFormatting>
  <conditionalFormatting sqref="BD31">
    <cfRule type="cellIs" dxfId="7579" priority="3461" operator="lessThan">
      <formula>$C$4</formula>
    </cfRule>
  </conditionalFormatting>
  <conditionalFormatting sqref="BD31">
    <cfRule type="cellIs" dxfId="7578" priority="3462" operator="lessThan">
      <formula>$C$4</formula>
    </cfRule>
  </conditionalFormatting>
  <conditionalFormatting sqref="BD32">
    <cfRule type="cellIs" dxfId="7577" priority="3463" operator="lessThan">
      <formula>$C$4</formula>
    </cfRule>
  </conditionalFormatting>
  <conditionalFormatting sqref="BD32">
    <cfRule type="cellIs" dxfId="7576" priority="3464" operator="lessThan">
      <formula>$C$4</formula>
    </cfRule>
  </conditionalFormatting>
  <conditionalFormatting sqref="BD33">
    <cfRule type="cellIs" dxfId="7575" priority="3465" operator="lessThan">
      <formula>$C$4</formula>
    </cfRule>
  </conditionalFormatting>
  <conditionalFormatting sqref="BD33">
    <cfRule type="cellIs" dxfId="7574" priority="3466" operator="lessThan">
      <formula>$C$4</formula>
    </cfRule>
  </conditionalFormatting>
  <conditionalFormatting sqref="BD34">
    <cfRule type="cellIs" dxfId="7573" priority="3467" operator="lessThan">
      <formula>$C$4</formula>
    </cfRule>
  </conditionalFormatting>
  <conditionalFormatting sqref="BD34">
    <cfRule type="cellIs" dxfId="7572" priority="3468" operator="lessThan">
      <formula>$C$4</formula>
    </cfRule>
  </conditionalFormatting>
  <conditionalFormatting sqref="BD35">
    <cfRule type="cellIs" dxfId="7571" priority="3469" operator="lessThan">
      <formula>$C$4</formula>
    </cfRule>
  </conditionalFormatting>
  <conditionalFormatting sqref="BD35">
    <cfRule type="cellIs" dxfId="7570" priority="3470" operator="lessThan">
      <formula>$C$4</formula>
    </cfRule>
  </conditionalFormatting>
  <conditionalFormatting sqref="BD36">
    <cfRule type="cellIs" dxfId="7569" priority="3471" operator="lessThan">
      <formula>$C$4</formula>
    </cfRule>
  </conditionalFormatting>
  <conditionalFormatting sqref="BD36">
    <cfRule type="cellIs" dxfId="7568" priority="3472" operator="lessThan">
      <formula>$C$4</formula>
    </cfRule>
  </conditionalFormatting>
  <conditionalFormatting sqref="BD37">
    <cfRule type="cellIs" dxfId="7567" priority="3473" operator="lessThan">
      <formula>$C$4</formula>
    </cfRule>
  </conditionalFormatting>
  <conditionalFormatting sqref="BD37">
    <cfRule type="cellIs" dxfId="7566" priority="3474" operator="lessThan">
      <formula>$C$4</formula>
    </cfRule>
  </conditionalFormatting>
  <conditionalFormatting sqref="BD38">
    <cfRule type="cellIs" dxfId="7565" priority="3475" operator="lessThan">
      <formula>$C$4</formula>
    </cfRule>
  </conditionalFormatting>
  <conditionalFormatting sqref="BD38">
    <cfRule type="cellIs" dxfId="7564" priority="3476" operator="lessThan">
      <formula>$C$4</formula>
    </cfRule>
  </conditionalFormatting>
  <conditionalFormatting sqref="BD39">
    <cfRule type="cellIs" dxfId="7563" priority="3477" operator="lessThan">
      <formula>$C$4</formula>
    </cfRule>
  </conditionalFormatting>
  <conditionalFormatting sqref="BD39">
    <cfRule type="cellIs" dxfId="7562" priority="3478" operator="lessThan">
      <formula>$C$4</formula>
    </cfRule>
  </conditionalFormatting>
  <conditionalFormatting sqref="BD40">
    <cfRule type="cellIs" dxfId="7561" priority="3479" operator="lessThan">
      <formula>$C$4</formula>
    </cfRule>
  </conditionalFormatting>
  <conditionalFormatting sqref="BD40">
    <cfRule type="cellIs" dxfId="7560" priority="3480" operator="lessThan">
      <formula>$C$4</formula>
    </cfRule>
  </conditionalFormatting>
  <conditionalFormatting sqref="BD41">
    <cfRule type="cellIs" dxfId="7559" priority="3481" operator="lessThan">
      <formula>$C$4</formula>
    </cfRule>
  </conditionalFormatting>
  <conditionalFormatting sqref="BD41">
    <cfRule type="cellIs" dxfId="7558" priority="3482" operator="lessThan">
      <formula>$C$4</formula>
    </cfRule>
  </conditionalFormatting>
  <conditionalFormatting sqref="BD42">
    <cfRule type="cellIs" dxfId="7557" priority="3483" operator="lessThan">
      <formula>$C$4</formula>
    </cfRule>
  </conditionalFormatting>
  <conditionalFormatting sqref="BD42">
    <cfRule type="cellIs" dxfId="7556" priority="3484" operator="lessThan">
      <formula>$C$4</formula>
    </cfRule>
  </conditionalFormatting>
  <conditionalFormatting sqref="BD43">
    <cfRule type="cellIs" dxfId="7555" priority="3485" operator="lessThan">
      <formula>$C$4</formula>
    </cfRule>
  </conditionalFormatting>
  <conditionalFormatting sqref="BD43">
    <cfRule type="cellIs" dxfId="7554" priority="3486" operator="lessThan">
      <formula>$C$4</formula>
    </cfRule>
  </conditionalFormatting>
  <conditionalFormatting sqref="BD44">
    <cfRule type="cellIs" dxfId="7553" priority="3487" operator="lessThan">
      <formula>$C$4</formula>
    </cfRule>
  </conditionalFormatting>
  <conditionalFormatting sqref="BD44">
    <cfRule type="cellIs" dxfId="7552" priority="3488" operator="lessThan">
      <formula>$C$4</formula>
    </cfRule>
  </conditionalFormatting>
  <conditionalFormatting sqref="BD45">
    <cfRule type="cellIs" dxfId="7551" priority="3489" operator="lessThan">
      <formula>$C$4</formula>
    </cfRule>
  </conditionalFormatting>
  <conditionalFormatting sqref="BD45">
    <cfRule type="cellIs" dxfId="7550" priority="3490" operator="lessThan">
      <formula>$C$4</formula>
    </cfRule>
  </conditionalFormatting>
  <conditionalFormatting sqref="BD46">
    <cfRule type="cellIs" dxfId="7549" priority="3491" operator="lessThan">
      <formula>$C$4</formula>
    </cfRule>
  </conditionalFormatting>
  <conditionalFormatting sqref="BD46">
    <cfRule type="cellIs" dxfId="7548" priority="3492" operator="lessThan">
      <formula>$C$4</formula>
    </cfRule>
  </conditionalFormatting>
  <conditionalFormatting sqref="BD47">
    <cfRule type="cellIs" dxfId="7547" priority="3493" operator="lessThan">
      <formula>$C$4</formula>
    </cfRule>
  </conditionalFormatting>
  <conditionalFormatting sqref="BD47">
    <cfRule type="cellIs" dxfId="7546" priority="3494" operator="lessThan">
      <formula>$C$4</formula>
    </cfRule>
  </conditionalFormatting>
  <conditionalFormatting sqref="BD48">
    <cfRule type="cellIs" dxfId="7545" priority="3495" operator="lessThan">
      <formula>$C$4</formula>
    </cfRule>
  </conditionalFormatting>
  <conditionalFormatting sqref="BD48">
    <cfRule type="cellIs" dxfId="7544" priority="3496" operator="lessThan">
      <formula>$C$4</formula>
    </cfRule>
  </conditionalFormatting>
  <conditionalFormatting sqref="BD49">
    <cfRule type="cellIs" dxfId="7543" priority="3497" operator="lessThan">
      <formula>$C$4</formula>
    </cfRule>
  </conditionalFormatting>
  <conditionalFormatting sqref="BD49">
    <cfRule type="cellIs" dxfId="7542" priority="3498" operator="lessThan">
      <formula>$C$4</formula>
    </cfRule>
  </conditionalFormatting>
  <conditionalFormatting sqref="BD50">
    <cfRule type="cellIs" dxfId="7541" priority="3499" operator="lessThan">
      <formula>$C$4</formula>
    </cfRule>
  </conditionalFormatting>
  <conditionalFormatting sqref="BD50">
    <cfRule type="cellIs" dxfId="7540" priority="3500" operator="lessThan">
      <formula>$C$4</formula>
    </cfRule>
  </conditionalFormatting>
  <conditionalFormatting sqref="BD51">
    <cfRule type="cellIs" dxfId="7539" priority="3501" operator="lessThan">
      <formula>$C$4</formula>
    </cfRule>
  </conditionalFormatting>
  <conditionalFormatting sqref="BD51">
    <cfRule type="cellIs" dxfId="7538" priority="3502" operator="lessThan">
      <formula>$C$4</formula>
    </cfRule>
  </conditionalFormatting>
  <conditionalFormatting sqref="BD52">
    <cfRule type="cellIs" dxfId="7537" priority="3503" operator="lessThan">
      <formula>$C$4</formula>
    </cfRule>
  </conditionalFormatting>
  <conditionalFormatting sqref="BD52">
    <cfRule type="cellIs" dxfId="7536" priority="3504" operator="lessThan">
      <formula>$C$4</formula>
    </cfRule>
  </conditionalFormatting>
  <conditionalFormatting sqref="BD53">
    <cfRule type="cellIs" dxfId="7535" priority="3505" operator="lessThan">
      <formula>$C$4</formula>
    </cfRule>
  </conditionalFormatting>
  <conditionalFormatting sqref="BD53">
    <cfRule type="cellIs" dxfId="7534" priority="3506" operator="lessThan">
      <formula>$C$4</formula>
    </cfRule>
  </conditionalFormatting>
  <conditionalFormatting sqref="BD54">
    <cfRule type="cellIs" dxfId="7533" priority="3507" operator="lessThan">
      <formula>$C$4</formula>
    </cfRule>
  </conditionalFormatting>
  <conditionalFormatting sqref="BD54">
    <cfRule type="cellIs" dxfId="7532" priority="3508" operator="lessThan">
      <formula>$C$4</formula>
    </cfRule>
  </conditionalFormatting>
  <conditionalFormatting sqref="BD55">
    <cfRule type="cellIs" dxfId="7531" priority="3509" operator="lessThan">
      <formula>$C$4</formula>
    </cfRule>
  </conditionalFormatting>
  <conditionalFormatting sqref="BD55">
    <cfRule type="cellIs" dxfId="7530" priority="3510" operator="lessThan">
      <formula>$C$4</formula>
    </cfRule>
  </conditionalFormatting>
  <conditionalFormatting sqref="BD56">
    <cfRule type="cellIs" dxfId="7529" priority="3511" operator="lessThan">
      <formula>$C$4</formula>
    </cfRule>
  </conditionalFormatting>
  <conditionalFormatting sqref="BD56">
    <cfRule type="cellIs" dxfId="7528" priority="3512" operator="lessThan">
      <formula>$C$4</formula>
    </cfRule>
  </conditionalFormatting>
  <conditionalFormatting sqref="BD57">
    <cfRule type="cellIs" dxfId="7527" priority="3513" operator="lessThan">
      <formula>$C$4</formula>
    </cfRule>
  </conditionalFormatting>
  <conditionalFormatting sqref="BD57">
    <cfRule type="cellIs" dxfId="7526" priority="3514" operator="lessThan">
      <formula>$C$4</formula>
    </cfRule>
  </conditionalFormatting>
  <conditionalFormatting sqref="BD58">
    <cfRule type="cellIs" dxfId="7525" priority="3515" operator="lessThan">
      <formula>$C$4</formula>
    </cfRule>
  </conditionalFormatting>
  <conditionalFormatting sqref="BD58">
    <cfRule type="cellIs" dxfId="7524" priority="3516" operator="lessThan">
      <formula>$C$4</formula>
    </cfRule>
  </conditionalFormatting>
  <conditionalFormatting sqref="BD59">
    <cfRule type="cellIs" dxfId="7523" priority="3517" operator="lessThan">
      <formula>$C$4</formula>
    </cfRule>
  </conditionalFormatting>
  <conditionalFormatting sqref="BD59">
    <cfRule type="cellIs" dxfId="7522" priority="3518" operator="lessThan">
      <formula>$C$4</formula>
    </cfRule>
  </conditionalFormatting>
  <conditionalFormatting sqref="BD60">
    <cfRule type="cellIs" dxfId="7521" priority="3519" operator="lessThan">
      <formula>$C$4</formula>
    </cfRule>
  </conditionalFormatting>
  <conditionalFormatting sqref="BD60">
    <cfRule type="cellIs" dxfId="7520" priority="3520" operator="lessThan">
      <formula>$C$4</formula>
    </cfRule>
  </conditionalFormatting>
  <conditionalFormatting sqref="BE11">
    <cfRule type="cellIs" dxfId="7519" priority="3521" operator="lessThan">
      <formula>$C$4</formula>
    </cfRule>
  </conditionalFormatting>
  <conditionalFormatting sqref="BE11">
    <cfRule type="cellIs" dxfId="7518" priority="3522" operator="lessThan">
      <formula>$C$4</formula>
    </cfRule>
  </conditionalFormatting>
  <conditionalFormatting sqref="BE12">
    <cfRule type="cellIs" dxfId="7517" priority="3523" operator="lessThan">
      <formula>$C$4</formula>
    </cfRule>
  </conditionalFormatting>
  <conditionalFormatting sqref="BE12">
    <cfRule type="cellIs" dxfId="7516" priority="3524" operator="lessThan">
      <formula>$C$4</formula>
    </cfRule>
  </conditionalFormatting>
  <conditionalFormatting sqref="BE13">
    <cfRule type="cellIs" dxfId="7515" priority="3525" operator="lessThan">
      <formula>$C$4</formula>
    </cfRule>
  </conditionalFormatting>
  <conditionalFormatting sqref="BE13">
    <cfRule type="cellIs" dxfId="7514" priority="3526" operator="lessThan">
      <formula>$C$4</formula>
    </cfRule>
  </conditionalFormatting>
  <conditionalFormatting sqref="BE14">
    <cfRule type="cellIs" dxfId="7513" priority="3527" operator="lessThan">
      <formula>$C$4</formula>
    </cfRule>
  </conditionalFormatting>
  <conditionalFormatting sqref="BE14">
    <cfRule type="cellIs" dxfId="7512" priority="3528" operator="lessThan">
      <formula>$C$4</formula>
    </cfRule>
  </conditionalFormatting>
  <conditionalFormatting sqref="BE15">
    <cfRule type="cellIs" dxfId="7511" priority="3529" operator="lessThan">
      <formula>$C$4</formula>
    </cfRule>
  </conditionalFormatting>
  <conditionalFormatting sqref="BE15">
    <cfRule type="cellIs" dxfId="7510" priority="3530" operator="lessThan">
      <formula>$C$4</formula>
    </cfRule>
  </conditionalFormatting>
  <conditionalFormatting sqref="BE16">
    <cfRule type="cellIs" dxfId="7509" priority="3531" operator="lessThan">
      <formula>$C$4</formula>
    </cfRule>
  </conditionalFormatting>
  <conditionalFormatting sqref="BE16">
    <cfRule type="cellIs" dxfId="7508" priority="3532" operator="lessThan">
      <formula>$C$4</formula>
    </cfRule>
  </conditionalFormatting>
  <conditionalFormatting sqref="BE17">
    <cfRule type="cellIs" dxfId="7507" priority="3533" operator="lessThan">
      <formula>$C$4</formula>
    </cfRule>
  </conditionalFormatting>
  <conditionalFormatting sqref="BE17">
    <cfRule type="cellIs" dxfId="7506" priority="3534" operator="lessThan">
      <formula>$C$4</formula>
    </cfRule>
  </conditionalFormatting>
  <conditionalFormatting sqref="BE18">
    <cfRule type="cellIs" dxfId="7505" priority="3535" operator="lessThan">
      <formula>$C$4</formula>
    </cfRule>
  </conditionalFormatting>
  <conditionalFormatting sqref="BE18">
    <cfRule type="cellIs" dxfId="7504" priority="3536" operator="lessThan">
      <formula>$C$4</formula>
    </cfRule>
  </conditionalFormatting>
  <conditionalFormatting sqref="BE19">
    <cfRule type="cellIs" dxfId="7503" priority="3537" operator="lessThan">
      <formula>$C$4</formula>
    </cfRule>
  </conditionalFormatting>
  <conditionalFormatting sqref="BE19">
    <cfRule type="cellIs" dxfId="7502" priority="3538" operator="lessThan">
      <formula>$C$4</formula>
    </cfRule>
  </conditionalFormatting>
  <conditionalFormatting sqref="BE20">
    <cfRule type="cellIs" dxfId="7501" priority="3539" operator="lessThan">
      <formula>$C$4</formula>
    </cfRule>
  </conditionalFormatting>
  <conditionalFormatting sqref="BE20">
    <cfRule type="cellIs" dxfId="7500" priority="3540" operator="lessThan">
      <formula>$C$4</formula>
    </cfRule>
  </conditionalFormatting>
  <conditionalFormatting sqref="BE21">
    <cfRule type="cellIs" dxfId="7499" priority="3541" operator="lessThan">
      <formula>$C$4</formula>
    </cfRule>
  </conditionalFormatting>
  <conditionalFormatting sqref="BE21">
    <cfRule type="cellIs" dxfId="7498" priority="3542" operator="lessThan">
      <formula>$C$4</formula>
    </cfRule>
  </conditionalFormatting>
  <conditionalFormatting sqref="BE22">
    <cfRule type="cellIs" dxfId="7497" priority="3543" operator="lessThan">
      <formula>$C$4</formula>
    </cfRule>
  </conditionalFormatting>
  <conditionalFormatting sqref="BE22">
    <cfRule type="cellIs" dxfId="7496" priority="3544" operator="lessThan">
      <formula>$C$4</formula>
    </cfRule>
  </conditionalFormatting>
  <conditionalFormatting sqref="BE23">
    <cfRule type="cellIs" dxfId="7495" priority="3545" operator="lessThan">
      <formula>$C$4</formula>
    </cfRule>
  </conditionalFormatting>
  <conditionalFormatting sqref="BE23">
    <cfRule type="cellIs" dxfId="7494" priority="3546" operator="lessThan">
      <formula>$C$4</formula>
    </cfRule>
  </conditionalFormatting>
  <conditionalFormatting sqref="BE24">
    <cfRule type="cellIs" dxfId="7493" priority="3547" operator="lessThan">
      <formula>$C$4</formula>
    </cfRule>
  </conditionalFormatting>
  <conditionalFormatting sqref="BE24">
    <cfRule type="cellIs" dxfId="7492" priority="3548" operator="lessThan">
      <formula>$C$4</formula>
    </cfRule>
  </conditionalFormatting>
  <conditionalFormatting sqref="BE25">
    <cfRule type="cellIs" dxfId="7491" priority="3549" operator="lessThan">
      <formula>$C$4</formula>
    </cfRule>
  </conditionalFormatting>
  <conditionalFormatting sqref="BE25">
    <cfRule type="cellIs" dxfId="7490" priority="3550" operator="lessThan">
      <formula>$C$4</formula>
    </cfRule>
  </conditionalFormatting>
  <conditionalFormatting sqref="BE26">
    <cfRule type="cellIs" dxfId="7489" priority="3551" operator="lessThan">
      <formula>$C$4</formula>
    </cfRule>
  </conditionalFormatting>
  <conditionalFormatting sqref="BE26">
    <cfRule type="cellIs" dxfId="7488" priority="3552" operator="lessThan">
      <formula>$C$4</formula>
    </cfRule>
  </conditionalFormatting>
  <conditionalFormatting sqref="BE27">
    <cfRule type="cellIs" dxfId="7487" priority="3553" operator="lessThan">
      <formula>$C$4</formula>
    </cfRule>
  </conditionalFormatting>
  <conditionalFormatting sqref="BE27">
    <cfRule type="cellIs" dxfId="7486" priority="3554" operator="lessThan">
      <formula>$C$4</formula>
    </cfRule>
  </conditionalFormatting>
  <conditionalFormatting sqref="BE28">
    <cfRule type="cellIs" dxfId="7485" priority="3555" operator="lessThan">
      <formula>$C$4</formula>
    </cfRule>
  </conditionalFormatting>
  <conditionalFormatting sqref="BE28">
    <cfRule type="cellIs" dxfId="7484" priority="3556" operator="lessThan">
      <formula>$C$4</formula>
    </cfRule>
  </conditionalFormatting>
  <conditionalFormatting sqref="BE29">
    <cfRule type="cellIs" dxfId="7483" priority="3557" operator="lessThan">
      <formula>$C$4</formula>
    </cfRule>
  </conditionalFormatting>
  <conditionalFormatting sqref="BE29">
    <cfRule type="cellIs" dxfId="7482" priority="3558" operator="lessThan">
      <formula>$C$4</formula>
    </cfRule>
  </conditionalFormatting>
  <conditionalFormatting sqref="BE30">
    <cfRule type="cellIs" dxfId="7481" priority="3559" operator="lessThan">
      <formula>$C$4</formula>
    </cfRule>
  </conditionalFormatting>
  <conditionalFormatting sqref="BE30">
    <cfRule type="cellIs" dxfId="7480" priority="3560" operator="lessThan">
      <formula>$C$4</formula>
    </cfRule>
  </conditionalFormatting>
  <conditionalFormatting sqref="BE31">
    <cfRule type="cellIs" dxfId="7479" priority="3561" operator="lessThan">
      <formula>$C$4</formula>
    </cfRule>
  </conditionalFormatting>
  <conditionalFormatting sqref="BE31">
    <cfRule type="cellIs" dxfId="7478" priority="3562" operator="lessThan">
      <formula>$C$4</formula>
    </cfRule>
  </conditionalFormatting>
  <conditionalFormatting sqref="BE32">
    <cfRule type="cellIs" dxfId="7477" priority="3563" operator="lessThan">
      <formula>$C$4</formula>
    </cfRule>
  </conditionalFormatting>
  <conditionalFormatting sqref="BE32">
    <cfRule type="cellIs" dxfId="7476" priority="3564" operator="lessThan">
      <formula>$C$4</formula>
    </cfRule>
  </conditionalFormatting>
  <conditionalFormatting sqref="BE33">
    <cfRule type="cellIs" dxfId="7475" priority="3565" operator="lessThan">
      <formula>$C$4</formula>
    </cfRule>
  </conditionalFormatting>
  <conditionalFormatting sqref="BE33">
    <cfRule type="cellIs" dxfId="7474" priority="3566" operator="lessThan">
      <formula>$C$4</formula>
    </cfRule>
  </conditionalFormatting>
  <conditionalFormatting sqref="BE34">
    <cfRule type="cellIs" dxfId="7473" priority="3567" operator="lessThan">
      <formula>$C$4</formula>
    </cfRule>
  </conditionalFormatting>
  <conditionalFormatting sqref="BE34">
    <cfRule type="cellIs" dxfId="7472" priority="3568" operator="lessThan">
      <formula>$C$4</formula>
    </cfRule>
  </conditionalFormatting>
  <conditionalFormatting sqref="BE35">
    <cfRule type="cellIs" dxfId="7471" priority="3569" operator="lessThan">
      <formula>$C$4</formula>
    </cfRule>
  </conditionalFormatting>
  <conditionalFormatting sqref="BE35">
    <cfRule type="cellIs" dxfId="7470" priority="3570" operator="lessThan">
      <formula>$C$4</formula>
    </cfRule>
  </conditionalFormatting>
  <conditionalFormatting sqref="BE36">
    <cfRule type="cellIs" dxfId="7469" priority="3571" operator="lessThan">
      <formula>$C$4</formula>
    </cfRule>
  </conditionalFormatting>
  <conditionalFormatting sqref="BE36">
    <cfRule type="cellIs" dxfId="7468" priority="3572" operator="lessThan">
      <formula>$C$4</formula>
    </cfRule>
  </conditionalFormatting>
  <conditionalFormatting sqref="BE37">
    <cfRule type="cellIs" dxfId="7467" priority="3573" operator="lessThan">
      <formula>$C$4</formula>
    </cfRule>
  </conditionalFormatting>
  <conditionalFormatting sqref="BE37">
    <cfRule type="cellIs" dxfId="7466" priority="3574" operator="lessThan">
      <formula>$C$4</formula>
    </cfRule>
  </conditionalFormatting>
  <conditionalFormatting sqref="BE38">
    <cfRule type="cellIs" dxfId="7465" priority="3575" operator="lessThan">
      <formula>$C$4</formula>
    </cfRule>
  </conditionalFormatting>
  <conditionalFormatting sqref="BE38">
    <cfRule type="cellIs" dxfId="7464" priority="3576" operator="lessThan">
      <formula>$C$4</formula>
    </cfRule>
  </conditionalFormatting>
  <conditionalFormatting sqref="BE39">
    <cfRule type="cellIs" dxfId="7463" priority="3577" operator="lessThan">
      <formula>$C$4</formula>
    </cfRule>
  </conditionalFormatting>
  <conditionalFormatting sqref="BE39">
    <cfRule type="cellIs" dxfId="7462" priority="3578" operator="lessThan">
      <formula>$C$4</formula>
    </cfRule>
  </conditionalFormatting>
  <conditionalFormatting sqref="BE40">
    <cfRule type="cellIs" dxfId="7461" priority="3579" operator="lessThan">
      <formula>$C$4</formula>
    </cfRule>
  </conditionalFormatting>
  <conditionalFormatting sqref="BE40">
    <cfRule type="cellIs" dxfId="7460" priority="3580" operator="lessThan">
      <formula>$C$4</formula>
    </cfRule>
  </conditionalFormatting>
  <conditionalFormatting sqref="BE41">
    <cfRule type="cellIs" dxfId="7459" priority="3581" operator="lessThan">
      <formula>$C$4</formula>
    </cfRule>
  </conditionalFormatting>
  <conditionalFormatting sqref="BE41">
    <cfRule type="cellIs" dxfId="7458" priority="3582" operator="lessThan">
      <formula>$C$4</formula>
    </cfRule>
  </conditionalFormatting>
  <conditionalFormatting sqref="BE42">
    <cfRule type="cellIs" dxfId="7457" priority="3583" operator="lessThan">
      <formula>$C$4</formula>
    </cfRule>
  </conditionalFormatting>
  <conditionalFormatting sqref="BE42">
    <cfRule type="cellIs" dxfId="7456" priority="3584" operator="lessThan">
      <formula>$C$4</formula>
    </cfRule>
  </conditionalFormatting>
  <conditionalFormatting sqref="BE43">
    <cfRule type="cellIs" dxfId="7455" priority="3585" operator="lessThan">
      <formula>$C$4</formula>
    </cfRule>
  </conditionalFormatting>
  <conditionalFormatting sqref="BE43">
    <cfRule type="cellIs" dxfId="7454" priority="3586" operator="lessThan">
      <formula>$C$4</formula>
    </cfRule>
  </conditionalFormatting>
  <conditionalFormatting sqref="BE44">
    <cfRule type="cellIs" dxfId="7453" priority="3587" operator="lessThan">
      <formula>$C$4</formula>
    </cfRule>
  </conditionalFormatting>
  <conditionalFormatting sqref="BE44">
    <cfRule type="cellIs" dxfId="7452" priority="3588" operator="lessThan">
      <formula>$C$4</formula>
    </cfRule>
  </conditionalFormatting>
  <conditionalFormatting sqref="BE45">
    <cfRule type="cellIs" dxfId="7451" priority="3589" operator="lessThan">
      <formula>$C$4</formula>
    </cfRule>
  </conditionalFormatting>
  <conditionalFormatting sqref="BE45">
    <cfRule type="cellIs" dxfId="7450" priority="3590" operator="lessThan">
      <formula>$C$4</formula>
    </cfRule>
  </conditionalFormatting>
  <conditionalFormatting sqref="BE46">
    <cfRule type="cellIs" dxfId="7449" priority="3591" operator="lessThan">
      <formula>$C$4</formula>
    </cfRule>
  </conditionalFormatting>
  <conditionalFormatting sqref="BE46">
    <cfRule type="cellIs" dxfId="7448" priority="3592" operator="lessThan">
      <formula>$C$4</formula>
    </cfRule>
  </conditionalFormatting>
  <conditionalFormatting sqref="BE47">
    <cfRule type="cellIs" dxfId="7447" priority="3593" operator="lessThan">
      <formula>$C$4</formula>
    </cfRule>
  </conditionalFormatting>
  <conditionalFormatting sqref="BE47">
    <cfRule type="cellIs" dxfId="7446" priority="3594" operator="lessThan">
      <formula>$C$4</formula>
    </cfRule>
  </conditionalFormatting>
  <conditionalFormatting sqref="BE48">
    <cfRule type="cellIs" dxfId="7445" priority="3595" operator="lessThan">
      <formula>$C$4</formula>
    </cfRule>
  </conditionalFormatting>
  <conditionalFormatting sqref="BE48">
    <cfRule type="cellIs" dxfId="7444" priority="3596" operator="lessThan">
      <formula>$C$4</formula>
    </cfRule>
  </conditionalFormatting>
  <conditionalFormatting sqref="BE49">
    <cfRule type="cellIs" dxfId="7443" priority="3597" operator="lessThan">
      <formula>$C$4</formula>
    </cfRule>
  </conditionalFormatting>
  <conditionalFormatting sqref="BE49">
    <cfRule type="cellIs" dxfId="7442" priority="3598" operator="lessThan">
      <formula>$C$4</formula>
    </cfRule>
  </conditionalFormatting>
  <conditionalFormatting sqref="BE50">
    <cfRule type="cellIs" dxfId="7441" priority="3599" operator="lessThan">
      <formula>$C$4</formula>
    </cfRule>
  </conditionalFormatting>
  <conditionalFormatting sqref="BE50">
    <cfRule type="cellIs" dxfId="7440" priority="3600" operator="lessThan">
      <formula>$C$4</formula>
    </cfRule>
  </conditionalFormatting>
  <conditionalFormatting sqref="BE51">
    <cfRule type="cellIs" dxfId="7439" priority="3601" operator="lessThan">
      <formula>$C$4</formula>
    </cfRule>
  </conditionalFormatting>
  <conditionalFormatting sqref="BE51">
    <cfRule type="cellIs" dxfId="7438" priority="3602" operator="lessThan">
      <formula>$C$4</formula>
    </cfRule>
  </conditionalFormatting>
  <conditionalFormatting sqref="BE52">
    <cfRule type="cellIs" dxfId="7437" priority="3603" operator="lessThan">
      <formula>$C$4</formula>
    </cfRule>
  </conditionalFormatting>
  <conditionalFormatting sqref="BE52">
    <cfRule type="cellIs" dxfId="7436" priority="3604" operator="lessThan">
      <formula>$C$4</formula>
    </cfRule>
  </conditionalFormatting>
  <conditionalFormatting sqref="BE53">
    <cfRule type="cellIs" dxfId="7435" priority="3605" operator="lessThan">
      <formula>$C$4</formula>
    </cfRule>
  </conditionalFormatting>
  <conditionalFormatting sqref="BE53">
    <cfRule type="cellIs" dxfId="7434" priority="3606" operator="lessThan">
      <formula>$C$4</formula>
    </cfRule>
  </conditionalFormatting>
  <conditionalFormatting sqref="BE54">
    <cfRule type="cellIs" dxfId="7433" priority="3607" operator="lessThan">
      <formula>$C$4</formula>
    </cfRule>
  </conditionalFormatting>
  <conditionalFormatting sqref="BE54">
    <cfRule type="cellIs" dxfId="7432" priority="3608" operator="lessThan">
      <formula>$C$4</formula>
    </cfRule>
  </conditionalFormatting>
  <conditionalFormatting sqref="BE55">
    <cfRule type="cellIs" dxfId="7431" priority="3609" operator="lessThan">
      <formula>$C$4</formula>
    </cfRule>
  </conditionalFormatting>
  <conditionalFormatting sqref="BE55">
    <cfRule type="cellIs" dxfId="7430" priority="3610" operator="lessThan">
      <formula>$C$4</formula>
    </cfRule>
  </conditionalFormatting>
  <conditionalFormatting sqref="BE56">
    <cfRule type="cellIs" dxfId="7429" priority="3611" operator="lessThan">
      <formula>$C$4</formula>
    </cfRule>
  </conditionalFormatting>
  <conditionalFormatting sqref="BE56">
    <cfRule type="cellIs" dxfId="7428" priority="3612" operator="lessThan">
      <formula>$C$4</formula>
    </cfRule>
  </conditionalFormatting>
  <conditionalFormatting sqref="BE57">
    <cfRule type="cellIs" dxfId="7427" priority="3613" operator="lessThan">
      <formula>$C$4</formula>
    </cfRule>
  </conditionalFormatting>
  <conditionalFormatting sqref="BE57">
    <cfRule type="cellIs" dxfId="7426" priority="3614" operator="lessThan">
      <formula>$C$4</formula>
    </cfRule>
  </conditionalFormatting>
  <conditionalFormatting sqref="BE58">
    <cfRule type="cellIs" dxfId="7425" priority="3615" operator="lessThan">
      <formula>$C$4</formula>
    </cfRule>
  </conditionalFormatting>
  <conditionalFormatting sqref="BE58">
    <cfRule type="cellIs" dxfId="7424" priority="3616" operator="lessThan">
      <formula>$C$4</formula>
    </cfRule>
  </conditionalFormatting>
  <conditionalFormatting sqref="BE59">
    <cfRule type="cellIs" dxfId="7423" priority="3617" operator="lessThan">
      <formula>$C$4</formula>
    </cfRule>
  </conditionalFormatting>
  <conditionalFormatting sqref="BE59">
    <cfRule type="cellIs" dxfId="7422" priority="3618" operator="lessThan">
      <formula>$C$4</formula>
    </cfRule>
  </conditionalFormatting>
  <conditionalFormatting sqref="BE60">
    <cfRule type="cellIs" dxfId="7421" priority="3619" operator="lessThan">
      <formula>$C$4</formula>
    </cfRule>
  </conditionalFormatting>
  <conditionalFormatting sqref="BE60">
    <cfRule type="cellIs" dxfId="7420" priority="3620" operator="lessThan">
      <formula>$C$4</formula>
    </cfRule>
  </conditionalFormatting>
  <conditionalFormatting sqref="BF11">
    <cfRule type="cellIs" dxfId="7419" priority="3621" operator="lessThan">
      <formula>$C$4</formula>
    </cfRule>
  </conditionalFormatting>
  <conditionalFormatting sqref="BF11">
    <cfRule type="cellIs" dxfId="7418" priority="3622" operator="lessThan">
      <formula>$C$4</formula>
    </cfRule>
  </conditionalFormatting>
  <conditionalFormatting sqref="BF12">
    <cfRule type="cellIs" dxfId="7417" priority="3623" operator="lessThan">
      <formula>$C$4</formula>
    </cfRule>
  </conditionalFormatting>
  <conditionalFormatting sqref="BF12">
    <cfRule type="cellIs" dxfId="7416" priority="3624" operator="lessThan">
      <formula>$C$4</formula>
    </cfRule>
  </conditionalFormatting>
  <conditionalFormatting sqref="BF13">
    <cfRule type="cellIs" dxfId="7415" priority="3625" operator="lessThan">
      <formula>$C$4</formula>
    </cfRule>
  </conditionalFormatting>
  <conditionalFormatting sqref="BF13">
    <cfRule type="cellIs" dxfId="7414" priority="3626" operator="lessThan">
      <formula>$C$4</formula>
    </cfRule>
  </conditionalFormatting>
  <conditionalFormatting sqref="BF14">
    <cfRule type="cellIs" dxfId="7413" priority="3627" operator="lessThan">
      <formula>$C$4</formula>
    </cfRule>
  </conditionalFormatting>
  <conditionalFormatting sqref="BF14">
    <cfRule type="cellIs" dxfId="7412" priority="3628" operator="lessThan">
      <formula>$C$4</formula>
    </cfRule>
  </conditionalFormatting>
  <conditionalFormatting sqref="BF15">
    <cfRule type="cellIs" dxfId="7411" priority="3629" operator="lessThan">
      <formula>$C$4</formula>
    </cfRule>
  </conditionalFormatting>
  <conditionalFormatting sqref="BF15">
    <cfRule type="cellIs" dxfId="7410" priority="3630" operator="lessThan">
      <formula>$C$4</formula>
    </cfRule>
  </conditionalFormatting>
  <conditionalFormatting sqref="BF16">
    <cfRule type="cellIs" dxfId="7409" priority="3631" operator="lessThan">
      <formula>$C$4</formula>
    </cfRule>
  </conditionalFormatting>
  <conditionalFormatting sqref="BF16">
    <cfRule type="cellIs" dxfId="7408" priority="3632" operator="lessThan">
      <formula>$C$4</formula>
    </cfRule>
  </conditionalFormatting>
  <conditionalFormatting sqref="BF17">
    <cfRule type="cellIs" dxfId="7407" priority="3633" operator="lessThan">
      <formula>$C$4</formula>
    </cfRule>
  </conditionalFormatting>
  <conditionalFormatting sqref="BF17">
    <cfRule type="cellIs" dxfId="7406" priority="3634" operator="lessThan">
      <formula>$C$4</formula>
    </cfRule>
  </conditionalFormatting>
  <conditionalFormatting sqref="BF18">
    <cfRule type="cellIs" dxfId="7405" priority="3635" operator="lessThan">
      <formula>$C$4</formula>
    </cfRule>
  </conditionalFormatting>
  <conditionalFormatting sqref="BF18">
    <cfRule type="cellIs" dxfId="7404" priority="3636" operator="lessThan">
      <formula>$C$4</formula>
    </cfRule>
  </conditionalFormatting>
  <conditionalFormatting sqref="BF19">
    <cfRule type="cellIs" dxfId="7403" priority="3637" operator="lessThan">
      <formula>$C$4</formula>
    </cfRule>
  </conditionalFormatting>
  <conditionalFormatting sqref="BF19">
    <cfRule type="cellIs" dxfId="7402" priority="3638" operator="lessThan">
      <formula>$C$4</formula>
    </cfRule>
  </conditionalFormatting>
  <conditionalFormatting sqref="BF20">
    <cfRule type="cellIs" dxfId="7401" priority="3639" operator="lessThan">
      <formula>$C$4</formula>
    </cfRule>
  </conditionalFormatting>
  <conditionalFormatting sqref="BF20">
    <cfRule type="cellIs" dxfId="7400" priority="3640" operator="lessThan">
      <formula>$C$4</formula>
    </cfRule>
  </conditionalFormatting>
  <conditionalFormatting sqref="BF21">
    <cfRule type="cellIs" dxfId="7399" priority="3641" operator="lessThan">
      <formula>$C$4</formula>
    </cfRule>
  </conditionalFormatting>
  <conditionalFormatting sqref="BF21">
    <cfRule type="cellIs" dxfId="7398" priority="3642" operator="lessThan">
      <formula>$C$4</formula>
    </cfRule>
  </conditionalFormatting>
  <conditionalFormatting sqref="BF22">
    <cfRule type="cellIs" dxfId="7397" priority="3643" operator="lessThan">
      <formula>$C$4</formula>
    </cfRule>
  </conditionalFormatting>
  <conditionalFormatting sqref="BF22">
    <cfRule type="cellIs" dxfId="7396" priority="3644" operator="lessThan">
      <formula>$C$4</formula>
    </cfRule>
  </conditionalFormatting>
  <conditionalFormatting sqref="BF23">
    <cfRule type="cellIs" dxfId="7395" priority="3645" operator="lessThan">
      <formula>$C$4</formula>
    </cfRule>
  </conditionalFormatting>
  <conditionalFormatting sqref="BF23">
    <cfRule type="cellIs" dxfId="7394" priority="3646" operator="lessThan">
      <formula>$C$4</formula>
    </cfRule>
  </conditionalFormatting>
  <conditionalFormatting sqref="BF24">
    <cfRule type="cellIs" dxfId="7393" priority="3647" operator="lessThan">
      <formula>$C$4</formula>
    </cfRule>
  </conditionalFormatting>
  <conditionalFormatting sqref="BF24">
    <cfRule type="cellIs" dxfId="7392" priority="3648" operator="lessThan">
      <formula>$C$4</formula>
    </cfRule>
  </conditionalFormatting>
  <conditionalFormatting sqref="BF25">
    <cfRule type="cellIs" dxfId="7391" priority="3649" operator="lessThan">
      <formula>$C$4</formula>
    </cfRule>
  </conditionalFormatting>
  <conditionalFormatting sqref="BF25">
    <cfRule type="cellIs" dxfId="7390" priority="3650" operator="lessThan">
      <formula>$C$4</formula>
    </cfRule>
  </conditionalFormatting>
  <conditionalFormatting sqref="BF26">
    <cfRule type="cellIs" dxfId="7389" priority="3651" operator="lessThan">
      <formula>$C$4</formula>
    </cfRule>
  </conditionalFormatting>
  <conditionalFormatting sqref="BF26">
    <cfRule type="cellIs" dxfId="7388" priority="3652" operator="lessThan">
      <formula>$C$4</formula>
    </cfRule>
  </conditionalFormatting>
  <conditionalFormatting sqref="BF27">
    <cfRule type="cellIs" dxfId="7387" priority="3653" operator="lessThan">
      <formula>$C$4</formula>
    </cfRule>
  </conditionalFormatting>
  <conditionalFormatting sqref="BF27">
    <cfRule type="cellIs" dxfId="7386" priority="3654" operator="lessThan">
      <formula>$C$4</formula>
    </cfRule>
  </conditionalFormatting>
  <conditionalFormatting sqref="BF28">
    <cfRule type="cellIs" dxfId="7385" priority="3655" operator="lessThan">
      <formula>$C$4</formula>
    </cfRule>
  </conditionalFormatting>
  <conditionalFormatting sqref="BF28">
    <cfRule type="cellIs" dxfId="7384" priority="3656" operator="lessThan">
      <formula>$C$4</formula>
    </cfRule>
  </conditionalFormatting>
  <conditionalFormatting sqref="BF29">
    <cfRule type="cellIs" dxfId="7383" priority="3657" operator="lessThan">
      <formula>$C$4</formula>
    </cfRule>
  </conditionalFormatting>
  <conditionalFormatting sqref="BF29">
    <cfRule type="cellIs" dxfId="7382" priority="3658" operator="lessThan">
      <formula>$C$4</formula>
    </cfRule>
  </conditionalFormatting>
  <conditionalFormatting sqref="BF30">
    <cfRule type="cellIs" dxfId="7381" priority="3659" operator="lessThan">
      <formula>$C$4</formula>
    </cfRule>
  </conditionalFormatting>
  <conditionalFormatting sqref="BF30">
    <cfRule type="cellIs" dxfId="7380" priority="3660" operator="lessThan">
      <formula>$C$4</formula>
    </cfRule>
  </conditionalFormatting>
  <conditionalFormatting sqref="BF31">
    <cfRule type="cellIs" dxfId="7379" priority="3661" operator="lessThan">
      <formula>$C$4</formula>
    </cfRule>
  </conditionalFormatting>
  <conditionalFormatting sqref="BF31">
    <cfRule type="cellIs" dxfId="7378" priority="3662" operator="lessThan">
      <formula>$C$4</formula>
    </cfRule>
  </conditionalFormatting>
  <conditionalFormatting sqref="BF32">
    <cfRule type="cellIs" dxfId="7377" priority="3663" operator="lessThan">
      <formula>$C$4</formula>
    </cfRule>
  </conditionalFormatting>
  <conditionalFormatting sqref="BF32">
    <cfRule type="cellIs" dxfId="7376" priority="3664" operator="lessThan">
      <formula>$C$4</formula>
    </cfRule>
  </conditionalFormatting>
  <conditionalFormatting sqref="BF33">
    <cfRule type="cellIs" dxfId="7375" priority="3665" operator="lessThan">
      <formula>$C$4</formula>
    </cfRule>
  </conditionalFormatting>
  <conditionalFormatting sqref="BF33">
    <cfRule type="cellIs" dxfId="7374" priority="3666" operator="lessThan">
      <formula>$C$4</formula>
    </cfRule>
  </conditionalFormatting>
  <conditionalFormatting sqref="BF34">
    <cfRule type="cellIs" dxfId="7373" priority="3667" operator="lessThan">
      <formula>$C$4</formula>
    </cfRule>
  </conditionalFormatting>
  <conditionalFormatting sqref="BF34">
    <cfRule type="cellIs" dxfId="7372" priority="3668" operator="lessThan">
      <formula>$C$4</formula>
    </cfRule>
  </conditionalFormatting>
  <conditionalFormatting sqref="BF35">
    <cfRule type="cellIs" dxfId="7371" priority="3669" operator="lessThan">
      <formula>$C$4</formula>
    </cfRule>
  </conditionalFormatting>
  <conditionalFormatting sqref="BF35">
    <cfRule type="cellIs" dxfId="7370" priority="3670" operator="lessThan">
      <formula>$C$4</formula>
    </cfRule>
  </conditionalFormatting>
  <conditionalFormatting sqref="BF36">
    <cfRule type="cellIs" dxfId="7369" priority="3671" operator="lessThan">
      <formula>$C$4</formula>
    </cfRule>
  </conditionalFormatting>
  <conditionalFormatting sqref="BF36">
    <cfRule type="cellIs" dxfId="7368" priority="3672" operator="lessThan">
      <formula>$C$4</formula>
    </cfRule>
  </conditionalFormatting>
  <conditionalFormatting sqref="BF37">
    <cfRule type="cellIs" dxfId="7367" priority="3673" operator="lessThan">
      <formula>$C$4</formula>
    </cfRule>
  </conditionalFormatting>
  <conditionalFormatting sqref="BF37">
    <cfRule type="cellIs" dxfId="7366" priority="3674" operator="lessThan">
      <formula>$C$4</formula>
    </cfRule>
  </conditionalFormatting>
  <conditionalFormatting sqref="BF38">
    <cfRule type="cellIs" dxfId="7365" priority="3675" operator="lessThan">
      <formula>$C$4</formula>
    </cfRule>
  </conditionalFormatting>
  <conditionalFormatting sqref="BF38">
    <cfRule type="cellIs" dxfId="7364" priority="3676" operator="lessThan">
      <formula>$C$4</formula>
    </cfRule>
  </conditionalFormatting>
  <conditionalFormatting sqref="BF39">
    <cfRule type="cellIs" dxfId="7363" priority="3677" operator="lessThan">
      <formula>$C$4</formula>
    </cfRule>
  </conditionalFormatting>
  <conditionalFormatting sqref="BF39">
    <cfRule type="cellIs" dxfId="7362" priority="3678" operator="lessThan">
      <formula>$C$4</formula>
    </cfRule>
  </conditionalFormatting>
  <conditionalFormatting sqref="BF40">
    <cfRule type="cellIs" dxfId="7361" priority="3679" operator="lessThan">
      <formula>$C$4</formula>
    </cfRule>
  </conditionalFormatting>
  <conditionalFormatting sqref="BF40">
    <cfRule type="cellIs" dxfId="7360" priority="3680" operator="lessThan">
      <formula>$C$4</formula>
    </cfRule>
  </conditionalFormatting>
  <conditionalFormatting sqref="BF41">
    <cfRule type="cellIs" dxfId="7359" priority="3681" operator="lessThan">
      <formula>$C$4</formula>
    </cfRule>
  </conditionalFormatting>
  <conditionalFormatting sqref="BF41">
    <cfRule type="cellIs" dxfId="7358" priority="3682" operator="lessThan">
      <formula>$C$4</formula>
    </cfRule>
  </conditionalFormatting>
  <conditionalFormatting sqref="BF42">
    <cfRule type="cellIs" dxfId="7357" priority="3683" operator="lessThan">
      <formula>$C$4</formula>
    </cfRule>
  </conditionalFormatting>
  <conditionalFormatting sqref="BF42">
    <cfRule type="cellIs" dxfId="7356" priority="3684" operator="lessThan">
      <formula>$C$4</formula>
    </cfRule>
  </conditionalFormatting>
  <conditionalFormatting sqref="BF43">
    <cfRule type="cellIs" dxfId="7355" priority="3685" operator="lessThan">
      <formula>$C$4</formula>
    </cfRule>
  </conditionalFormatting>
  <conditionalFormatting sqref="BF43">
    <cfRule type="cellIs" dxfId="7354" priority="3686" operator="lessThan">
      <formula>$C$4</formula>
    </cfRule>
  </conditionalFormatting>
  <conditionalFormatting sqref="BF44">
    <cfRule type="cellIs" dxfId="7353" priority="3687" operator="lessThan">
      <formula>$C$4</formula>
    </cfRule>
  </conditionalFormatting>
  <conditionalFormatting sqref="BF44">
    <cfRule type="cellIs" dxfId="7352" priority="3688" operator="lessThan">
      <formula>$C$4</formula>
    </cfRule>
  </conditionalFormatting>
  <conditionalFormatting sqref="BF45">
    <cfRule type="cellIs" dxfId="7351" priority="3689" operator="lessThan">
      <formula>$C$4</formula>
    </cfRule>
  </conditionalFormatting>
  <conditionalFormatting sqref="BF45">
    <cfRule type="cellIs" dxfId="7350" priority="3690" operator="lessThan">
      <formula>$C$4</formula>
    </cfRule>
  </conditionalFormatting>
  <conditionalFormatting sqref="BF46">
    <cfRule type="cellIs" dxfId="7349" priority="3691" operator="lessThan">
      <formula>$C$4</formula>
    </cfRule>
  </conditionalFormatting>
  <conditionalFormatting sqref="BF46">
    <cfRule type="cellIs" dxfId="7348" priority="3692" operator="lessThan">
      <formula>$C$4</formula>
    </cfRule>
  </conditionalFormatting>
  <conditionalFormatting sqref="BF47">
    <cfRule type="cellIs" dxfId="7347" priority="3693" operator="lessThan">
      <formula>$C$4</formula>
    </cfRule>
  </conditionalFormatting>
  <conditionalFormatting sqref="BF47">
    <cfRule type="cellIs" dxfId="7346" priority="3694" operator="lessThan">
      <formula>$C$4</formula>
    </cfRule>
  </conditionalFormatting>
  <conditionalFormatting sqref="BF48">
    <cfRule type="cellIs" dxfId="7345" priority="3695" operator="lessThan">
      <formula>$C$4</formula>
    </cfRule>
  </conditionalFormatting>
  <conditionalFormatting sqref="BF48">
    <cfRule type="cellIs" dxfId="7344" priority="3696" operator="lessThan">
      <formula>$C$4</formula>
    </cfRule>
  </conditionalFormatting>
  <conditionalFormatting sqref="BF49">
    <cfRule type="cellIs" dxfId="7343" priority="3697" operator="lessThan">
      <formula>$C$4</formula>
    </cfRule>
  </conditionalFormatting>
  <conditionalFormatting sqref="BF49">
    <cfRule type="cellIs" dxfId="7342" priority="3698" operator="lessThan">
      <formula>$C$4</formula>
    </cfRule>
  </conditionalFormatting>
  <conditionalFormatting sqref="BF50">
    <cfRule type="cellIs" dxfId="7341" priority="3699" operator="lessThan">
      <formula>$C$4</formula>
    </cfRule>
  </conditionalFormatting>
  <conditionalFormatting sqref="BF50">
    <cfRule type="cellIs" dxfId="7340" priority="3700" operator="lessThan">
      <formula>$C$4</formula>
    </cfRule>
  </conditionalFormatting>
  <conditionalFormatting sqref="BF51">
    <cfRule type="cellIs" dxfId="7339" priority="3701" operator="lessThan">
      <formula>$C$4</formula>
    </cfRule>
  </conditionalFormatting>
  <conditionalFormatting sqref="BF51">
    <cfRule type="cellIs" dxfId="7338" priority="3702" operator="lessThan">
      <formula>$C$4</formula>
    </cfRule>
  </conditionalFormatting>
  <conditionalFormatting sqref="BF52">
    <cfRule type="cellIs" dxfId="7337" priority="3703" operator="lessThan">
      <formula>$C$4</formula>
    </cfRule>
  </conditionalFormatting>
  <conditionalFormatting sqref="BF52">
    <cfRule type="cellIs" dxfId="7336" priority="3704" operator="lessThan">
      <formula>$C$4</formula>
    </cfRule>
  </conditionalFormatting>
  <conditionalFormatting sqref="BF53">
    <cfRule type="cellIs" dxfId="7335" priority="3705" operator="lessThan">
      <formula>$C$4</formula>
    </cfRule>
  </conditionalFormatting>
  <conditionalFormatting sqref="BF53">
    <cfRule type="cellIs" dxfId="7334" priority="3706" operator="lessThan">
      <formula>$C$4</formula>
    </cfRule>
  </conditionalFormatting>
  <conditionalFormatting sqref="BF54">
    <cfRule type="cellIs" dxfId="7333" priority="3707" operator="lessThan">
      <formula>$C$4</formula>
    </cfRule>
  </conditionalFormatting>
  <conditionalFormatting sqref="BF54">
    <cfRule type="cellIs" dxfId="7332" priority="3708" operator="lessThan">
      <formula>$C$4</formula>
    </cfRule>
  </conditionalFormatting>
  <conditionalFormatting sqref="BF55">
    <cfRule type="cellIs" dxfId="7331" priority="3709" operator="lessThan">
      <formula>$C$4</formula>
    </cfRule>
  </conditionalFormatting>
  <conditionalFormatting sqref="BF55">
    <cfRule type="cellIs" dxfId="7330" priority="3710" operator="lessThan">
      <formula>$C$4</formula>
    </cfRule>
  </conditionalFormatting>
  <conditionalFormatting sqref="BF56">
    <cfRule type="cellIs" dxfId="7329" priority="3711" operator="lessThan">
      <formula>$C$4</formula>
    </cfRule>
  </conditionalFormatting>
  <conditionalFormatting sqref="BF56">
    <cfRule type="cellIs" dxfId="7328" priority="3712" operator="lessThan">
      <formula>$C$4</formula>
    </cfRule>
  </conditionalFormatting>
  <conditionalFormatting sqref="BF57">
    <cfRule type="cellIs" dxfId="7327" priority="3713" operator="lessThan">
      <formula>$C$4</formula>
    </cfRule>
  </conditionalFormatting>
  <conditionalFormatting sqref="BF57">
    <cfRule type="cellIs" dxfId="7326" priority="3714" operator="lessThan">
      <formula>$C$4</formula>
    </cfRule>
  </conditionalFormatting>
  <conditionalFormatting sqref="BF58">
    <cfRule type="cellIs" dxfId="7325" priority="3715" operator="lessThan">
      <formula>$C$4</formula>
    </cfRule>
  </conditionalFormatting>
  <conditionalFormatting sqref="BF58">
    <cfRule type="cellIs" dxfId="7324" priority="3716" operator="lessThan">
      <formula>$C$4</formula>
    </cfRule>
  </conditionalFormatting>
  <conditionalFormatting sqref="BF59">
    <cfRule type="cellIs" dxfId="7323" priority="3717" operator="lessThan">
      <formula>$C$4</formula>
    </cfRule>
  </conditionalFormatting>
  <conditionalFormatting sqref="BF59">
    <cfRule type="cellIs" dxfId="7322" priority="3718" operator="lessThan">
      <formula>$C$4</formula>
    </cfRule>
  </conditionalFormatting>
  <conditionalFormatting sqref="BF60">
    <cfRule type="cellIs" dxfId="7321" priority="3719" operator="lessThan">
      <formula>$C$4</formula>
    </cfRule>
  </conditionalFormatting>
  <conditionalFormatting sqref="BF60">
    <cfRule type="cellIs" dxfId="7320" priority="3720" operator="lessThan">
      <formula>$C$4</formula>
    </cfRule>
  </conditionalFormatting>
  <conditionalFormatting sqref="BG11">
    <cfRule type="cellIs" dxfId="7319" priority="3721" operator="lessThan">
      <formula>$C$4</formula>
    </cfRule>
  </conditionalFormatting>
  <conditionalFormatting sqref="BG11">
    <cfRule type="cellIs" dxfId="7318" priority="3722" operator="lessThan">
      <formula>$C$4</formula>
    </cfRule>
  </conditionalFormatting>
  <conditionalFormatting sqref="BG12">
    <cfRule type="cellIs" dxfId="7317" priority="3723" operator="lessThan">
      <formula>$C$4</formula>
    </cfRule>
  </conditionalFormatting>
  <conditionalFormatting sqref="BG12">
    <cfRule type="cellIs" dxfId="7316" priority="3724" operator="lessThan">
      <formula>$C$4</formula>
    </cfRule>
  </conditionalFormatting>
  <conditionalFormatting sqref="BG13">
    <cfRule type="cellIs" dxfId="7315" priority="3725" operator="lessThan">
      <formula>$C$4</formula>
    </cfRule>
  </conditionalFormatting>
  <conditionalFormatting sqref="BG13">
    <cfRule type="cellIs" dxfId="7314" priority="3726" operator="lessThan">
      <formula>$C$4</formula>
    </cfRule>
  </conditionalFormatting>
  <conditionalFormatting sqref="BG14">
    <cfRule type="cellIs" dxfId="7313" priority="3727" operator="lessThan">
      <formula>$C$4</formula>
    </cfRule>
  </conditionalFormatting>
  <conditionalFormatting sqref="BG14">
    <cfRule type="cellIs" dxfId="7312" priority="3728" operator="lessThan">
      <formula>$C$4</formula>
    </cfRule>
  </conditionalFormatting>
  <conditionalFormatting sqref="BG15">
    <cfRule type="cellIs" dxfId="7311" priority="3729" operator="lessThan">
      <formula>$C$4</formula>
    </cfRule>
  </conditionalFormatting>
  <conditionalFormatting sqref="BG15">
    <cfRule type="cellIs" dxfId="7310" priority="3730" operator="lessThan">
      <formula>$C$4</formula>
    </cfRule>
  </conditionalFormatting>
  <conditionalFormatting sqref="BG16">
    <cfRule type="cellIs" dxfId="7309" priority="3731" operator="lessThan">
      <formula>$C$4</formula>
    </cfRule>
  </conditionalFormatting>
  <conditionalFormatting sqref="BG16">
    <cfRule type="cellIs" dxfId="7308" priority="3732" operator="lessThan">
      <formula>$C$4</formula>
    </cfRule>
  </conditionalFormatting>
  <conditionalFormatting sqref="BG17">
    <cfRule type="cellIs" dxfId="7307" priority="3733" operator="lessThan">
      <formula>$C$4</formula>
    </cfRule>
  </conditionalFormatting>
  <conditionalFormatting sqref="BG17">
    <cfRule type="cellIs" dxfId="7306" priority="3734" operator="lessThan">
      <formula>$C$4</formula>
    </cfRule>
  </conditionalFormatting>
  <conditionalFormatting sqref="BG18">
    <cfRule type="cellIs" dxfId="7305" priority="3735" operator="lessThan">
      <formula>$C$4</formula>
    </cfRule>
  </conditionalFormatting>
  <conditionalFormatting sqref="BG18">
    <cfRule type="cellIs" dxfId="7304" priority="3736" operator="lessThan">
      <formula>$C$4</formula>
    </cfRule>
  </conditionalFormatting>
  <conditionalFormatting sqref="BG19">
    <cfRule type="cellIs" dxfId="7303" priority="3737" operator="lessThan">
      <formula>$C$4</formula>
    </cfRule>
  </conditionalFormatting>
  <conditionalFormatting sqref="BG19">
    <cfRule type="cellIs" dxfId="7302" priority="3738" operator="lessThan">
      <formula>$C$4</formula>
    </cfRule>
  </conditionalFormatting>
  <conditionalFormatting sqref="BG20">
    <cfRule type="cellIs" dxfId="7301" priority="3739" operator="lessThan">
      <formula>$C$4</formula>
    </cfRule>
  </conditionalFormatting>
  <conditionalFormatting sqref="BG20">
    <cfRule type="cellIs" dxfId="7300" priority="3740" operator="lessThan">
      <formula>$C$4</formula>
    </cfRule>
  </conditionalFormatting>
  <conditionalFormatting sqref="BG21">
    <cfRule type="cellIs" dxfId="7299" priority="3741" operator="lessThan">
      <formula>$C$4</formula>
    </cfRule>
  </conditionalFormatting>
  <conditionalFormatting sqref="BG21">
    <cfRule type="cellIs" dxfId="7298" priority="3742" operator="lessThan">
      <formula>$C$4</formula>
    </cfRule>
  </conditionalFormatting>
  <conditionalFormatting sqref="BG22">
    <cfRule type="cellIs" dxfId="7297" priority="3743" operator="lessThan">
      <formula>$C$4</formula>
    </cfRule>
  </conditionalFormatting>
  <conditionalFormatting sqref="BG22">
    <cfRule type="cellIs" dxfId="7296" priority="3744" operator="lessThan">
      <formula>$C$4</formula>
    </cfRule>
  </conditionalFormatting>
  <conditionalFormatting sqref="BG23">
    <cfRule type="cellIs" dxfId="7295" priority="3745" operator="lessThan">
      <formula>$C$4</formula>
    </cfRule>
  </conditionalFormatting>
  <conditionalFormatting sqref="BG23">
    <cfRule type="cellIs" dxfId="7294" priority="3746" operator="lessThan">
      <formula>$C$4</formula>
    </cfRule>
  </conditionalFormatting>
  <conditionalFormatting sqref="BG24">
    <cfRule type="cellIs" dxfId="7293" priority="3747" operator="lessThan">
      <formula>$C$4</formula>
    </cfRule>
  </conditionalFormatting>
  <conditionalFormatting sqref="BG24">
    <cfRule type="cellIs" dxfId="7292" priority="3748" operator="lessThan">
      <formula>$C$4</formula>
    </cfRule>
  </conditionalFormatting>
  <conditionalFormatting sqref="BG25">
    <cfRule type="cellIs" dxfId="7291" priority="3749" operator="lessThan">
      <formula>$C$4</formula>
    </cfRule>
  </conditionalFormatting>
  <conditionalFormatting sqref="BG25">
    <cfRule type="cellIs" dxfId="7290" priority="3750" operator="lessThan">
      <formula>$C$4</formula>
    </cfRule>
  </conditionalFormatting>
  <conditionalFormatting sqref="BG26">
    <cfRule type="cellIs" dxfId="7289" priority="3751" operator="lessThan">
      <formula>$C$4</formula>
    </cfRule>
  </conditionalFormatting>
  <conditionalFormatting sqref="BG26">
    <cfRule type="cellIs" dxfId="7288" priority="3752" operator="lessThan">
      <formula>$C$4</formula>
    </cfRule>
  </conditionalFormatting>
  <conditionalFormatting sqref="BG27">
    <cfRule type="cellIs" dxfId="7287" priority="3753" operator="lessThan">
      <formula>$C$4</formula>
    </cfRule>
  </conditionalFormatting>
  <conditionalFormatting sqref="BG27">
    <cfRule type="cellIs" dxfId="7286" priority="3754" operator="lessThan">
      <formula>$C$4</formula>
    </cfRule>
  </conditionalFormatting>
  <conditionalFormatting sqref="BG28">
    <cfRule type="cellIs" dxfId="7285" priority="3755" operator="lessThan">
      <formula>$C$4</formula>
    </cfRule>
  </conditionalFormatting>
  <conditionalFormatting sqref="BG28">
    <cfRule type="cellIs" dxfId="7284" priority="3756" operator="lessThan">
      <formula>$C$4</formula>
    </cfRule>
  </conditionalFormatting>
  <conditionalFormatting sqref="BG29">
    <cfRule type="cellIs" dxfId="7283" priority="3757" operator="lessThan">
      <formula>$C$4</formula>
    </cfRule>
  </conditionalFormatting>
  <conditionalFormatting sqref="BG29">
    <cfRule type="cellIs" dxfId="7282" priority="3758" operator="lessThan">
      <formula>$C$4</formula>
    </cfRule>
  </conditionalFormatting>
  <conditionalFormatting sqref="BG30">
    <cfRule type="cellIs" dxfId="7281" priority="3759" operator="lessThan">
      <formula>$C$4</formula>
    </cfRule>
  </conditionalFormatting>
  <conditionalFormatting sqref="BG30">
    <cfRule type="cellIs" dxfId="7280" priority="3760" operator="lessThan">
      <formula>$C$4</formula>
    </cfRule>
  </conditionalFormatting>
  <conditionalFormatting sqref="BG31">
    <cfRule type="cellIs" dxfId="7279" priority="3761" operator="lessThan">
      <formula>$C$4</formula>
    </cfRule>
  </conditionalFormatting>
  <conditionalFormatting sqref="BG31">
    <cfRule type="cellIs" dxfId="7278" priority="3762" operator="lessThan">
      <formula>$C$4</formula>
    </cfRule>
  </conditionalFormatting>
  <conditionalFormatting sqref="BG32">
    <cfRule type="cellIs" dxfId="7277" priority="3763" operator="lessThan">
      <formula>$C$4</formula>
    </cfRule>
  </conditionalFormatting>
  <conditionalFormatting sqref="BG32">
    <cfRule type="cellIs" dxfId="7276" priority="3764" operator="lessThan">
      <formula>$C$4</formula>
    </cfRule>
  </conditionalFormatting>
  <conditionalFormatting sqref="BG33">
    <cfRule type="cellIs" dxfId="7275" priority="3765" operator="lessThan">
      <formula>$C$4</formula>
    </cfRule>
  </conditionalFormatting>
  <conditionalFormatting sqref="BG33">
    <cfRule type="cellIs" dxfId="7274" priority="3766" operator="lessThan">
      <formula>$C$4</formula>
    </cfRule>
  </conditionalFormatting>
  <conditionalFormatting sqref="BG34">
    <cfRule type="cellIs" dxfId="7273" priority="3767" operator="lessThan">
      <formula>$C$4</formula>
    </cfRule>
  </conditionalFormatting>
  <conditionalFormatting sqref="BG34">
    <cfRule type="cellIs" dxfId="7272" priority="3768" operator="lessThan">
      <formula>$C$4</formula>
    </cfRule>
  </conditionalFormatting>
  <conditionalFormatting sqref="BG35">
    <cfRule type="cellIs" dxfId="7271" priority="3769" operator="lessThan">
      <formula>$C$4</formula>
    </cfRule>
  </conditionalFormatting>
  <conditionalFormatting sqref="BG35">
    <cfRule type="cellIs" dxfId="7270" priority="3770" operator="lessThan">
      <formula>$C$4</formula>
    </cfRule>
  </conditionalFormatting>
  <conditionalFormatting sqref="BG36">
    <cfRule type="cellIs" dxfId="7269" priority="3771" operator="lessThan">
      <formula>$C$4</formula>
    </cfRule>
  </conditionalFormatting>
  <conditionalFormatting sqref="BG36">
    <cfRule type="cellIs" dxfId="7268" priority="3772" operator="lessThan">
      <formula>$C$4</formula>
    </cfRule>
  </conditionalFormatting>
  <conditionalFormatting sqref="BG37">
    <cfRule type="cellIs" dxfId="7267" priority="3773" operator="lessThan">
      <formula>$C$4</formula>
    </cfRule>
  </conditionalFormatting>
  <conditionalFormatting sqref="BG37">
    <cfRule type="cellIs" dxfId="7266" priority="3774" operator="lessThan">
      <formula>$C$4</formula>
    </cfRule>
  </conditionalFormatting>
  <conditionalFormatting sqref="BG38">
    <cfRule type="cellIs" dxfId="7265" priority="3775" operator="lessThan">
      <formula>$C$4</formula>
    </cfRule>
  </conditionalFormatting>
  <conditionalFormatting sqref="BG38">
    <cfRule type="cellIs" dxfId="7264" priority="3776" operator="lessThan">
      <formula>$C$4</formula>
    </cfRule>
  </conditionalFormatting>
  <conditionalFormatting sqref="BG39">
    <cfRule type="cellIs" dxfId="7263" priority="3777" operator="lessThan">
      <formula>$C$4</formula>
    </cfRule>
  </conditionalFormatting>
  <conditionalFormatting sqref="BG39">
    <cfRule type="cellIs" dxfId="7262" priority="3778" operator="lessThan">
      <formula>$C$4</formula>
    </cfRule>
  </conditionalFormatting>
  <conditionalFormatting sqref="BG40">
    <cfRule type="cellIs" dxfId="7261" priority="3779" operator="lessThan">
      <formula>$C$4</formula>
    </cfRule>
  </conditionalFormatting>
  <conditionalFormatting sqref="BG40">
    <cfRule type="cellIs" dxfId="7260" priority="3780" operator="lessThan">
      <formula>$C$4</formula>
    </cfRule>
  </conditionalFormatting>
  <conditionalFormatting sqref="BG41">
    <cfRule type="cellIs" dxfId="7259" priority="3781" operator="lessThan">
      <formula>$C$4</formula>
    </cfRule>
  </conditionalFormatting>
  <conditionalFormatting sqref="BG41">
    <cfRule type="cellIs" dxfId="7258" priority="3782" operator="lessThan">
      <formula>$C$4</formula>
    </cfRule>
  </conditionalFormatting>
  <conditionalFormatting sqref="BG42">
    <cfRule type="cellIs" dxfId="7257" priority="3783" operator="lessThan">
      <formula>$C$4</formula>
    </cfRule>
  </conditionalFormatting>
  <conditionalFormatting sqref="BG42">
    <cfRule type="cellIs" dxfId="7256" priority="3784" operator="lessThan">
      <formula>$C$4</formula>
    </cfRule>
  </conditionalFormatting>
  <conditionalFormatting sqref="BG43">
    <cfRule type="cellIs" dxfId="7255" priority="3785" operator="lessThan">
      <formula>$C$4</formula>
    </cfRule>
  </conditionalFormatting>
  <conditionalFormatting sqref="BG43">
    <cfRule type="cellIs" dxfId="7254" priority="3786" operator="lessThan">
      <formula>$C$4</formula>
    </cfRule>
  </conditionalFormatting>
  <conditionalFormatting sqref="BG44">
    <cfRule type="cellIs" dxfId="7253" priority="3787" operator="lessThan">
      <formula>$C$4</formula>
    </cfRule>
  </conditionalFormatting>
  <conditionalFormatting sqref="BG44">
    <cfRule type="cellIs" dxfId="7252" priority="3788" operator="lessThan">
      <formula>$C$4</formula>
    </cfRule>
  </conditionalFormatting>
  <conditionalFormatting sqref="BG45">
    <cfRule type="cellIs" dxfId="7251" priority="3789" operator="lessThan">
      <formula>$C$4</formula>
    </cfRule>
  </conditionalFormatting>
  <conditionalFormatting sqref="BG45">
    <cfRule type="cellIs" dxfId="7250" priority="3790" operator="lessThan">
      <formula>$C$4</formula>
    </cfRule>
  </conditionalFormatting>
  <conditionalFormatting sqref="BG46">
    <cfRule type="cellIs" dxfId="7249" priority="3791" operator="lessThan">
      <formula>$C$4</formula>
    </cfRule>
  </conditionalFormatting>
  <conditionalFormatting sqref="BG46">
    <cfRule type="cellIs" dxfId="7248" priority="3792" operator="lessThan">
      <formula>$C$4</formula>
    </cfRule>
  </conditionalFormatting>
  <conditionalFormatting sqref="BG47">
    <cfRule type="cellIs" dxfId="7247" priority="3793" operator="lessThan">
      <formula>$C$4</formula>
    </cfRule>
  </conditionalFormatting>
  <conditionalFormatting sqref="BG47">
    <cfRule type="cellIs" dxfId="7246" priority="3794" operator="lessThan">
      <formula>$C$4</formula>
    </cfRule>
  </conditionalFormatting>
  <conditionalFormatting sqref="BG48">
    <cfRule type="cellIs" dxfId="7245" priority="3795" operator="lessThan">
      <formula>$C$4</formula>
    </cfRule>
  </conditionalFormatting>
  <conditionalFormatting sqref="BG48">
    <cfRule type="cellIs" dxfId="7244" priority="3796" operator="lessThan">
      <formula>$C$4</formula>
    </cfRule>
  </conditionalFormatting>
  <conditionalFormatting sqref="BG49">
    <cfRule type="cellIs" dxfId="7243" priority="3797" operator="lessThan">
      <formula>$C$4</formula>
    </cfRule>
  </conditionalFormatting>
  <conditionalFormatting sqref="BG49">
    <cfRule type="cellIs" dxfId="7242" priority="3798" operator="lessThan">
      <formula>$C$4</formula>
    </cfRule>
  </conditionalFormatting>
  <conditionalFormatting sqref="BG50">
    <cfRule type="cellIs" dxfId="7241" priority="3799" operator="lessThan">
      <formula>$C$4</formula>
    </cfRule>
  </conditionalFormatting>
  <conditionalFormatting sqref="BG50">
    <cfRule type="cellIs" dxfId="7240" priority="3800" operator="lessThan">
      <formula>$C$4</formula>
    </cfRule>
  </conditionalFormatting>
  <conditionalFormatting sqref="BG51">
    <cfRule type="cellIs" dxfId="7239" priority="3801" operator="lessThan">
      <formula>$C$4</formula>
    </cfRule>
  </conditionalFormatting>
  <conditionalFormatting sqref="BG51">
    <cfRule type="cellIs" dxfId="7238" priority="3802" operator="lessThan">
      <formula>$C$4</formula>
    </cfRule>
  </conditionalFormatting>
  <conditionalFormatting sqref="BG52">
    <cfRule type="cellIs" dxfId="7237" priority="3803" operator="lessThan">
      <formula>$C$4</formula>
    </cfRule>
  </conditionalFormatting>
  <conditionalFormatting sqref="BG52">
    <cfRule type="cellIs" dxfId="7236" priority="3804" operator="lessThan">
      <formula>$C$4</formula>
    </cfRule>
  </conditionalFormatting>
  <conditionalFormatting sqref="BG53">
    <cfRule type="cellIs" dxfId="7235" priority="3805" operator="lessThan">
      <formula>$C$4</formula>
    </cfRule>
  </conditionalFormatting>
  <conditionalFormatting sqref="BG53">
    <cfRule type="cellIs" dxfId="7234" priority="3806" operator="lessThan">
      <formula>$C$4</formula>
    </cfRule>
  </conditionalFormatting>
  <conditionalFormatting sqref="BG54">
    <cfRule type="cellIs" dxfId="7233" priority="3807" operator="lessThan">
      <formula>$C$4</formula>
    </cfRule>
  </conditionalFormatting>
  <conditionalFormatting sqref="BG54">
    <cfRule type="cellIs" dxfId="7232" priority="3808" operator="lessThan">
      <formula>$C$4</formula>
    </cfRule>
  </conditionalFormatting>
  <conditionalFormatting sqref="BG55">
    <cfRule type="cellIs" dxfId="7231" priority="3809" operator="lessThan">
      <formula>$C$4</formula>
    </cfRule>
  </conditionalFormatting>
  <conditionalFormatting sqref="BG55">
    <cfRule type="cellIs" dxfId="7230" priority="3810" operator="lessThan">
      <formula>$C$4</formula>
    </cfRule>
  </conditionalFormatting>
  <conditionalFormatting sqref="BG56">
    <cfRule type="cellIs" dxfId="7229" priority="3811" operator="lessThan">
      <formula>$C$4</formula>
    </cfRule>
  </conditionalFormatting>
  <conditionalFormatting sqref="BG56">
    <cfRule type="cellIs" dxfId="7228" priority="3812" operator="lessThan">
      <formula>$C$4</formula>
    </cfRule>
  </conditionalFormatting>
  <conditionalFormatting sqref="BG57">
    <cfRule type="cellIs" dxfId="7227" priority="3813" operator="lessThan">
      <formula>$C$4</formula>
    </cfRule>
  </conditionalFormatting>
  <conditionalFormatting sqref="BG57">
    <cfRule type="cellIs" dxfId="7226" priority="3814" operator="lessThan">
      <formula>$C$4</formula>
    </cfRule>
  </conditionalFormatting>
  <conditionalFormatting sqref="BG58">
    <cfRule type="cellIs" dxfId="7225" priority="3815" operator="lessThan">
      <formula>$C$4</formula>
    </cfRule>
  </conditionalFormatting>
  <conditionalFormatting sqref="BG58">
    <cfRule type="cellIs" dxfId="7224" priority="3816" operator="lessThan">
      <formula>$C$4</formula>
    </cfRule>
  </conditionalFormatting>
  <conditionalFormatting sqref="BG59">
    <cfRule type="cellIs" dxfId="7223" priority="3817" operator="lessThan">
      <formula>$C$4</formula>
    </cfRule>
  </conditionalFormatting>
  <conditionalFormatting sqref="BG59">
    <cfRule type="cellIs" dxfId="7222" priority="3818" operator="lessThan">
      <formula>$C$4</formula>
    </cfRule>
  </conditionalFormatting>
  <conditionalFormatting sqref="BG60">
    <cfRule type="cellIs" dxfId="7221" priority="3819" operator="lessThan">
      <formula>$C$4</formula>
    </cfRule>
  </conditionalFormatting>
  <conditionalFormatting sqref="BG60">
    <cfRule type="cellIs" dxfId="7220" priority="3820" operator="lessThan">
      <formula>$C$4</formula>
    </cfRule>
  </conditionalFormatting>
  <conditionalFormatting sqref="BH11">
    <cfRule type="cellIs" dxfId="7219" priority="3821" operator="lessThan">
      <formula>$C$4</formula>
    </cfRule>
  </conditionalFormatting>
  <conditionalFormatting sqref="BH11">
    <cfRule type="cellIs" dxfId="7218" priority="3822" operator="lessThan">
      <formula>$C$4</formula>
    </cfRule>
  </conditionalFormatting>
  <conditionalFormatting sqref="BH12">
    <cfRule type="cellIs" dxfId="7217" priority="3823" operator="lessThan">
      <formula>$C$4</formula>
    </cfRule>
  </conditionalFormatting>
  <conditionalFormatting sqref="BH12">
    <cfRule type="cellIs" dxfId="7216" priority="3824" operator="lessThan">
      <formula>$C$4</formula>
    </cfRule>
  </conditionalFormatting>
  <conditionalFormatting sqref="BH13">
    <cfRule type="cellIs" dxfId="7215" priority="3825" operator="lessThan">
      <formula>$C$4</formula>
    </cfRule>
  </conditionalFormatting>
  <conditionalFormatting sqref="BH13">
    <cfRule type="cellIs" dxfId="7214" priority="3826" operator="lessThan">
      <formula>$C$4</formula>
    </cfRule>
  </conditionalFormatting>
  <conditionalFormatting sqref="BH14">
    <cfRule type="cellIs" dxfId="7213" priority="3827" operator="lessThan">
      <formula>$C$4</formula>
    </cfRule>
  </conditionalFormatting>
  <conditionalFormatting sqref="BH14">
    <cfRule type="cellIs" dxfId="7212" priority="3828" operator="lessThan">
      <formula>$C$4</formula>
    </cfRule>
  </conditionalFormatting>
  <conditionalFormatting sqref="BH15">
    <cfRule type="cellIs" dxfId="7211" priority="3829" operator="lessThan">
      <formula>$C$4</formula>
    </cfRule>
  </conditionalFormatting>
  <conditionalFormatting sqref="BH15">
    <cfRule type="cellIs" dxfId="7210" priority="3830" operator="lessThan">
      <formula>$C$4</formula>
    </cfRule>
  </conditionalFormatting>
  <conditionalFormatting sqref="BH16">
    <cfRule type="cellIs" dxfId="7209" priority="3831" operator="lessThan">
      <formula>$C$4</formula>
    </cfRule>
  </conditionalFormatting>
  <conditionalFormatting sqref="BH16">
    <cfRule type="cellIs" dxfId="7208" priority="3832" operator="lessThan">
      <formula>$C$4</formula>
    </cfRule>
  </conditionalFormatting>
  <conditionalFormatting sqref="BH17">
    <cfRule type="cellIs" dxfId="7207" priority="3833" operator="lessThan">
      <formula>$C$4</formula>
    </cfRule>
  </conditionalFormatting>
  <conditionalFormatting sqref="BH17">
    <cfRule type="cellIs" dxfId="7206" priority="3834" operator="lessThan">
      <formula>$C$4</formula>
    </cfRule>
  </conditionalFormatting>
  <conditionalFormatting sqref="BH18">
    <cfRule type="cellIs" dxfId="7205" priority="3835" operator="lessThan">
      <formula>$C$4</formula>
    </cfRule>
  </conditionalFormatting>
  <conditionalFormatting sqref="BH18">
    <cfRule type="cellIs" dxfId="7204" priority="3836" operator="lessThan">
      <formula>$C$4</formula>
    </cfRule>
  </conditionalFormatting>
  <conditionalFormatting sqref="BH19">
    <cfRule type="cellIs" dxfId="7203" priority="3837" operator="lessThan">
      <formula>$C$4</formula>
    </cfRule>
  </conditionalFormatting>
  <conditionalFormatting sqref="BH19">
    <cfRule type="cellIs" dxfId="7202" priority="3838" operator="lessThan">
      <formula>$C$4</formula>
    </cfRule>
  </conditionalFormatting>
  <conditionalFormatting sqref="BH20">
    <cfRule type="cellIs" dxfId="7201" priority="3839" operator="lessThan">
      <formula>$C$4</formula>
    </cfRule>
  </conditionalFormatting>
  <conditionalFormatting sqref="BH20">
    <cfRule type="cellIs" dxfId="7200" priority="3840" operator="lessThan">
      <formula>$C$4</formula>
    </cfRule>
  </conditionalFormatting>
  <conditionalFormatting sqref="BH21">
    <cfRule type="cellIs" dxfId="7199" priority="3841" operator="lessThan">
      <formula>$C$4</formula>
    </cfRule>
  </conditionalFormatting>
  <conditionalFormatting sqref="BH21">
    <cfRule type="cellIs" dxfId="7198" priority="3842" operator="lessThan">
      <formula>$C$4</formula>
    </cfRule>
  </conditionalFormatting>
  <conditionalFormatting sqref="BH22">
    <cfRule type="cellIs" dxfId="7197" priority="3843" operator="lessThan">
      <formula>$C$4</formula>
    </cfRule>
  </conditionalFormatting>
  <conditionalFormatting sqref="BH22">
    <cfRule type="cellIs" dxfId="7196" priority="3844" operator="lessThan">
      <formula>$C$4</formula>
    </cfRule>
  </conditionalFormatting>
  <conditionalFormatting sqref="BH23">
    <cfRule type="cellIs" dxfId="7195" priority="3845" operator="lessThan">
      <formula>$C$4</formula>
    </cfRule>
  </conditionalFormatting>
  <conditionalFormatting sqref="BH23">
    <cfRule type="cellIs" dxfId="7194" priority="3846" operator="lessThan">
      <formula>$C$4</formula>
    </cfRule>
  </conditionalFormatting>
  <conditionalFormatting sqref="BH24">
    <cfRule type="cellIs" dxfId="7193" priority="3847" operator="lessThan">
      <formula>$C$4</formula>
    </cfRule>
  </conditionalFormatting>
  <conditionalFormatting sqref="BH24">
    <cfRule type="cellIs" dxfId="7192" priority="3848" operator="lessThan">
      <formula>$C$4</formula>
    </cfRule>
  </conditionalFormatting>
  <conditionalFormatting sqref="BH25">
    <cfRule type="cellIs" dxfId="7191" priority="3849" operator="lessThan">
      <formula>$C$4</formula>
    </cfRule>
  </conditionalFormatting>
  <conditionalFormatting sqref="BH25">
    <cfRule type="cellIs" dxfId="7190" priority="3850" operator="lessThan">
      <formula>$C$4</formula>
    </cfRule>
  </conditionalFormatting>
  <conditionalFormatting sqref="BH26">
    <cfRule type="cellIs" dxfId="7189" priority="3851" operator="lessThan">
      <formula>$C$4</formula>
    </cfRule>
  </conditionalFormatting>
  <conditionalFormatting sqref="BH26">
    <cfRule type="cellIs" dxfId="7188" priority="3852" operator="lessThan">
      <formula>$C$4</formula>
    </cfRule>
  </conditionalFormatting>
  <conditionalFormatting sqref="BH27">
    <cfRule type="cellIs" dxfId="7187" priority="3853" operator="lessThan">
      <formula>$C$4</formula>
    </cfRule>
  </conditionalFormatting>
  <conditionalFormatting sqref="BH27">
    <cfRule type="cellIs" dxfId="7186" priority="3854" operator="lessThan">
      <formula>$C$4</formula>
    </cfRule>
  </conditionalFormatting>
  <conditionalFormatting sqref="BH28">
    <cfRule type="cellIs" dxfId="7185" priority="3855" operator="lessThan">
      <formula>$C$4</formula>
    </cfRule>
  </conditionalFormatting>
  <conditionalFormatting sqref="BH28">
    <cfRule type="cellIs" dxfId="7184" priority="3856" operator="lessThan">
      <formula>$C$4</formula>
    </cfRule>
  </conditionalFormatting>
  <conditionalFormatting sqref="BH29">
    <cfRule type="cellIs" dxfId="7183" priority="3857" operator="lessThan">
      <formula>$C$4</formula>
    </cfRule>
  </conditionalFormatting>
  <conditionalFormatting sqref="BH29">
    <cfRule type="cellIs" dxfId="7182" priority="3858" operator="lessThan">
      <formula>$C$4</formula>
    </cfRule>
  </conditionalFormatting>
  <conditionalFormatting sqref="BH30">
    <cfRule type="cellIs" dxfId="7181" priority="3859" operator="lessThan">
      <formula>$C$4</formula>
    </cfRule>
  </conditionalFormatting>
  <conditionalFormatting sqref="BH30">
    <cfRule type="cellIs" dxfId="7180" priority="3860" operator="lessThan">
      <formula>$C$4</formula>
    </cfRule>
  </conditionalFormatting>
  <conditionalFormatting sqref="BH31">
    <cfRule type="cellIs" dxfId="7179" priority="3861" operator="lessThan">
      <formula>$C$4</formula>
    </cfRule>
  </conditionalFormatting>
  <conditionalFormatting sqref="BH31">
    <cfRule type="cellIs" dxfId="7178" priority="3862" operator="lessThan">
      <formula>$C$4</formula>
    </cfRule>
  </conditionalFormatting>
  <conditionalFormatting sqref="BH32">
    <cfRule type="cellIs" dxfId="7177" priority="3863" operator="lessThan">
      <formula>$C$4</formula>
    </cfRule>
  </conditionalFormatting>
  <conditionalFormatting sqref="BH32">
    <cfRule type="cellIs" dxfId="7176" priority="3864" operator="lessThan">
      <formula>$C$4</formula>
    </cfRule>
  </conditionalFormatting>
  <conditionalFormatting sqref="BH33">
    <cfRule type="cellIs" dxfId="7175" priority="3865" operator="lessThan">
      <formula>$C$4</formula>
    </cfRule>
  </conditionalFormatting>
  <conditionalFormatting sqref="BH33">
    <cfRule type="cellIs" dxfId="7174" priority="3866" operator="lessThan">
      <formula>$C$4</formula>
    </cfRule>
  </conditionalFormatting>
  <conditionalFormatting sqref="BH34">
    <cfRule type="cellIs" dxfId="7173" priority="3867" operator="lessThan">
      <formula>$C$4</formula>
    </cfRule>
  </conditionalFormatting>
  <conditionalFormatting sqref="BH34">
    <cfRule type="cellIs" dxfId="7172" priority="3868" operator="lessThan">
      <formula>$C$4</formula>
    </cfRule>
  </conditionalFormatting>
  <conditionalFormatting sqref="BH35">
    <cfRule type="cellIs" dxfId="7171" priority="3869" operator="lessThan">
      <formula>$C$4</formula>
    </cfRule>
  </conditionalFormatting>
  <conditionalFormatting sqref="BH35">
    <cfRule type="cellIs" dxfId="7170" priority="3870" operator="lessThan">
      <formula>$C$4</formula>
    </cfRule>
  </conditionalFormatting>
  <conditionalFormatting sqref="BH36">
    <cfRule type="cellIs" dxfId="7169" priority="3871" operator="lessThan">
      <formula>$C$4</formula>
    </cfRule>
  </conditionalFormatting>
  <conditionalFormatting sqref="BH36">
    <cfRule type="cellIs" dxfId="7168" priority="3872" operator="lessThan">
      <formula>$C$4</formula>
    </cfRule>
  </conditionalFormatting>
  <conditionalFormatting sqref="BH37">
    <cfRule type="cellIs" dxfId="7167" priority="3873" operator="lessThan">
      <formula>$C$4</formula>
    </cfRule>
  </conditionalFormatting>
  <conditionalFormatting sqref="BH37">
    <cfRule type="cellIs" dxfId="7166" priority="3874" operator="lessThan">
      <formula>$C$4</formula>
    </cfRule>
  </conditionalFormatting>
  <conditionalFormatting sqref="BH38">
    <cfRule type="cellIs" dxfId="7165" priority="3875" operator="lessThan">
      <formula>$C$4</formula>
    </cfRule>
  </conditionalFormatting>
  <conditionalFormatting sqref="BH38">
    <cfRule type="cellIs" dxfId="7164" priority="3876" operator="lessThan">
      <formula>$C$4</formula>
    </cfRule>
  </conditionalFormatting>
  <conditionalFormatting sqref="BH39">
    <cfRule type="cellIs" dxfId="7163" priority="3877" operator="lessThan">
      <formula>$C$4</formula>
    </cfRule>
  </conditionalFormatting>
  <conditionalFormatting sqref="BH39">
    <cfRule type="cellIs" dxfId="7162" priority="3878" operator="lessThan">
      <formula>$C$4</formula>
    </cfRule>
  </conditionalFormatting>
  <conditionalFormatting sqref="BH40">
    <cfRule type="cellIs" dxfId="7161" priority="3879" operator="lessThan">
      <formula>$C$4</formula>
    </cfRule>
  </conditionalFormatting>
  <conditionalFormatting sqref="BH40">
    <cfRule type="cellIs" dxfId="7160" priority="3880" operator="lessThan">
      <formula>$C$4</formula>
    </cfRule>
  </conditionalFormatting>
  <conditionalFormatting sqref="BH41">
    <cfRule type="cellIs" dxfId="7159" priority="3881" operator="lessThan">
      <formula>$C$4</formula>
    </cfRule>
  </conditionalFormatting>
  <conditionalFormatting sqref="BH41">
    <cfRule type="cellIs" dxfId="7158" priority="3882" operator="lessThan">
      <formula>$C$4</formula>
    </cfRule>
  </conditionalFormatting>
  <conditionalFormatting sqref="BH42">
    <cfRule type="cellIs" dxfId="7157" priority="3883" operator="lessThan">
      <formula>$C$4</formula>
    </cfRule>
  </conditionalFormatting>
  <conditionalFormatting sqref="BH42">
    <cfRule type="cellIs" dxfId="7156" priority="3884" operator="lessThan">
      <formula>$C$4</formula>
    </cfRule>
  </conditionalFormatting>
  <conditionalFormatting sqref="BH43">
    <cfRule type="cellIs" dxfId="7155" priority="3885" operator="lessThan">
      <formula>$C$4</formula>
    </cfRule>
  </conditionalFormatting>
  <conditionalFormatting sqref="BH43">
    <cfRule type="cellIs" dxfId="7154" priority="3886" operator="lessThan">
      <formula>$C$4</formula>
    </cfRule>
  </conditionalFormatting>
  <conditionalFormatting sqref="BH44">
    <cfRule type="cellIs" dxfId="7153" priority="3887" operator="lessThan">
      <formula>$C$4</formula>
    </cfRule>
  </conditionalFormatting>
  <conditionalFormatting sqref="BH44">
    <cfRule type="cellIs" dxfId="7152" priority="3888" operator="lessThan">
      <formula>$C$4</formula>
    </cfRule>
  </conditionalFormatting>
  <conditionalFormatting sqref="BH45">
    <cfRule type="cellIs" dxfId="7151" priority="3889" operator="lessThan">
      <formula>$C$4</formula>
    </cfRule>
  </conditionalFormatting>
  <conditionalFormatting sqref="BH45">
    <cfRule type="cellIs" dxfId="7150" priority="3890" operator="lessThan">
      <formula>$C$4</formula>
    </cfRule>
  </conditionalFormatting>
  <conditionalFormatting sqref="BH46">
    <cfRule type="cellIs" dxfId="7149" priority="3891" operator="lessThan">
      <formula>$C$4</formula>
    </cfRule>
  </conditionalFormatting>
  <conditionalFormatting sqref="BH46">
    <cfRule type="cellIs" dxfId="7148" priority="3892" operator="lessThan">
      <formula>$C$4</formula>
    </cfRule>
  </conditionalFormatting>
  <conditionalFormatting sqref="BH47">
    <cfRule type="cellIs" dxfId="7147" priority="3893" operator="lessThan">
      <formula>$C$4</formula>
    </cfRule>
  </conditionalFormatting>
  <conditionalFormatting sqref="BH47">
    <cfRule type="cellIs" dxfId="7146" priority="3894" operator="lessThan">
      <formula>$C$4</formula>
    </cfRule>
  </conditionalFormatting>
  <conditionalFormatting sqref="BH48">
    <cfRule type="cellIs" dxfId="7145" priority="3895" operator="lessThan">
      <formula>$C$4</formula>
    </cfRule>
  </conditionalFormatting>
  <conditionalFormatting sqref="BH48">
    <cfRule type="cellIs" dxfId="7144" priority="3896" operator="lessThan">
      <formula>$C$4</formula>
    </cfRule>
  </conditionalFormatting>
  <conditionalFormatting sqref="BH49">
    <cfRule type="cellIs" dxfId="7143" priority="3897" operator="lessThan">
      <formula>$C$4</formula>
    </cfRule>
  </conditionalFormatting>
  <conditionalFormatting sqref="BH49">
    <cfRule type="cellIs" dxfId="7142" priority="3898" operator="lessThan">
      <formula>$C$4</formula>
    </cfRule>
  </conditionalFormatting>
  <conditionalFormatting sqref="BH50">
    <cfRule type="cellIs" dxfId="7141" priority="3899" operator="lessThan">
      <formula>$C$4</formula>
    </cfRule>
  </conditionalFormatting>
  <conditionalFormatting sqref="BH50">
    <cfRule type="cellIs" dxfId="7140" priority="3900" operator="lessThan">
      <formula>$C$4</formula>
    </cfRule>
  </conditionalFormatting>
  <conditionalFormatting sqref="BH51">
    <cfRule type="cellIs" dxfId="7139" priority="3901" operator="lessThan">
      <formula>$C$4</formula>
    </cfRule>
  </conditionalFormatting>
  <conditionalFormatting sqref="BH51">
    <cfRule type="cellIs" dxfId="7138" priority="3902" operator="lessThan">
      <formula>$C$4</formula>
    </cfRule>
  </conditionalFormatting>
  <conditionalFormatting sqref="BH52">
    <cfRule type="cellIs" dxfId="7137" priority="3903" operator="lessThan">
      <formula>$C$4</formula>
    </cfRule>
  </conditionalFormatting>
  <conditionalFormatting sqref="BH52">
    <cfRule type="cellIs" dxfId="7136" priority="3904" operator="lessThan">
      <formula>$C$4</formula>
    </cfRule>
  </conditionalFormatting>
  <conditionalFormatting sqref="BH53">
    <cfRule type="cellIs" dxfId="7135" priority="3905" operator="lessThan">
      <formula>$C$4</formula>
    </cfRule>
  </conditionalFormatting>
  <conditionalFormatting sqref="BH53">
    <cfRule type="cellIs" dxfId="7134" priority="3906" operator="lessThan">
      <formula>$C$4</formula>
    </cfRule>
  </conditionalFormatting>
  <conditionalFormatting sqref="BH54">
    <cfRule type="cellIs" dxfId="7133" priority="3907" operator="lessThan">
      <formula>$C$4</formula>
    </cfRule>
  </conditionalFormatting>
  <conditionalFormatting sqref="BH54">
    <cfRule type="cellIs" dxfId="7132" priority="3908" operator="lessThan">
      <formula>$C$4</formula>
    </cfRule>
  </conditionalFormatting>
  <conditionalFormatting sqref="BH55">
    <cfRule type="cellIs" dxfId="7131" priority="3909" operator="lessThan">
      <formula>$C$4</formula>
    </cfRule>
  </conditionalFormatting>
  <conditionalFormatting sqref="BH55">
    <cfRule type="cellIs" dxfId="7130" priority="3910" operator="lessThan">
      <formula>$C$4</formula>
    </cfRule>
  </conditionalFormatting>
  <conditionalFormatting sqref="BH56">
    <cfRule type="cellIs" dxfId="7129" priority="3911" operator="lessThan">
      <formula>$C$4</formula>
    </cfRule>
  </conditionalFormatting>
  <conditionalFormatting sqref="BH56">
    <cfRule type="cellIs" dxfId="7128" priority="3912" operator="lessThan">
      <formula>$C$4</formula>
    </cfRule>
  </conditionalFormatting>
  <conditionalFormatting sqref="BH57">
    <cfRule type="cellIs" dxfId="7127" priority="3913" operator="lessThan">
      <formula>$C$4</formula>
    </cfRule>
  </conditionalFormatting>
  <conditionalFormatting sqref="BH57">
    <cfRule type="cellIs" dxfId="7126" priority="3914" operator="lessThan">
      <formula>$C$4</formula>
    </cfRule>
  </conditionalFormatting>
  <conditionalFormatting sqref="BH58">
    <cfRule type="cellIs" dxfId="7125" priority="3915" operator="lessThan">
      <formula>$C$4</formula>
    </cfRule>
  </conditionalFormatting>
  <conditionalFormatting sqref="BH58">
    <cfRule type="cellIs" dxfId="7124" priority="3916" operator="lessThan">
      <formula>$C$4</formula>
    </cfRule>
  </conditionalFormatting>
  <conditionalFormatting sqref="BH59">
    <cfRule type="cellIs" dxfId="7123" priority="3917" operator="lessThan">
      <formula>$C$4</formula>
    </cfRule>
  </conditionalFormatting>
  <conditionalFormatting sqref="BH59">
    <cfRule type="cellIs" dxfId="7122" priority="3918" operator="lessThan">
      <formula>$C$4</formula>
    </cfRule>
  </conditionalFormatting>
  <conditionalFormatting sqref="BH60">
    <cfRule type="cellIs" dxfId="7121" priority="3919" operator="lessThan">
      <formula>$C$4</formula>
    </cfRule>
  </conditionalFormatting>
  <conditionalFormatting sqref="BH60">
    <cfRule type="cellIs" dxfId="7120" priority="3920" operator="lessThan">
      <formula>$C$4</formula>
    </cfRule>
  </conditionalFormatting>
  <conditionalFormatting sqref="BI11">
    <cfRule type="cellIs" dxfId="7119" priority="3921" operator="lessThan">
      <formula>$C$4</formula>
    </cfRule>
  </conditionalFormatting>
  <conditionalFormatting sqref="BI11">
    <cfRule type="cellIs" dxfId="7118" priority="3922" operator="lessThan">
      <formula>$C$4</formula>
    </cfRule>
  </conditionalFormatting>
  <conditionalFormatting sqref="BI12">
    <cfRule type="cellIs" dxfId="7117" priority="3923" operator="lessThan">
      <formula>$C$4</formula>
    </cfRule>
  </conditionalFormatting>
  <conditionalFormatting sqref="BI12">
    <cfRule type="cellIs" dxfId="7116" priority="3924" operator="lessThan">
      <formula>$C$4</formula>
    </cfRule>
  </conditionalFormatting>
  <conditionalFormatting sqref="BI13">
    <cfRule type="cellIs" dxfId="7115" priority="3925" operator="lessThan">
      <formula>$C$4</formula>
    </cfRule>
  </conditionalFormatting>
  <conditionalFormatting sqref="BI13">
    <cfRule type="cellIs" dxfId="7114" priority="3926" operator="lessThan">
      <formula>$C$4</formula>
    </cfRule>
  </conditionalFormatting>
  <conditionalFormatting sqref="BI14">
    <cfRule type="cellIs" dxfId="7113" priority="3927" operator="lessThan">
      <formula>$C$4</formula>
    </cfRule>
  </conditionalFormatting>
  <conditionalFormatting sqref="BI14">
    <cfRule type="cellIs" dxfId="7112" priority="3928" operator="lessThan">
      <formula>$C$4</formula>
    </cfRule>
  </conditionalFormatting>
  <conditionalFormatting sqref="BI15">
    <cfRule type="cellIs" dxfId="7111" priority="3929" operator="lessThan">
      <formula>$C$4</formula>
    </cfRule>
  </conditionalFormatting>
  <conditionalFormatting sqref="BI15">
    <cfRule type="cellIs" dxfId="7110" priority="3930" operator="lessThan">
      <formula>$C$4</formula>
    </cfRule>
  </conditionalFormatting>
  <conditionalFormatting sqref="BI16">
    <cfRule type="cellIs" dxfId="7109" priority="3931" operator="lessThan">
      <formula>$C$4</formula>
    </cfRule>
  </conditionalFormatting>
  <conditionalFormatting sqref="BI16">
    <cfRule type="cellIs" dxfId="7108" priority="3932" operator="lessThan">
      <formula>$C$4</formula>
    </cfRule>
  </conditionalFormatting>
  <conditionalFormatting sqref="BI17">
    <cfRule type="cellIs" dxfId="7107" priority="3933" operator="lessThan">
      <formula>$C$4</formula>
    </cfRule>
  </conditionalFormatting>
  <conditionalFormatting sqref="BI17">
    <cfRule type="cellIs" dxfId="7106" priority="3934" operator="lessThan">
      <formula>$C$4</formula>
    </cfRule>
  </conditionalFormatting>
  <conditionalFormatting sqref="BI18">
    <cfRule type="cellIs" dxfId="7105" priority="3935" operator="lessThan">
      <formula>$C$4</formula>
    </cfRule>
  </conditionalFormatting>
  <conditionalFormatting sqref="BI18">
    <cfRule type="cellIs" dxfId="7104" priority="3936" operator="lessThan">
      <formula>$C$4</formula>
    </cfRule>
  </conditionalFormatting>
  <conditionalFormatting sqref="BI19">
    <cfRule type="cellIs" dxfId="7103" priority="3937" operator="lessThan">
      <formula>$C$4</formula>
    </cfRule>
  </conditionalFormatting>
  <conditionalFormatting sqref="BI19">
    <cfRule type="cellIs" dxfId="7102" priority="3938" operator="lessThan">
      <formula>$C$4</formula>
    </cfRule>
  </conditionalFormatting>
  <conditionalFormatting sqref="BI20">
    <cfRule type="cellIs" dxfId="7101" priority="3939" operator="lessThan">
      <formula>$C$4</formula>
    </cfRule>
  </conditionalFormatting>
  <conditionalFormatting sqref="BI20">
    <cfRule type="cellIs" dxfId="7100" priority="3940" operator="lessThan">
      <formula>$C$4</formula>
    </cfRule>
  </conditionalFormatting>
  <conditionalFormatting sqref="BI21">
    <cfRule type="cellIs" dxfId="7099" priority="3941" operator="lessThan">
      <formula>$C$4</formula>
    </cfRule>
  </conditionalFormatting>
  <conditionalFormatting sqref="BI21">
    <cfRule type="cellIs" dxfId="7098" priority="3942" operator="lessThan">
      <formula>$C$4</formula>
    </cfRule>
  </conditionalFormatting>
  <conditionalFormatting sqref="BI22">
    <cfRule type="cellIs" dxfId="7097" priority="3943" operator="lessThan">
      <formula>$C$4</formula>
    </cfRule>
  </conditionalFormatting>
  <conditionalFormatting sqref="BI22">
    <cfRule type="cellIs" dxfId="7096" priority="3944" operator="lessThan">
      <formula>$C$4</formula>
    </cfRule>
  </conditionalFormatting>
  <conditionalFormatting sqref="BI23">
    <cfRule type="cellIs" dxfId="7095" priority="3945" operator="lessThan">
      <formula>$C$4</formula>
    </cfRule>
  </conditionalFormatting>
  <conditionalFormatting sqref="BI23">
    <cfRule type="cellIs" dxfId="7094" priority="3946" operator="lessThan">
      <formula>$C$4</formula>
    </cfRule>
  </conditionalFormatting>
  <conditionalFormatting sqref="BI24">
    <cfRule type="cellIs" dxfId="7093" priority="3947" operator="lessThan">
      <formula>$C$4</formula>
    </cfRule>
  </conditionalFormatting>
  <conditionalFormatting sqref="BI24">
    <cfRule type="cellIs" dxfId="7092" priority="3948" operator="lessThan">
      <formula>$C$4</formula>
    </cfRule>
  </conditionalFormatting>
  <conditionalFormatting sqref="BI25">
    <cfRule type="cellIs" dxfId="7091" priority="3949" operator="lessThan">
      <formula>$C$4</formula>
    </cfRule>
  </conditionalFormatting>
  <conditionalFormatting sqref="BI25">
    <cfRule type="cellIs" dxfId="7090" priority="3950" operator="lessThan">
      <formula>$C$4</formula>
    </cfRule>
  </conditionalFormatting>
  <conditionalFormatting sqref="BI26">
    <cfRule type="cellIs" dxfId="7089" priority="3951" operator="lessThan">
      <formula>$C$4</formula>
    </cfRule>
  </conditionalFormatting>
  <conditionalFormatting sqref="BI26">
    <cfRule type="cellIs" dxfId="7088" priority="3952" operator="lessThan">
      <formula>$C$4</formula>
    </cfRule>
  </conditionalFormatting>
  <conditionalFormatting sqref="BI27">
    <cfRule type="cellIs" dxfId="7087" priority="3953" operator="lessThan">
      <formula>$C$4</formula>
    </cfRule>
  </conditionalFormatting>
  <conditionalFormatting sqref="BI27">
    <cfRule type="cellIs" dxfId="7086" priority="3954" operator="lessThan">
      <formula>$C$4</formula>
    </cfRule>
  </conditionalFormatting>
  <conditionalFormatting sqref="BI28">
    <cfRule type="cellIs" dxfId="7085" priority="3955" operator="lessThan">
      <formula>$C$4</formula>
    </cfRule>
  </conditionalFormatting>
  <conditionalFormatting sqref="BI28">
    <cfRule type="cellIs" dxfId="7084" priority="3956" operator="lessThan">
      <formula>$C$4</formula>
    </cfRule>
  </conditionalFormatting>
  <conditionalFormatting sqref="BI29">
    <cfRule type="cellIs" dxfId="7083" priority="3957" operator="lessThan">
      <formula>$C$4</formula>
    </cfRule>
  </conditionalFormatting>
  <conditionalFormatting sqref="BI29">
    <cfRule type="cellIs" dxfId="7082" priority="3958" operator="lessThan">
      <formula>$C$4</formula>
    </cfRule>
  </conditionalFormatting>
  <conditionalFormatting sqref="BI30">
    <cfRule type="cellIs" dxfId="7081" priority="3959" operator="lessThan">
      <formula>$C$4</formula>
    </cfRule>
  </conditionalFormatting>
  <conditionalFormatting sqref="BI30">
    <cfRule type="cellIs" dxfId="7080" priority="3960" operator="lessThan">
      <formula>$C$4</formula>
    </cfRule>
  </conditionalFormatting>
  <conditionalFormatting sqref="BI31">
    <cfRule type="cellIs" dxfId="7079" priority="3961" operator="lessThan">
      <formula>$C$4</formula>
    </cfRule>
  </conditionalFormatting>
  <conditionalFormatting sqref="BI31">
    <cfRule type="cellIs" dxfId="7078" priority="3962" operator="lessThan">
      <formula>$C$4</formula>
    </cfRule>
  </conditionalFormatting>
  <conditionalFormatting sqref="BI32">
    <cfRule type="cellIs" dxfId="7077" priority="3963" operator="lessThan">
      <formula>$C$4</formula>
    </cfRule>
  </conditionalFormatting>
  <conditionalFormatting sqref="BI32">
    <cfRule type="cellIs" dxfId="7076" priority="3964" operator="lessThan">
      <formula>$C$4</formula>
    </cfRule>
  </conditionalFormatting>
  <conditionalFormatting sqref="BI33">
    <cfRule type="cellIs" dxfId="7075" priority="3965" operator="lessThan">
      <formula>$C$4</formula>
    </cfRule>
  </conditionalFormatting>
  <conditionalFormatting sqref="BI33">
    <cfRule type="cellIs" dxfId="7074" priority="3966" operator="lessThan">
      <formula>$C$4</formula>
    </cfRule>
  </conditionalFormatting>
  <conditionalFormatting sqref="BI34">
    <cfRule type="cellIs" dxfId="7073" priority="3967" operator="lessThan">
      <formula>$C$4</formula>
    </cfRule>
  </conditionalFormatting>
  <conditionalFormatting sqref="BI34">
    <cfRule type="cellIs" dxfId="7072" priority="3968" operator="lessThan">
      <formula>$C$4</formula>
    </cfRule>
  </conditionalFormatting>
  <conditionalFormatting sqref="BI35">
    <cfRule type="cellIs" dxfId="7071" priority="3969" operator="lessThan">
      <formula>$C$4</formula>
    </cfRule>
  </conditionalFormatting>
  <conditionalFormatting sqref="BI35">
    <cfRule type="cellIs" dxfId="7070" priority="3970" operator="lessThan">
      <formula>$C$4</formula>
    </cfRule>
  </conditionalFormatting>
  <conditionalFormatting sqref="BI36">
    <cfRule type="cellIs" dxfId="7069" priority="3971" operator="lessThan">
      <formula>$C$4</formula>
    </cfRule>
  </conditionalFormatting>
  <conditionalFormatting sqref="BI36">
    <cfRule type="cellIs" dxfId="7068" priority="3972" operator="lessThan">
      <formula>$C$4</formula>
    </cfRule>
  </conditionalFormatting>
  <conditionalFormatting sqref="BI37">
    <cfRule type="cellIs" dxfId="7067" priority="3973" operator="lessThan">
      <formula>$C$4</formula>
    </cfRule>
  </conditionalFormatting>
  <conditionalFormatting sqref="BI37">
    <cfRule type="cellIs" dxfId="7066" priority="3974" operator="lessThan">
      <formula>$C$4</formula>
    </cfRule>
  </conditionalFormatting>
  <conditionalFormatting sqref="BI38">
    <cfRule type="cellIs" dxfId="7065" priority="3975" operator="lessThan">
      <formula>$C$4</formula>
    </cfRule>
  </conditionalFormatting>
  <conditionalFormatting sqref="BI38">
    <cfRule type="cellIs" dxfId="7064" priority="3976" operator="lessThan">
      <formula>$C$4</formula>
    </cfRule>
  </conditionalFormatting>
  <conditionalFormatting sqref="BI39">
    <cfRule type="cellIs" dxfId="7063" priority="3977" operator="lessThan">
      <formula>$C$4</formula>
    </cfRule>
  </conditionalFormatting>
  <conditionalFormatting sqref="BI39">
    <cfRule type="cellIs" dxfId="7062" priority="3978" operator="lessThan">
      <formula>$C$4</formula>
    </cfRule>
  </conditionalFormatting>
  <conditionalFormatting sqref="BI40">
    <cfRule type="cellIs" dxfId="7061" priority="3979" operator="lessThan">
      <formula>$C$4</formula>
    </cfRule>
  </conditionalFormatting>
  <conditionalFormatting sqref="BI40">
    <cfRule type="cellIs" dxfId="7060" priority="3980" operator="lessThan">
      <formula>$C$4</formula>
    </cfRule>
  </conditionalFormatting>
  <conditionalFormatting sqref="BI41">
    <cfRule type="cellIs" dxfId="7059" priority="3981" operator="lessThan">
      <formula>$C$4</formula>
    </cfRule>
  </conditionalFormatting>
  <conditionalFormatting sqref="BI41">
    <cfRule type="cellIs" dxfId="7058" priority="3982" operator="lessThan">
      <formula>$C$4</formula>
    </cfRule>
  </conditionalFormatting>
  <conditionalFormatting sqref="BI42">
    <cfRule type="cellIs" dxfId="7057" priority="3983" operator="lessThan">
      <formula>$C$4</formula>
    </cfRule>
  </conditionalFormatting>
  <conditionalFormatting sqref="BI42">
    <cfRule type="cellIs" dxfId="7056" priority="3984" operator="lessThan">
      <formula>$C$4</formula>
    </cfRule>
  </conditionalFormatting>
  <conditionalFormatting sqref="BI43">
    <cfRule type="cellIs" dxfId="7055" priority="3985" operator="lessThan">
      <formula>$C$4</formula>
    </cfRule>
  </conditionalFormatting>
  <conditionalFormatting sqref="BI43">
    <cfRule type="cellIs" dxfId="7054" priority="3986" operator="lessThan">
      <formula>$C$4</formula>
    </cfRule>
  </conditionalFormatting>
  <conditionalFormatting sqref="BI44">
    <cfRule type="cellIs" dxfId="7053" priority="3987" operator="lessThan">
      <formula>$C$4</formula>
    </cfRule>
  </conditionalFormatting>
  <conditionalFormatting sqref="BI44">
    <cfRule type="cellIs" dxfId="7052" priority="3988" operator="lessThan">
      <formula>$C$4</formula>
    </cfRule>
  </conditionalFormatting>
  <conditionalFormatting sqref="BI45">
    <cfRule type="cellIs" dxfId="7051" priority="3989" operator="lessThan">
      <formula>$C$4</formula>
    </cfRule>
  </conditionalFormatting>
  <conditionalFormatting sqref="BI45">
    <cfRule type="cellIs" dxfId="7050" priority="3990" operator="lessThan">
      <formula>$C$4</formula>
    </cfRule>
  </conditionalFormatting>
  <conditionalFormatting sqref="BI46">
    <cfRule type="cellIs" dxfId="7049" priority="3991" operator="lessThan">
      <formula>$C$4</formula>
    </cfRule>
  </conditionalFormatting>
  <conditionalFormatting sqref="BI46">
    <cfRule type="cellIs" dxfId="7048" priority="3992" operator="lessThan">
      <formula>$C$4</formula>
    </cfRule>
  </conditionalFormatting>
  <conditionalFormatting sqref="BI47">
    <cfRule type="cellIs" dxfId="7047" priority="3993" operator="lessThan">
      <formula>$C$4</formula>
    </cfRule>
  </conditionalFormatting>
  <conditionalFormatting sqref="BI47">
    <cfRule type="cellIs" dxfId="7046" priority="3994" operator="lessThan">
      <formula>$C$4</formula>
    </cfRule>
  </conditionalFormatting>
  <conditionalFormatting sqref="BI48">
    <cfRule type="cellIs" dxfId="7045" priority="3995" operator="lessThan">
      <formula>$C$4</formula>
    </cfRule>
  </conditionalFormatting>
  <conditionalFormatting sqref="BI48">
    <cfRule type="cellIs" dxfId="7044" priority="3996" operator="lessThan">
      <formula>$C$4</formula>
    </cfRule>
  </conditionalFormatting>
  <conditionalFormatting sqref="BI49">
    <cfRule type="cellIs" dxfId="7043" priority="3997" operator="lessThan">
      <formula>$C$4</formula>
    </cfRule>
  </conditionalFormatting>
  <conditionalFormatting sqref="BI49">
    <cfRule type="cellIs" dxfId="7042" priority="3998" operator="lessThan">
      <formula>$C$4</formula>
    </cfRule>
  </conditionalFormatting>
  <conditionalFormatting sqref="BI50">
    <cfRule type="cellIs" dxfId="7041" priority="3999" operator="lessThan">
      <formula>$C$4</formula>
    </cfRule>
  </conditionalFormatting>
  <conditionalFormatting sqref="BI50">
    <cfRule type="cellIs" dxfId="7040" priority="4000" operator="lessThan">
      <formula>$C$4</formula>
    </cfRule>
  </conditionalFormatting>
  <conditionalFormatting sqref="BI51">
    <cfRule type="cellIs" dxfId="7039" priority="4001" operator="lessThan">
      <formula>$C$4</formula>
    </cfRule>
  </conditionalFormatting>
  <conditionalFormatting sqref="BI51">
    <cfRule type="cellIs" dxfId="7038" priority="4002" operator="lessThan">
      <formula>$C$4</formula>
    </cfRule>
  </conditionalFormatting>
  <conditionalFormatting sqref="BI52">
    <cfRule type="cellIs" dxfId="7037" priority="4003" operator="lessThan">
      <formula>$C$4</formula>
    </cfRule>
  </conditionalFormatting>
  <conditionalFormatting sqref="BI52">
    <cfRule type="cellIs" dxfId="7036" priority="4004" operator="lessThan">
      <formula>$C$4</formula>
    </cfRule>
  </conditionalFormatting>
  <conditionalFormatting sqref="BI53">
    <cfRule type="cellIs" dxfId="7035" priority="4005" operator="lessThan">
      <formula>$C$4</formula>
    </cfRule>
  </conditionalFormatting>
  <conditionalFormatting sqref="BI53">
    <cfRule type="cellIs" dxfId="7034" priority="4006" operator="lessThan">
      <formula>$C$4</formula>
    </cfRule>
  </conditionalFormatting>
  <conditionalFormatting sqref="BI54">
    <cfRule type="cellIs" dxfId="7033" priority="4007" operator="lessThan">
      <formula>$C$4</formula>
    </cfRule>
  </conditionalFormatting>
  <conditionalFormatting sqref="BI54">
    <cfRule type="cellIs" dxfId="7032" priority="4008" operator="lessThan">
      <formula>$C$4</formula>
    </cfRule>
  </conditionalFormatting>
  <conditionalFormatting sqref="BI55">
    <cfRule type="cellIs" dxfId="7031" priority="4009" operator="lessThan">
      <formula>$C$4</formula>
    </cfRule>
  </conditionalFormatting>
  <conditionalFormatting sqref="BI55">
    <cfRule type="cellIs" dxfId="7030" priority="4010" operator="lessThan">
      <formula>$C$4</formula>
    </cfRule>
  </conditionalFormatting>
  <conditionalFormatting sqref="BI56">
    <cfRule type="cellIs" dxfId="7029" priority="4011" operator="lessThan">
      <formula>$C$4</formula>
    </cfRule>
  </conditionalFormatting>
  <conditionalFormatting sqref="BI56">
    <cfRule type="cellIs" dxfId="7028" priority="4012" operator="lessThan">
      <formula>$C$4</formula>
    </cfRule>
  </conditionalFormatting>
  <conditionalFormatting sqref="BI57">
    <cfRule type="cellIs" dxfId="7027" priority="4013" operator="lessThan">
      <formula>$C$4</formula>
    </cfRule>
  </conditionalFormatting>
  <conditionalFormatting sqref="BI57">
    <cfRule type="cellIs" dxfId="7026" priority="4014" operator="lessThan">
      <formula>$C$4</formula>
    </cfRule>
  </conditionalFormatting>
  <conditionalFormatting sqref="BI58">
    <cfRule type="cellIs" dxfId="7025" priority="4015" operator="lessThan">
      <formula>$C$4</formula>
    </cfRule>
  </conditionalFormatting>
  <conditionalFormatting sqref="BI58">
    <cfRule type="cellIs" dxfId="7024" priority="4016" operator="lessThan">
      <formula>$C$4</formula>
    </cfRule>
  </conditionalFormatting>
  <conditionalFormatting sqref="BI59">
    <cfRule type="cellIs" dxfId="7023" priority="4017" operator="lessThan">
      <formula>$C$4</formula>
    </cfRule>
  </conditionalFormatting>
  <conditionalFormatting sqref="BI59">
    <cfRule type="cellIs" dxfId="7022" priority="4018" operator="lessThan">
      <formula>$C$4</formula>
    </cfRule>
  </conditionalFormatting>
  <conditionalFormatting sqref="BI60">
    <cfRule type="cellIs" dxfId="7021" priority="4019" operator="lessThan">
      <formula>$C$4</formula>
    </cfRule>
  </conditionalFormatting>
  <conditionalFormatting sqref="BI60">
    <cfRule type="cellIs" dxfId="7020" priority="4020" operator="lessThan">
      <formula>$C$4</formula>
    </cfRule>
  </conditionalFormatting>
  <conditionalFormatting sqref="BJ11">
    <cfRule type="cellIs" dxfId="7019" priority="4021" operator="lessThan">
      <formula>$C$4</formula>
    </cfRule>
  </conditionalFormatting>
  <conditionalFormatting sqref="BJ11">
    <cfRule type="cellIs" dxfId="7018" priority="4022" operator="lessThan">
      <formula>$C$4</formula>
    </cfRule>
  </conditionalFormatting>
  <conditionalFormatting sqref="BJ12">
    <cfRule type="cellIs" dxfId="7017" priority="4023" operator="lessThan">
      <formula>$C$4</formula>
    </cfRule>
  </conditionalFormatting>
  <conditionalFormatting sqref="BJ12">
    <cfRule type="cellIs" dxfId="7016" priority="4024" operator="lessThan">
      <formula>$C$4</formula>
    </cfRule>
  </conditionalFormatting>
  <conditionalFormatting sqref="BJ13">
    <cfRule type="cellIs" dxfId="7015" priority="4025" operator="lessThan">
      <formula>$C$4</formula>
    </cfRule>
  </conditionalFormatting>
  <conditionalFormatting sqref="BJ13">
    <cfRule type="cellIs" dxfId="7014" priority="4026" operator="lessThan">
      <formula>$C$4</formula>
    </cfRule>
  </conditionalFormatting>
  <conditionalFormatting sqref="BJ14">
    <cfRule type="cellIs" dxfId="7013" priority="4027" operator="lessThan">
      <formula>$C$4</formula>
    </cfRule>
  </conditionalFormatting>
  <conditionalFormatting sqref="BJ14">
    <cfRule type="cellIs" dxfId="7012" priority="4028" operator="lessThan">
      <formula>$C$4</formula>
    </cfRule>
  </conditionalFormatting>
  <conditionalFormatting sqref="BJ15">
    <cfRule type="cellIs" dxfId="7011" priority="4029" operator="lessThan">
      <formula>$C$4</formula>
    </cfRule>
  </conditionalFormatting>
  <conditionalFormatting sqref="BJ15">
    <cfRule type="cellIs" dxfId="7010" priority="4030" operator="lessThan">
      <formula>$C$4</formula>
    </cfRule>
  </conditionalFormatting>
  <conditionalFormatting sqref="BJ16">
    <cfRule type="cellIs" dxfId="7009" priority="4031" operator="lessThan">
      <formula>$C$4</formula>
    </cfRule>
  </conditionalFormatting>
  <conditionalFormatting sqref="BJ16">
    <cfRule type="cellIs" dxfId="7008" priority="4032" operator="lessThan">
      <formula>$C$4</formula>
    </cfRule>
  </conditionalFormatting>
  <conditionalFormatting sqref="BJ17">
    <cfRule type="cellIs" dxfId="7007" priority="4033" operator="lessThan">
      <formula>$C$4</formula>
    </cfRule>
  </conditionalFormatting>
  <conditionalFormatting sqref="BJ17">
    <cfRule type="cellIs" dxfId="7006" priority="4034" operator="lessThan">
      <formula>$C$4</formula>
    </cfRule>
  </conditionalFormatting>
  <conditionalFormatting sqref="BJ18">
    <cfRule type="cellIs" dxfId="7005" priority="4035" operator="lessThan">
      <formula>$C$4</formula>
    </cfRule>
  </conditionalFormatting>
  <conditionalFormatting sqref="BJ18">
    <cfRule type="cellIs" dxfId="7004" priority="4036" operator="lessThan">
      <formula>$C$4</formula>
    </cfRule>
  </conditionalFormatting>
  <conditionalFormatting sqref="BJ19">
    <cfRule type="cellIs" dxfId="7003" priority="4037" operator="lessThan">
      <formula>$C$4</formula>
    </cfRule>
  </conditionalFormatting>
  <conditionalFormatting sqref="BJ19">
    <cfRule type="cellIs" dxfId="7002" priority="4038" operator="lessThan">
      <formula>$C$4</formula>
    </cfRule>
  </conditionalFormatting>
  <conditionalFormatting sqref="BJ20">
    <cfRule type="cellIs" dxfId="7001" priority="4039" operator="lessThan">
      <formula>$C$4</formula>
    </cfRule>
  </conditionalFormatting>
  <conditionalFormatting sqref="BJ20">
    <cfRule type="cellIs" dxfId="7000" priority="4040" operator="lessThan">
      <formula>$C$4</formula>
    </cfRule>
  </conditionalFormatting>
  <conditionalFormatting sqref="BJ21">
    <cfRule type="cellIs" dxfId="6999" priority="4041" operator="lessThan">
      <formula>$C$4</formula>
    </cfRule>
  </conditionalFormatting>
  <conditionalFormatting sqref="BJ21">
    <cfRule type="cellIs" dxfId="6998" priority="4042" operator="lessThan">
      <formula>$C$4</formula>
    </cfRule>
  </conditionalFormatting>
  <conditionalFormatting sqref="BJ22">
    <cfRule type="cellIs" dxfId="6997" priority="4043" operator="lessThan">
      <formula>$C$4</formula>
    </cfRule>
  </conditionalFormatting>
  <conditionalFormatting sqref="BJ22">
    <cfRule type="cellIs" dxfId="6996" priority="4044" operator="lessThan">
      <formula>$C$4</formula>
    </cfRule>
  </conditionalFormatting>
  <conditionalFormatting sqref="BJ23">
    <cfRule type="cellIs" dxfId="6995" priority="4045" operator="lessThan">
      <formula>$C$4</formula>
    </cfRule>
  </conditionalFormatting>
  <conditionalFormatting sqref="BJ23">
    <cfRule type="cellIs" dxfId="6994" priority="4046" operator="lessThan">
      <formula>$C$4</formula>
    </cfRule>
  </conditionalFormatting>
  <conditionalFormatting sqref="BJ24">
    <cfRule type="cellIs" dxfId="6993" priority="4047" operator="lessThan">
      <formula>$C$4</formula>
    </cfRule>
  </conditionalFormatting>
  <conditionalFormatting sqref="BJ24">
    <cfRule type="cellIs" dxfId="6992" priority="4048" operator="lessThan">
      <formula>$C$4</formula>
    </cfRule>
  </conditionalFormatting>
  <conditionalFormatting sqref="BJ25">
    <cfRule type="cellIs" dxfId="6991" priority="4049" operator="lessThan">
      <formula>$C$4</formula>
    </cfRule>
  </conditionalFormatting>
  <conditionalFormatting sqref="BJ25">
    <cfRule type="cellIs" dxfId="6990" priority="4050" operator="lessThan">
      <formula>$C$4</formula>
    </cfRule>
  </conditionalFormatting>
  <conditionalFormatting sqref="BJ26">
    <cfRule type="cellIs" dxfId="6989" priority="4051" operator="lessThan">
      <formula>$C$4</formula>
    </cfRule>
  </conditionalFormatting>
  <conditionalFormatting sqref="BJ26">
    <cfRule type="cellIs" dxfId="6988" priority="4052" operator="lessThan">
      <formula>$C$4</formula>
    </cfRule>
  </conditionalFormatting>
  <conditionalFormatting sqref="BJ27">
    <cfRule type="cellIs" dxfId="6987" priority="4053" operator="lessThan">
      <formula>$C$4</formula>
    </cfRule>
  </conditionalFormatting>
  <conditionalFormatting sqref="BJ27">
    <cfRule type="cellIs" dxfId="6986" priority="4054" operator="lessThan">
      <formula>$C$4</formula>
    </cfRule>
  </conditionalFormatting>
  <conditionalFormatting sqref="BJ28">
    <cfRule type="cellIs" dxfId="6985" priority="4055" operator="lessThan">
      <formula>$C$4</formula>
    </cfRule>
  </conditionalFormatting>
  <conditionalFormatting sqref="BJ28">
    <cfRule type="cellIs" dxfId="6984" priority="4056" operator="lessThan">
      <formula>$C$4</formula>
    </cfRule>
  </conditionalFormatting>
  <conditionalFormatting sqref="BJ29">
    <cfRule type="cellIs" dxfId="6983" priority="4057" operator="lessThan">
      <formula>$C$4</formula>
    </cfRule>
  </conditionalFormatting>
  <conditionalFormatting sqref="BJ29">
    <cfRule type="cellIs" dxfId="6982" priority="4058" operator="lessThan">
      <formula>$C$4</formula>
    </cfRule>
  </conditionalFormatting>
  <conditionalFormatting sqref="BJ30">
    <cfRule type="cellIs" dxfId="6981" priority="4059" operator="lessThan">
      <formula>$C$4</formula>
    </cfRule>
  </conditionalFormatting>
  <conditionalFormatting sqref="BJ30">
    <cfRule type="cellIs" dxfId="6980" priority="4060" operator="lessThan">
      <formula>$C$4</formula>
    </cfRule>
  </conditionalFormatting>
  <conditionalFormatting sqref="BJ31">
    <cfRule type="cellIs" dxfId="6979" priority="4061" operator="lessThan">
      <formula>$C$4</formula>
    </cfRule>
  </conditionalFormatting>
  <conditionalFormatting sqref="BJ31">
    <cfRule type="cellIs" dxfId="6978" priority="4062" operator="lessThan">
      <formula>$C$4</formula>
    </cfRule>
  </conditionalFormatting>
  <conditionalFormatting sqref="BJ32">
    <cfRule type="cellIs" dxfId="6977" priority="4063" operator="lessThan">
      <formula>$C$4</formula>
    </cfRule>
  </conditionalFormatting>
  <conditionalFormatting sqref="BJ32">
    <cfRule type="cellIs" dxfId="6976" priority="4064" operator="lessThan">
      <formula>$C$4</formula>
    </cfRule>
  </conditionalFormatting>
  <conditionalFormatting sqref="BJ33">
    <cfRule type="cellIs" dxfId="6975" priority="4065" operator="lessThan">
      <formula>$C$4</formula>
    </cfRule>
  </conditionalFormatting>
  <conditionalFormatting sqref="BJ33">
    <cfRule type="cellIs" dxfId="6974" priority="4066" operator="lessThan">
      <formula>$C$4</formula>
    </cfRule>
  </conditionalFormatting>
  <conditionalFormatting sqref="BJ34">
    <cfRule type="cellIs" dxfId="6973" priority="4067" operator="lessThan">
      <formula>$C$4</formula>
    </cfRule>
  </conditionalFormatting>
  <conditionalFormatting sqref="BJ34">
    <cfRule type="cellIs" dxfId="6972" priority="4068" operator="lessThan">
      <formula>$C$4</formula>
    </cfRule>
  </conditionalFormatting>
  <conditionalFormatting sqref="BJ35">
    <cfRule type="cellIs" dxfId="6971" priority="4069" operator="lessThan">
      <formula>$C$4</formula>
    </cfRule>
  </conditionalFormatting>
  <conditionalFormatting sqref="BJ35">
    <cfRule type="cellIs" dxfId="6970" priority="4070" operator="lessThan">
      <formula>$C$4</formula>
    </cfRule>
  </conditionalFormatting>
  <conditionalFormatting sqref="BJ36">
    <cfRule type="cellIs" dxfId="6969" priority="4071" operator="lessThan">
      <formula>$C$4</formula>
    </cfRule>
  </conditionalFormatting>
  <conditionalFormatting sqref="BJ36">
    <cfRule type="cellIs" dxfId="6968" priority="4072" operator="lessThan">
      <formula>$C$4</formula>
    </cfRule>
  </conditionalFormatting>
  <conditionalFormatting sqref="BJ37">
    <cfRule type="cellIs" dxfId="6967" priority="4073" operator="lessThan">
      <formula>$C$4</formula>
    </cfRule>
  </conditionalFormatting>
  <conditionalFormatting sqref="BJ37">
    <cfRule type="cellIs" dxfId="6966" priority="4074" operator="lessThan">
      <formula>$C$4</formula>
    </cfRule>
  </conditionalFormatting>
  <conditionalFormatting sqref="BJ38">
    <cfRule type="cellIs" dxfId="6965" priority="4075" operator="lessThan">
      <formula>$C$4</formula>
    </cfRule>
  </conditionalFormatting>
  <conditionalFormatting sqref="BJ38">
    <cfRule type="cellIs" dxfId="6964" priority="4076" operator="lessThan">
      <formula>$C$4</formula>
    </cfRule>
  </conditionalFormatting>
  <conditionalFormatting sqref="BJ39">
    <cfRule type="cellIs" dxfId="6963" priority="4077" operator="lessThan">
      <formula>$C$4</formula>
    </cfRule>
  </conditionalFormatting>
  <conditionalFormatting sqref="BJ39">
    <cfRule type="cellIs" dxfId="6962" priority="4078" operator="lessThan">
      <formula>$C$4</formula>
    </cfRule>
  </conditionalFormatting>
  <conditionalFormatting sqref="BJ40">
    <cfRule type="cellIs" dxfId="6961" priority="4079" operator="lessThan">
      <formula>$C$4</formula>
    </cfRule>
  </conditionalFormatting>
  <conditionalFormatting sqref="BJ40">
    <cfRule type="cellIs" dxfId="6960" priority="4080" operator="lessThan">
      <formula>$C$4</formula>
    </cfRule>
  </conditionalFormatting>
  <conditionalFormatting sqref="BJ41">
    <cfRule type="cellIs" dxfId="6959" priority="4081" operator="lessThan">
      <formula>$C$4</formula>
    </cfRule>
  </conditionalFormatting>
  <conditionalFormatting sqref="BJ41">
    <cfRule type="cellIs" dxfId="6958" priority="4082" operator="lessThan">
      <formula>$C$4</formula>
    </cfRule>
  </conditionalFormatting>
  <conditionalFormatting sqref="BJ42">
    <cfRule type="cellIs" dxfId="6957" priority="4083" operator="lessThan">
      <formula>$C$4</formula>
    </cfRule>
  </conditionalFormatting>
  <conditionalFormatting sqref="BJ42">
    <cfRule type="cellIs" dxfId="6956" priority="4084" operator="lessThan">
      <formula>$C$4</formula>
    </cfRule>
  </conditionalFormatting>
  <conditionalFormatting sqref="BJ43">
    <cfRule type="cellIs" dxfId="6955" priority="4085" operator="lessThan">
      <formula>$C$4</formula>
    </cfRule>
  </conditionalFormatting>
  <conditionalFormatting sqref="BJ43">
    <cfRule type="cellIs" dxfId="6954" priority="4086" operator="lessThan">
      <formula>$C$4</formula>
    </cfRule>
  </conditionalFormatting>
  <conditionalFormatting sqref="BJ44">
    <cfRule type="cellIs" dxfId="6953" priority="4087" operator="lessThan">
      <formula>$C$4</formula>
    </cfRule>
  </conditionalFormatting>
  <conditionalFormatting sqref="BJ44">
    <cfRule type="cellIs" dxfId="6952" priority="4088" operator="lessThan">
      <formula>$C$4</formula>
    </cfRule>
  </conditionalFormatting>
  <conditionalFormatting sqref="BJ45">
    <cfRule type="cellIs" dxfId="6951" priority="4089" operator="lessThan">
      <formula>$C$4</formula>
    </cfRule>
  </conditionalFormatting>
  <conditionalFormatting sqref="BJ45">
    <cfRule type="cellIs" dxfId="6950" priority="4090" operator="lessThan">
      <formula>$C$4</formula>
    </cfRule>
  </conditionalFormatting>
  <conditionalFormatting sqref="BJ46">
    <cfRule type="cellIs" dxfId="6949" priority="4091" operator="lessThan">
      <formula>$C$4</formula>
    </cfRule>
  </conditionalFormatting>
  <conditionalFormatting sqref="BJ46">
    <cfRule type="cellIs" dxfId="6948" priority="4092" operator="lessThan">
      <formula>$C$4</formula>
    </cfRule>
  </conditionalFormatting>
  <conditionalFormatting sqref="BJ47">
    <cfRule type="cellIs" dxfId="6947" priority="4093" operator="lessThan">
      <formula>$C$4</formula>
    </cfRule>
  </conditionalFormatting>
  <conditionalFormatting sqref="BJ47">
    <cfRule type="cellIs" dxfId="6946" priority="4094" operator="lessThan">
      <formula>$C$4</formula>
    </cfRule>
  </conditionalFormatting>
  <conditionalFormatting sqref="BJ48">
    <cfRule type="cellIs" dxfId="6945" priority="4095" operator="lessThan">
      <formula>$C$4</formula>
    </cfRule>
  </conditionalFormatting>
  <conditionalFormatting sqref="BJ48">
    <cfRule type="cellIs" dxfId="6944" priority="4096" operator="lessThan">
      <formula>$C$4</formula>
    </cfRule>
  </conditionalFormatting>
  <conditionalFormatting sqref="BJ49">
    <cfRule type="cellIs" dxfId="6943" priority="4097" operator="lessThan">
      <formula>$C$4</formula>
    </cfRule>
  </conditionalFormatting>
  <conditionalFormatting sqref="BJ49">
    <cfRule type="cellIs" dxfId="6942" priority="4098" operator="lessThan">
      <formula>$C$4</formula>
    </cfRule>
  </conditionalFormatting>
  <conditionalFormatting sqref="BJ50">
    <cfRule type="cellIs" dxfId="6941" priority="4099" operator="lessThan">
      <formula>$C$4</formula>
    </cfRule>
  </conditionalFormatting>
  <conditionalFormatting sqref="BJ50">
    <cfRule type="cellIs" dxfId="6940" priority="4100" operator="lessThan">
      <formula>$C$4</formula>
    </cfRule>
  </conditionalFormatting>
  <conditionalFormatting sqref="BJ51">
    <cfRule type="cellIs" dxfId="6939" priority="4101" operator="lessThan">
      <formula>$C$4</formula>
    </cfRule>
  </conditionalFormatting>
  <conditionalFormatting sqref="BJ51">
    <cfRule type="cellIs" dxfId="6938" priority="4102" operator="lessThan">
      <formula>$C$4</formula>
    </cfRule>
  </conditionalFormatting>
  <conditionalFormatting sqref="BJ52">
    <cfRule type="cellIs" dxfId="6937" priority="4103" operator="lessThan">
      <formula>$C$4</formula>
    </cfRule>
  </conditionalFormatting>
  <conditionalFormatting sqref="BJ52">
    <cfRule type="cellIs" dxfId="6936" priority="4104" operator="lessThan">
      <formula>$C$4</formula>
    </cfRule>
  </conditionalFormatting>
  <conditionalFormatting sqref="BJ53">
    <cfRule type="cellIs" dxfId="6935" priority="4105" operator="lessThan">
      <formula>$C$4</formula>
    </cfRule>
  </conditionalFormatting>
  <conditionalFormatting sqref="BJ53">
    <cfRule type="cellIs" dxfId="6934" priority="4106" operator="lessThan">
      <formula>$C$4</formula>
    </cfRule>
  </conditionalFormatting>
  <conditionalFormatting sqref="BJ54">
    <cfRule type="cellIs" dxfId="6933" priority="4107" operator="lessThan">
      <formula>$C$4</formula>
    </cfRule>
  </conditionalFormatting>
  <conditionalFormatting sqref="BJ54">
    <cfRule type="cellIs" dxfId="6932" priority="4108" operator="lessThan">
      <formula>$C$4</formula>
    </cfRule>
  </conditionalFormatting>
  <conditionalFormatting sqref="BJ55">
    <cfRule type="cellIs" dxfId="6931" priority="4109" operator="lessThan">
      <formula>$C$4</formula>
    </cfRule>
  </conditionalFormatting>
  <conditionalFormatting sqref="BJ55">
    <cfRule type="cellIs" dxfId="6930" priority="4110" operator="lessThan">
      <formula>$C$4</formula>
    </cfRule>
  </conditionalFormatting>
  <conditionalFormatting sqref="BJ56">
    <cfRule type="cellIs" dxfId="6929" priority="4111" operator="lessThan">
      <formula>$C$4</formula>
    </cfRule>
  </conditionalFormatting>
  <conditionalFormatting sqref="BJ56">
    <cfRule type="cellIs" dxfId="6928" priority="4112" operator="lessThan">
      <formula>$C$4</formula>
    </cfRule>
  </conditionalFormatting>
  <conditionalFormatting sqref="BJ57">
    <cfRule type="cellIs" dxfId="6927" priority="4113" operator="lessThan">
      <formula>$C$4</formula>
    </cfRule>
  </conditionalFormatting>
  <conditionalFormatting sqref="BJ57">
    <cfRule type="cellIs" dxfId="6926" priority="4114" operator="lessThan">
      <formula>$C$4</formula>
    </cfRule>
  </conditionalFormatting>
  <conditionalFormatting sqref="BJ58">
    <cfRule type="cellIs" dxfId="6925" priority="4115" operator="lessThan">
      <formula>$C$4</formula>
    </cfRule>
  </conditionalFormatting>
  <conditionalFormatting sqref="BJ58">
    <cfRule type="cellIs" dxfId="6924" priority="4116" operator="lessThan">
      <formula>$C$4</formula>
    </cfRule>
  </conditionalFormatting>
  <conditionalFormatting sqref="BJ59">
    <cfRule type="cellIs" dxfId="6923" priority="4117" operator="lessThan">
      <formula>$C$4</formula>
    </cfRule>
  </conditionalFormatting>
  <conditionalFormatting sqref="BJ59">
    <cfRule type="cellIs" dxfId="6922" priority="4118" operator="lessThan">
      <formula>$C$4</formula>
    </cfRule>
  </conditionalFormatting>
  <conditionalFormatting sqref="BJ60">
    <cfRule type="cellIs" dxfId="6921" priority="4119" operator="lessThan">
      <formula>$C$4</formula>
    </cfRule>
  </conditionalFormatting>
  <conditionalFormatting sqref="BJ60">
    <cfRule type="cellIs" dxfId="6920" priority="4120" operator="lessThan">
      <formula>$C$4</formula>
    </cfRule>
  </conditionalFormatting>
  <conditionalFormatting sqref="BK11">
    <cfRule type="cellIs" dxfId="6919" priority="4121" operator="lessThan">
      <formula>$C$4</formula>
    </cfRule>
  </conditionalFormatting>
  <conditionalFormatting sqref="BK11">
    <cfRule type="cellIs" dxfId="6918" priority="4122" operator="lessThan">
      <formula>$C$4</formula>
    </cfRule>
  </conditionalFormatting>
  <conditionalFormatting sqref="BK12">
    <cfRule type="cellIs" dxfId="6917" priority="4123" operator="lessThan">
      <formula>$C$4</formula>
    </cfRule>
  </conditionalFormatting>
  <conditionalFormatting sqref="BK12">
    <cfRule type="cellIs" dxfId="6916" priority="4124" operator="lessThan">
      <formula>$C$4</formula>
    </cfRule>
  </conditionalFormatting>
  <conditionalFormatting sqref="BK13">
    <cfRule type="cellIs" dxfId="6915" priority="4125" operator="lessThan">
      <formula>$C$4</formula>
    </cfRule>
  </conditionalFormatting>
  <conditionalFormatting sqref="BK13">
    <cfRule type="cellIs" dxfId="6914" priority="4126" operator="lessThan">
      <formula>$C$4</formula>
    </cfRule>
  </conditionalFormatting>
  <conditionalFormatting sqref="BK14">
    <cfRule type="cellIs" dxfId="6913" priority="4127" operator="lessThan">
      <formula>$C$4</formula>
    </cfRule>
  </conditionalFormatting>
  <conditionalFormatting sqref="BK14">
    <cfRule type="cellIs" dxfId="6912" priority="4128" operator="lessThan">
      <formula>$C$4</formula>
    </cfRule>
  </conditionalFormatting>
  <conditionalFormatting sqref="BK15">
    <cfRule type="cellIs" dxfId="6911" priority="4129" operator="lessThan">
      <formula>$C$4</formula>
    </cfRule>
  </conditionalFormatting>
  <conditionalFormatting sqref="BK15">
    <cfRule type="cellIs" dxfId="6910" priority="4130" operator="lessThan">
      <formula>$C$4</formula>
    </cfRule>
  </conditionalFormatting>
  <conditionalFormatting sqref="BK16">
    <cfRule type="cellIs" dxfId="6909" priority="4131" operator="lessThan">
      <formula>$C$4</formula>
    </cfRule>
  </conditionalFormatting>
  <conditionalFormatting sqref="BK16">
    <cfRule type="cellIs" dxfId="6908" priority="4132" operator="lessThan">
      <formula>$C$4</formula>
    </cfRule>
  </conditionalFormatting>
  <conditionalFormatting sqref="BK17">
    <cfRule type="cellIs" dxfId="6907" priority="4133" operator="lessThan">
      <formula>$C$4</formula>
    </cfRule>
  </conditionalFormatting>
  <conditionalFormatting sqref="BK17">
    <cfRule type="cellIs" dxfId="6906" priority="4134" operator="lessThan">
      <formula>$C$4</formula>
    </cfRule>
  </conditionalFormatting>
  <conditionalFormatting sqref="BK18">
    <cfRule type="cellIs" dxfId="6905" priority="4135" operator="lessThan">
      <formula>$C$4</formula>
    </cfRule>
  </conditionalFormatting>
  <conditionalFormatting sqref="BK18">
    <cfRule type="cellIs" dxfId="6904" priority="4136" operator="lessThan">
      <formula>$C$4</formula>
    </cfRule>
  </conditionalFormatting>
  <conditionalFormatting sqref="BK19">
    <cfRule type="cellIs" dxfId="6903" priority="4137" operator="lessThan">
      <formula>$C$4</formula>
    </cfRule>
  </conditionalFormatting>
  <conditionalFormatting sqref="BK19">
    <cfRule type="cellIs" dxfId="6902" priority="4138" operator="lessThan">
      <formula>$C$4</formula>
    </cfRule>
  </conditionalFormatting>
  <conditionalFormatting sqref="BK20">
    <cfRule type="cellIs" dxfId="6901" priority="4139" operator="lessThan">
      <formula>$C$4</formula>
    </cfRule>
  </conditionalFormatting>
  <conditionalFormatting sqref="BK20">
    <cfRule type="cellIs" dxfId="6900" priority="4140" operator="lessThan">
      <formula>$C$4</formula>
    </cfRule>
  </conditionalFormatting>
  <conditionalFormatting sqref="BK21">
    <cfRule type="cellIs" dxfId="6899" priority="4141" operator="lessThan">
      <formula>$C$4</formula>
    </cfRule>
  </conditionalFormatting>
  <conditionalFormatting sqref="BK21">
    <cfRule type="cellIs" dxfId="6898" priority="4142" operator="lessThan">
      <formula>$C$4</formula>
    </cfRule>
  </conditionalFormatting>
  <conditionalFormatting sqref="BK22">
    <cfRule type="cellIs" dxfId="6897" priority="4143" operator="lessThan">
      <formula>$C$4</formula>
    </cfRule>
  </conditionalFormatting>
  <conditionalFormatting sqref="BK22">
    <cfRule type="cellIs" dxfId="6896" priority="4144" operator="lessThan">
      <formula>$C$4</formula>
    </cfRule>
  </conditionalFormatting>
  <conditionalFormatting sqref="BK23">
    <cfRule type="cellIs" dxfId="6895" priority="4145" operator="lessThan">
      <formula>$C$4</formula>
    </cfRule>
  </conditionalFormatting>
  <conditionalFormatting sqref="BK23">
    <cfRule type="cellIs" dxfId="6894" priority="4146" operator="lessThan">
      <formula>$C$4</formula>
    </cfRule>
  </conditionalFormatting>
  <conditionalFormatting sqref="BK24">
    <cfRule type="cellIs" dxfId="6893" priority="4147" operator="lessThan">
      <formula>$C$4</formula>
    </cfRule>
  </conditionalFormatting>
  <conditionalFormatting sqref="BK24">
    <cfRule type="cellIs" dxfId="6892" priority="4148" operator="lessThan">
      <formula>$C$4</formula>
    </cfRule>
  </conditionalFormatting>
  <conditionalFormatting sqref="BK25">
    <cfRule type="cellIs" dxfId="6891" priority="4149" operator="lessThan">
      <formula>$C$4</formula>
    </cfRule>
  </conditionalFormatting>
  <conditionalFormatting sqref="BK25">
    <cfRule type="cellIs" dxfId="6890" priority="4150" operator="lessThan">
      <formula>$C$4</formula>
    </cfRule>
  </conditionalFormatting>
  <conditionalFormatting sqref="BK26">
    <cfRule type="cellIs" dxfId="6889" priority="4151" operator="lessThan">
      <formula>$C$4</formula>
    </cfRule>
  </conditionalFormatting>
  <conditionalFormatting sqref="BK26">
    <cfRule type="cellIs" dxfId="6888" priority="4152" operator="lessThan">
      <formula>$C$4</formula>
    </cfRule>
  </conditionalFormatting>
  <conditionalFormatting sqref="BK27">
    <cfRule type="cellIs" dxfId="6887" priority="4153" operator="lessThan">
      <formula>$C$4</formula>
    </cfRule>
  </conditionalFormatting>
  <conditionalFormatting sqref="BK27">
    <cfRule type="cellIs" dxfId="6886" priority="4154" operator="lessThan">
      <formula>$C$4</formula>
    </cfRule>
  </conditionalFormatting>
  <conditionalFormatting sqref="BK28">
    <cfRule type="cellIs" dxfId="6885" priority="4155" operator="lessThan">
      <formula>$C$4</formula>
    </cfRule>
  </conditionalFormatting>
  <conditionalFormatting sqref="BK28">
    <cfRule type="cellIs" dxfId="6884" priority="4156" operator="lessThan">
      <formula>$C$4</formula>
    </cfRule>
  </conditionalFormatting>
  <conditionalFormatting sqref="BK29">
    <cfRule type="cellIs" dxfId="6883" priority="4157" operator="lessThan">
      <formula>$C$4</formula>
    </cfRule>
  </conditionalFormatting>
  <conditionalFormatting sqref="BK29">
    <cfRule type="cellIs" dxfId="6882" priority="4158" operator="lessThan">
      <formula>$C$4</formula>
    </cfRule>
  </conditionalFormatting>
  <conditionalFormatting sqref="BK30">
    <cfRule type="cellIs" dxfId="6881" priority="4159" operator="lessThan">
      <formula>$C$4</formula>
    </cfRule>
  </conditionalFormatting>
  <conditionalFormatting sqref="BK30">
    <cfRule type="cellIs" dxfId="6880" priority="4160" operator="lessThan">
      <formula>$C$4</formula>
    </cfRule>
  </conditionalFormatting>
  <conditionalFormatting sqref="BK31">
    <cfRule type="cellIs" dxfId="6879" priority="4161" operator="lessThan">
      <formula>$C$4</formula>
    </cfRule>
  </conditionalFormatting>
  <conditionalFormatting sqref="BK31">
    <cfRule type="cellIs" dxfId="6878" priority="4162" operator="lessThan">
      <formula>$C$4</formula>
    </cfRule>
  </conditionalFormatting>
  <conditionalFormatting sqref="BK32">
    <cfRule type="cellIs" dxfId="6877" priority="4163" operator="lessThan">
      <formula>$C$4</formula>
    </cfRule>
  </conditionalFormatting>
  <conditionalFormatting sqref="BK32">
    <cfRule type="cellIs" dxfId="6876" priority="4164" operator="lessThan">
      <formula>$C$4</formula>
    </cfRule>
  </conditionalFormatting>
  <conditionalFormatting sqref="BK33">
    <cfRule type="cellIs" dxfId="6875" priority="4165" operator="lessThan">
      <formula>$C$4</formula>
    </cfRule>
  </conditionalFormatting>
  <conditionalFormatting sqref="BK33">
    <cfRule type="cellIs" dxfId="6874" priority="4166" operator="lessThan">
      <formula>$C$4</formula>
    </cfRule>
  </conditionalFormatting>
  <conditionalFormatting sqref="BK34">
    <cfRule type="cellIs" dxfId="6873" priority="4167" operator="lessThan">
      <formula>$C$4</formula>
    </cfRule>
  </conditionalFormatting>
  <conditionalFormatting sqref="BK34">
    <cfRule type="cellIs" dxfId="6872" priority="4168" operator="lessThan">
      <formula>$C$4</formula>
    </cfRule>
  </conditionalFormatting>
  <conditionalFormatting sqref="BK35">
    <cfRule type="cellIs" dxfId="6871" priority="4169" operator="lessThan">
      <formula>$C$4</formula>
    </cfRule>
  </conditionalFormatting>
  <conditionalFormatting sqref="BK35">
    <cfRule type="cellIs" dxfId="6870" priority="4170" operator="lessThan">
      <formula>$C$4</formula>
    </cfRule>
  </conditionalFormatting>
  <conditionalFormatting sqref="BK36">
    <cfRule type="cellIs" dxfId="6869" priority="4171" operator="lessThan">
      <formula>$C$4</formula>
    </cfRule>
  </conditionalFormatting>
  <conditionalFormatting sqref="BK36">
    <cfRule type="cellIs" dxfId="6868" priority="4172" operator="lessThan">
      <formula>$C$4</formula>
    </cfRule>
  </conditionalFormatting>
  <conditionalFormatting sqref="BK37">
    <cfRule type="cellIs" dxfId="6867" priority="4173" operator="lessThan">
      <formula>$C$4</formula>
    </cfRule>
  </conditionalFormatting>
  <conditionalFormatting sqref="BK37">
    <cfRule type="cellIs" dxfId="6866" priority="4174" operator="lessThan">
      <formula>$C$4</formula>
    </cfRule>
  </conditionalFormatting>
  <conditionalFormatting sqref="BK38">
    <cfRule type="cellIs" dxfId="6865" priority="4175" operator="lessThan">
      <formula>$C$4</formula>
    </cfRule>
  </conditionalFormatting>
  <conditionalFormatting sqref="BK38">
    <cfRule type="cellIs" dxfId="6864" priority="4176" operator="lessThan">
      <formula>$C$4</formula>
    </cfRule>
  </conditionalFormatting>
  <conditionalFormatting sqref="BK39">
    <cfRule type="cellIs" dxfId="6863" priority="4177" operator="lessThan">
      <formula>$C$4</formula>
    </cfRule>
  </conditionalFormatting>
  <conditionalFormatting sqref="BK39">
    <cfRule type="cellIs" dxfId="6862" priority="4178" operator="lessThan">
      <formula>$C$4</formula>
    </cfRule>
  </conditionalFormatting>
  <conditionalFormatting sqref="BK40">
    <cfRule type="cellIs" dxfId="6861" priority="4179" operator="lessThan">
      <formula>$C$4</formula>
    </cfRule>
  </conditionalFormatting>
  <conditionalFormatting sqref="BK40">
    <cfRule type="cellIs" dxfId="6860" priority="4180" operator="lessThan">
      <formula>$C$4</formula>
    </cfRule>
  </conditionalFormatting>
  <conditionalFormatting sqref="BK41">
    <cfRule type="cellIs" dxfId="6859" priority="4181" operator="lessThan">
      <formula>$C$4</formula>
    </cfRule>
  </conditionalFormatting>
  <conditionalFormatting sqref="BK41">
    <cfRule type="cellIs" dxfId="6858" priority="4182" operator="lessThan">
      <formula>$C$4</formula>
    </cfRule>
  </conditionalFormatting>
  <conditionalFormatting sqref="BK42">
    <cfRule type="cellIs" dxfId="6857" priority="4183" operator="lessThan">
      <formula>$C$4</formula>
    </cfRule>
  </conditionalFormatting>
  <conditionalFormatting sqref="BK42">
    <cfRule type="cellIs" dxfId="6856" priority="4184" operator="lessThan">
      <formula>$C$4</formula>
    </cfRule>
  </conditionalFormatting>
  <conditionalFormatting sqref="BK43">
    <cfRule type="cellIs" dxfId="6855" priority="4185" operator="lessThan">
      <formula>$C$4</formula>
    </cfRule>
  </conditionalFormatting>
  <conditionalFormatting sqref="BK43">
    <cfRule type="cellIs" dxfId="6854" priority="4186" operator="lessThan">
      <formula>$C$4</formula>
    </cfRule>
  </conditionalFormatting>
  <conditionalFormatting sqref="BK44">
    <cfRule type="cellIs" dxfId="6853" priority="4187" operator="lessThan">
      <formula>$C$4</formula>
    </cfRule>
  </conditionalFormatting>
  <conditionalFormatting sqref="BK44">
    <cfRule type="cellIs" dxfId="6852" priority="4188" operator="lessThan">
      <formula>$C$4</formula>
    </cfRule>
  </conditionalFormatting>
  <conditionalFormatting sqref="BK45">
    <cfRule type="cellIs" dxfId="6851" priority="4189" operator="lessThan">
      <formula>$C$4</formula>
    </cfRule>
  </conditionalFormatting>
  <conditionalFormatting sqref="BK45">
    <cfRule type="cellIs" dxfId="6850" priority="4190" operator="lessThan">
      <formula>$C$4</formula>
    </cfRule>
  </conditionalFormatting>
  <conditionalFormatting sqref="BK46">
    <cfRule type="cellIs" dxfId="6849" priority="4191" operator="lessThan">
      <formula>$C$4</formula>
    </cfRule>
  </conditionalFormatting>
  <conditionalFormatting sqref="BK46">
    <cfRule type="cellIs" dxfId="6848" priority="4192" operator="lessThan">
      <formula>$C$4</formula>
    </cfRule>
  </conditionalFormatting>
  <conditionalFormatting sqref="BK47">
    <cfRule type="cellIs" dxfId="6847" priority="4193" operator="lessThan">
      <formula>$C$4</formula>
    </cfRule>
  </conditionalFormatting>
  <conditionalFormatting sqref="BK47">
    <cfRule type="cellIs" dxfId="6846" priority="4194" operator="lessThan">
      <formula>$C$4</formula>
    </cfRule>
  </conditionalFormatting>
  <conditionalFormatting sqref="BK48">
    <cfRule type="cellIs" dxfId="6845" priority="4195" operator="lessThan">
      <formula>$C$4</formula>
    </cfRule>
  </conditionalFormatting>
  <conditionalFormatting sqref="BK48">
    <cfRule type="cellIs" dxfId="6844" priority="4196" operator="lessThan">
      <formula>$C$4</formula>
    </cfRule>
  </conditionalFormatting>
  <conditionalFormatting sqref="BK49">
    <cfRule type="cellIs" dxfId="6843" priority="4197" operator="lessThan">
      <formula>$C$4</formula>
    </cfRule>
  </conditionalFormatting>
  <conditionalFormatting sqref="BK49">
    <cfRule type="cellIs" dxfId="6842" priority="4198" operator="lessThan">
      <formula>$C$4</formula>
    </cfRule>
  </conditionalFormatting>
  <conditionalFormatting sqref="BK50">
    <cfRule type="cellIs" dxfId="6841" priority="4199" operator="lessThan">
      <formula>$C$4</formula>
    </cfRule>
  </conditionalFormatting>
  <conditionalFormatting sqref="BK50">
    <cfRule type="cellIs" dxfId="6840" priority="4200" operator="lessThan">
      <formula>$C$4</formula>
    </cfRule>
  </conditionalFormatting>
  <conditionalFormatting sqref="BK51">
    <cfRule type="cellIs" dxfId="6839" priority="4201" operator="lessThan">
      <formula>$C$4</formula>
    </cfRule>
  </conditionalFormatting>
  <conditionalFormatting sqref="BK51">
    <cfRule type="cellIs" dxfId="6838" priority="4202" operator="lessThan">
      <formula>$C$4</formula>
    </cfRule>
  </conditionalFormatting>
  <conditionalFormatting sqref="BK52">
    <cfRule type="cellIs" dxfId="6837" priority="4203" operator="lessThan">
      <formula>$C$4</formula>
    </cfRule>
  </conditionalFormatting>
  <conditionalFormatting sqref="BK52">
    <cfRule type="cellIs" dxfId="6836" priority="4204" operator="lessThan">
      <formula>$C$4</formula>
    </cfRule>
  </conditionalFormatting>
  <conditionalFormatting sqref="BK53">
    <cfRule type="cellIs" dxfId="6835" priority="4205" operator="lessThan">
      <formula>$C$4</formula>
    </cfRule>
  </conditionalFormatting>
  <conditionalFormatting sqref="BK53">
    <cfRule type="cellIs" dxfId="6834" priority="4206" operator="lessThan">
      <formula>$C$4</formula>
    </cfRule>
  </conditionalFormatting>
  <conditionalFormatting sqref="BK54">
    <cfRule type="cellIs" dxfId="6833" priority="4207" operator="lessThan">
      <formula>$C$4</formula>
    </cfRule>
  </conditionalFormatting>
  <conditionalFormatting sqref="BK54">
    <cfRule type="cellIs" dxfId="6832" priority="4208" operator="lessThan">
      <formula>$C$4</formula>
    </cfRule>
  </conditionalFormatting>
  <conditionalFormatting sqref="BK55">
    <cfRule type="cellIs" dxfId="6831" priority="4209" operator="lessThan">
      <formula>$C$4</formula>
    </cfRule>
  </conditionalFormatting>
  <conditionalFormatting sqref="BK55">
    <cfRule type="cellIs" dxfId="6830" priority="4210" operator="lessThan">
      <formula>$C$4</formula>
    </cfRule>
  </conditionalFormatting>
  <conditionalFormatting sqref="BK56">
    <cfRule type="cellIs" dxfId="6829" priority="4211" operator="lessThan">
      <formula>$C$4</formula>
    </cfRule>
  </conditionalFormatting>
  <conditionalFormatting sqref="BK56">
    <cfRule type="cellIs" dxfId="6828" priority="4212" operator="lessThan">
      <formula>$C$4</formula>
    </cfRule>
  </conditionalFormatting>
  <conditionalFormatting sqref="BK57">
    <cfRule type="cellIs" dxfId="6827" priority="4213" operator="lessThan">
      <formula>$C$4</formula>
    </cfRule>
  </conditionalFormatting>
  <conditionalFormatting sqref="BK57">
    <cfRule type="cellIs" dxfId="6826" priority="4214" operator="lessThan">
      <formula>$C$4</formula>
    </cfRule>
  </conditionalFormatting>
  <conditionalFormatting sqref="BK58">
    <cfRule type="cellIs" dxfId="6825" priority="4215" operator="lessThan">
      <formula>$C$4</formula>
    </cfRule>
  </conditionalFormatting>
  <conditionalFormatting sqref="BK58">
    <cfRule type="cellIs" dxfId="6824" priority="4216" operator="lessThan">
      <formula>$C$4</formula>
    </cfRule>
  </conditionalFormatting>
  <conditionalFormatting sqref="BK59">
    <cfRule type="cellIs" dxfId="6823" priority="4217" operator="lessThan">
      <formula>$C$4</formula>
    </cfRule>
  </conditionalFormatting>
  <conditionalFormatting sqref="BK59">
    <cfRule type="cellIs" dxfId="6822" priority="4218" operator="lessThan">
      <formula>$C$4</formula>
    </cfRule>
  </conditionalFormatting>
  <conditionalFormatting sqref="BK60">
    <cfRule type="cellIs" dxfId="6821" priority="4219" operator="lessThan">
      <formula>$C$4</formula>
    </cfRule>
  </conditionalFormatting>
  <conditionalFormatting sqref="BK60">
    <cfRule type="cellIs" dxfId="6820" priority="4220" operator="lessThan">
      <formula>$C$4</formula>
    </cfRule>
  </conditionalFormatting>
  <conditionalFormatting sqref="BL11">
    <cfRule type="cellIs" dxfId="6819" priority="4221" operator="lessThan">
      <formula>$C$4</formula>
    </cfRule>
  </conditionalFormatting>
  <conditionalFormatting sqref="BL11">
    <cfRule type="cellIs" dxfId="6818" priority="4222" operator="lessThan">
      <formula>$C$4</formula>
    </cfRule>
  </conditionalFormatting>
  <conditionalFormatting sqref="BL12">
    <cfRule type="cellIs" dxfId="6817" priority="4223" operator="lessThan">
      <formula>$C$4</formula>
    </cfRule>
  </conditionalFormatting>
  <conditionalFormatting sqref="BL12">
    <cfRule type="cellIs" dxfId="6816" priority="4224" operator="lessThan">
      <formula>$C$4</formula>
    </cfRule>
  </conditionalFormatting>
  <conditionalFormatting sqref="BL13">
    <cfRule type="cellIs" dxfId="6815" priority="4225" operator="lessThan">
      <formula>$C$4</formula>
    </cfRule>
  </conditionalFormatting>
  <conditionalFormatting sqref="BL13">
    <cfRule type="cellIs" dxfId="6814" priority="4226" operator="lessThan">
      <formula>$C$4</formula>
    </cfRule>
  </conditionalFormatting>
  <conditionalFormatting sqref="BL14">
    <cfRule type="cellIs" dxfId="6813" priority="4227" operator="lessThan">
      <formula>$C$4</formula>
    </cfRule>
  </conditionalFormatting>
  <conditionalFormatting sqref="BL14">
    <cfRule type="cellIs" dxfId="6812" priority="4228" operator="lessThan">
      <formula>$C$4</formula>
    </cfRule>
  </conditionalFormatting>
  <conditionalFormatting sqref="BL15">
    <cfRule type="cellIs" dxfId="6811" priority="4229" operator="lessThan">
      <formula>$C$4</formula>
    </cfRule>
  </conditionalFormatting>
  <conditionalFormatting sqref="BL15">
    <cfRule type="cellIs" dxfId="6810" priority="4230" operator="lessThan">
      <formula>$C$4</formula>
    </cfRule>
  </conditionalFormatting>
  <conditionalFormatting sqref="BL16">
    <cfRule type="cellIs" dxfId="6809" priority="4231" operator="lessThan">
      <formula>$C$4</formula>
    </cfRule>
  </conditionalFormatting>
  <conditionalFormatting sqref="BL16">
    <cfRule type="cellIs" dxfId="6808" priority="4232" operator="lessThan">
      <formula>$C$4</formula>
    </cfRule>
  </conditionalFormatting>
  <conditionalFormatting sqref="BL17">
    <cfRule type="cellIs" dxfId="6807" priority="4233" operator="lessThan">
      <formula>$C$4</formula>
    </cfRule>
  </conditionalFormatting>
  <conditionalFormatting sqref="BL17">
    <cfRule type="cellIs" dxfId="6806" priority="4234" operator="lessThan">
      <formula>$C$4</formula>
    </cfRule>
  </conditionalFormatting>
  <conditionalFormatting sqref="BL18">
    <cfRule type="cellIs" dxfId="6805" priority="4235" operator="lessThan">
      <formula>$C$4</formula>
    </cfRule>
  </conditionalFormatting>
  <conditionalFormatting sqref="BL18">
    <cfRule type="cellIs" dxfId="6804" priority="4236" operator="lessThan">
      <formula>$C$4</formula>
    </cfRule>
  </conditionalFormatting>
  <conditionalFormatting sqref="BL19">
    <cfRule type="cellIs" dxfId="6803" priority="4237" operator="lessThan">
      <formula>$C$4</formula>
    </cfRule>
  </conditionalFormatting>
  <conditionalFormatting sqref="BL19">
    <cfRule type="cellIs" dxfId="6802" priority="4238" operator="lessThan">
      <formula>$C$4</formula>
    </cfRule>
  </conditionalFormatting>
  <conditionalFormatting sqref="BL20">
    <cfRule type="cellIs" dxfId="6801" priority="4239" operator="lessThan">
      <formula>$C$4</formula>
    </cfRule>
  </conditionalFormatting>
  <conditionalFormatting sqref="BL20">
    <cfRule type="cellIs" dxfId="6800" priority="4240" operator="lessThan">
      <formula>$C$4</formula>
    </cfRule>
  </conditionalFormatting>
  <conditionalFormatting sqref="BL21">
    <cfRule type="cellIs" dxfId="6799" priority="4241" operator="lessThan">
      <formula>$C$4</formula>
    </cfRule>
  </conditionalFormatting>
  <conditionalFormatting sqref="BL21">
    <cfRule type="cellIs" dxfId="6798" priority="4242" operator="lessThan">
      <formula>$C$4</formula>
    </cfRule>
  </conditionalFormatting>
  <conditionalFormatting sqref="BL22">
    <cfRule type="cellIs" dxfId="6797" priority="4243" operator="lessThan">
      <formula>$C$4</formula>
    </cfRule>
  </conditionalFormatting>
  <conditionalFormatting sqref="BL22">
    <cfRule type="cellIs" dxfId="6796" priority="4244" operator="lessThan">
      <formula>$C$4</formula>
    </cfRule>
  </conditionalFormatting>
  <conditionalFormatting sqref="BL23">
    <cfRule type="cellIs" dxfId="6795" priority="4245" operator="lessThan">
      <formula>$C$4</formula>
    </cfRule>
  </conditionalFormatting>
  <conditionalFormatting sqref="BL23">
    <cfRule type="cellIs" dxfId="6794" priority="4246" operator="lessThan">
      <formula>$C$4</formula>
    </cfRule>
  </conditionalFormatting>
  <conditionalFormatting sqref="BL24">
    <cfRule type="cellIs" dxfId="6793" priority="4247" operator="lessThan">
      <formula>$C$4</formula>
    </cfRule>
  </conditionalFormatting>
  <conditionalFormatting sqref="BL24">
    <cfRule type="cellIs" dxfId="6792" priority="4248" operator="lessThan">
      <formula>$C$4</formula>
    </cfRule>
  </conditionalFormatting>
  <conditionalFormatting sqref="BL25">
    <cfRule type="cellIs" dxfId="6791" priority="4249" operator="lessThan">
      <formula>$C$4</formula>
    </cfRule>
  </conditionalFormatting>
  <conditionalFormatting sqref="BL25">
    <cfRule type="cellIs" dxfId="6790" priority="4250" operator="lessThan">
      <formula>$C$4</formula>
    </cfRule>
  </conditionalFormatting>
  <conditionalFormatting sqref="BL26">
    <cfRule type="cellIs" dxfId="6789" priority="4251" operator="lessThan">
      <formula>$C$4</formula>
    </cfRule>
  </conditionalFormatting>
  <conditionalFormatting sqref="BL26">
    <cfRule type="cellIs" dxfId="6788" priority="4252" operator="lessThan">
      <formula>$C$4</formula>
    </cfRule>
  </conditionalFormatting>
  <conditionalFormatting sqref="BL27">
    <cfRule type="cellIs" dxfId="6787" priority="4253" operator="lessThan">
      <formula>$C$4</formula>
    </cfRule>
  </conditionalFormatting>
  <conditionalFormatting sqref="BL27">
    <cfRule type="cellIs" dxfId="6786" priority="4254" operator="lessThan">
      <formula>$C$4</formula>
    </cfRule>
  </conditionalFormatting>
  <conditionalFormatting sqref="BL28">
    <cfRule type="cellIs" dxfId="6785" priority="4255" operator="lessThan">
      <formula>$C$4</formula>
    </cfRule>
  </conditionalFormatting>
  <conditionalFormatting sqref="BL28">
    <cfRule type="cellIs" dxfId="6784" priority="4256" operator="lessThan">
      <formula>$C$4</formula>
    </cfRule>
  </conditionalFormatting>
  <conditionalFormatting sqref="BL29">
    <cfRule type="cellIs" dxfId="6783" priority="4257" operator="lessThan">
      <formula>$C$4</formula>
    </cfRule>
  </conditionalFormatting>
  <conditionalFormatting sqref="BL29">
    <cfRule type="cellIs" dxfId="6782" priority="4258" operator="lessThan">
      <formula>$C$4</formula>
    </cfRule>
  </conditionalFormatting>
  <conditionalFormatting sqref="BL30">
    <cfRule type="cellIs" dxfId="6781" priority="4259" operator="lessThan">
      <formula>$C$4</formula>
    </cfRule>
  </conditionalFormatting>
  <conditionalFormatting sqref="BL30">
    <cfRule type="cellIs" dxfId="6780" priority="4260" operator="lessThan">
      <formula>$C$4</formula>
    </cfRule>
  </conditionalFormatting>
  <conditionalFormatting sqref="BL31">
    <cfRule type="cellIs" dxfId="6779" priority="4261" operator="lessThan">
      <formula>$C$4</formula>
    </cfRule>
  </conditionalFormatting>
  <conditionalFormatting sqref="BL31">
    <cfRule type="cellIs" dxfId="6778" priority="4262" operator="lessThan">
      <formula>$C$4</formula>
    </cfRule>
  </conditionalFormatting>
  <conditionalFormatting sqref="BL32">
    <cfRule type="cellIs" dxfId="6777" priority="4263" operator="lessThan">
      <formula>$C$4</formula>
    </cfRule>
  </conditionalFormatting>
  <conditionalFormatting sqref="BL32">
    <cfRule type="cellIs" dxfId="6776" priority="4264" operator="lessThan">
      <formula>$C$4</formula>
    </cfRule>
  </conditionalFormatting>
  <conditionalFormatting sqref="BL33">
    <cfRule type="cellIs" dxfId="6775" priority="4265" operator="lessThan">
      <formula>$C$4</formula>
    </cfRule>
  </conditionalFormatting>
  <conditionalFormatting sqref="BL33">
    <cfRule type="cellIs" dxfId="6774" priority="4266" operator="lessThan">
      <formula>$C$4</formula>
    </cfRule>
  </conditionalFormatting>
  <conditionalFormatting sqref="BL34">
    <cfRule type="cellIs" dxfId="6773" priority="4267" operator="lessThan">
      <formula>$C$4</formula>
    </cfRule>
  </conditionalFormatting>
  <conditionalFormatting sqref="BL34">
    <cfRule type="cellIs" dxfId="6772" priority="4268" operator="lessThan">
      <formula>$C$4</formula>
    </cfRule>
  </conditionalFormatting>
  <conditionalFormatting sqref="BL35">
    <cfRule type="cellIs" dxfId="6771" priority="4269" operator="lessThan">
      <formula>$C$4</formula>
    </cfRule>
  </conditionalFormatting>
  <conditionalFormatting sqref="BL35">
    <cfRule type="cellIs" dxfId="6770" priority="4270" operator="lessThan">
      <formula>$C$4</formula>
    </cfRule>
  </conditionalFormatting>
  <conditionalFormatting sqref="BL36">
    <cfRule type="cellIs" dxfId="6769" priority="4271" operator="lessThan">
      <formula>$C$4</formula>
    </cfRule>
  </conditionalFormatting>
  <conditionalFormatting sqref="BL36">
    <cfRule type="cellIs" dxfId="6768" priority="4272" operator="lessThan">
      <formula>$C$4</formula>
    </cfRule>
  </conditionalFormatting>
  <conditionalFormatting sqref="BL37">
    <cfRule type="cellIs" dxfId="6767" priority="4273" operator="lessThan">
      <formula>$C$4</formula>
    </cfRule>
  </conditionalFormatting>
  <conditionalFormatting sqref="BL37">
    <cfRule type="cellIs" dxfId="6766" priority="4274" operator="lessThan">
      <formula>$C$4</formula>
    </cfRule>
  </conditionalFormatting>
  <conditionalFormatting sqref="BL38">
    <cfRule type="cellIs" dxfId="6765" priority="4275" operator="lessThan">
      <formula>$C$4</formula>
    </cfRule>
  </conditionalFormatting>
  <conditionalFormatting sqref="BL38">
    <cfRule type="cellIs" dxfId="6764" priority="4276" operator="lessThan">
      <formula>$C$4</formula>
    </cfRule>
  </conditionalFormatting>
  <conditionalFormatting sqref="BL39">
    <cfRule type="cellIs" dxfId="6763" priority="4277" operator="lessThan">
      <formula>$C$4</formula>
    </cfRule>
  </conditionalFormatting>
  <conditionalFormatting sqref="BL39">
    <cfRule type="cellIs" dxfId="6762" priority="4278" operator="lessThan">
      <formula>$C$4</formula>
    </cfRule>
  </conditionalFormatting>
  <conditionalFormatting sqref="BL40">
    <cfRule type="cellIs" dxfId="6761" priority="4279" operator="lessThan">
      <formula>$C$4</formula>
    </cfRule>
  </conditionalFormatting>
  <conditionalFormatting sqref="BL40">
    <cfRule type="cellIs" dxfId="6760" priority="4280" operator="lessThan">
      <formula>$C$4</formula>
    </cfRule>
  </conditionalFormatting>
  <conditionalFormatting sqref="BL41">
    <cfRule type="cellIs" dxfId="6759" priority="4281" operator="lessThan">
      <formula>$C$4</formula>
    </cfRule>
  </conditionalFormatting>
  <conditionalFormatting sqref="BL41">
    <cfRule type="cellIs" dxfId="6758" priority="4282" operator="lessThan">
      <formula>$C$4</formula>
    </cfRule>
  </conditionalFormatting>
  <conditionalFormatting sqref="BL42">
    <cfRule type="cellIs" dxfId="6757" priority="4283" operator="lessThan">
      <formula>$C$4</formula>
    </cfRule>
  </conditionalFormatting>
  <conditionalFormatting sqref="BL42">
    <cfRule type="cellIs" dxfId="6756" priority="4284" operator="lessThan">
      <formula>$C$4</formula>
    </cfRule>
  </conditionalFormatting>
  <conditionalFormatting sqref="BL43">
    <cfRule type="cellIs" dxfId="6755" priority="4285" operator="lessThan">
      <formula>$C$4</formula>
    </cfRule>
  </conditionalFormatting>
  <conditionalFormatting sqref="BL43">
    <cfRule type="cellIs" dxfId="6754" priority="4286" operator="lessThan">
      <formula>$C$4</formula>
    </cfRule>
  </conditionalFormatting>
  <conditionalFormatting sqref="BL44">
    <cfRule type="cellIs" dxfId="6753" priority="4287" operator="lessThan">
      <formula>$C$4</formula>
    </cfRule>
  </conditionalFormatting>
  <conditionalFormatting sqref="BL44">
    <cfRule type="cellIs" dxfId="6752" priority="4288" operator="lessThan">
      <formula>$C$4</formula>
    </cfRule>
  </conditionalFormatting>
  <conditionalFormatting sqref="BL45">
    <cfRule type="cellIs" dxfId="6751" priority="4289" operator="lessThan">
      <formula>$C$4</formula>
    </cfRule>
  </conditionalFormatting>
  <conditionalFormatting sqref="BL45">
    <cfRule type="cellIs" dxfId="6750" priority="4290" operator="lessThan">
      <formula>$C$4</formula>
    </cfRule>
  </conditionalFormatting>
  <conditionalFormatting sqref="BL46">
    <cfRule type="cellIs" dxfId="6749" priority="4291" operator="lessThan">
      <formula>$C$4</formula>
    </cfRule>
  </conditionalFormatting>
  <conditionalFormatting sqref="BL46">
    <cfRule type="cellIs" dxfId="6748" priority="4292" operator="lessThan">
      <formula>$C$4</formula>
    </cfRule>
  </conditionalFormatting>
  <conditionalFormatting sqref="BL47">
    <cfRule type="cellIs" dxfId="6747" priority="4293" operator="lessThan">
      <formula>$C$4</formula>
    </cfRule>
  </conditionalFormatting>
  <conditionalFormatting sqref="BL47">
    <cfRule type="cellIs" dxfId="6746" priority="4294" operator="lessThan">
      <formula>$C$4</formula>
    </cfRule>
  </conditionalFormatting>
  <conditionalFormatting sqref="BL48">
    <cfRule type="cellIs" dxfId="6745" priority="4295" operator="lessThan">
      <formula>$C$4</formula>
    </cfRule>
  </conditionalFormatting>
  <conditionalFormatting sqref="BL48">
    <cfRule type="cellIs" dxfId="6744" priority="4296" operator="lessThan">
      <formula>$C$4</formula>
    </cfRule>
  </conditionalFormatting>
  <conditionalFormatting sqref="BL49">
    <cfRule type="cellIs" dxfId="6743" priority="4297" operator="lessThan">
      <formula>$C$4</formula>
    </cfRule>
  </conditionalFormatting>
  <conditionalFormatting sqref="BL49">
    <cfRule type="cellIs" dxfId="6742" priority="4298" operator="lessThan">
      <formula>$C$4</formula>
    </cfRule>
  </conditionalFormatting>
  <conditionalFormatting sqref="BL50">
    <cfRule type="cellIs" dxfId="6741" priority="4299" operator="lessThan">
      <formula>$C$4</formula>
    </cfRule>
  </conditionalFormatting>
  <conditionalFormatting sqref="BL50">
    <cfRule type="cellIs" dxfId="6740" priority="4300" operator="lessThan">
      <formula>$C$4</formula>
    </cfRule>
  </conditionalFormatting>
  <conditionalFormatting sqref="BL51">
    <cfRule type="cellIs" dxfId="6739" priority="4301" operator="lessThan">
      <formula>$C$4</formula>
    </cfRule>
  </conditionalFormatting>
  <conditionalFormatting sqref="BL51">
    <cfRule type="cellIs" dxfId="6738" priority="4302" operator="lessThan">
      <formula>$C$4</formula>
    </cfRule>
  </conditionalFormatting>
  <conditionalFormatting sqref="BL52">
    <cfRule type="cellIs" dxfId="6737" priority="4303" operator="lessThan">
      <formula>$C$4</formula>
    </cfRule>
  </conditionalFormatting>
  <conditionalFormatting sqref="BL52">
    <cfRule type="cellIs" dxfId="6736" priority="4304" operator="lessThan">
      <formula>$C$4</formula>
    </cfRule>
  </conditionalFormatting>
  <conditionalFormatting sqref="BL53">
    <cfRule type="cellIs" dxfId="6735" priority="4305" operator="lessThan">
      <formula>$C$4</formula>
    </cfRule>
  </conditionalFormatting>
  <conditionalFormatting sqref="BL53">
    <cfRule type="cellIs" dxfId="6734" priority="4306" operator="lessThan">
      <formula>$C$4</formula>
    </cfRule>
  </conditionalFormatting>
  <conditionalFormatting sqref="BL54">
    <cfRule type="cellIs" dxfId="6733" priority="4307" operator="lessThan">
      <formula>$C$4</formula>
    </cfRule>
  </conditionalFormatting>
  <conditionalFormatting sqref="BL54">
    <cfRule type="cellIs" dxfId="6732" priority="4308" operator="lessThan">
      <formula>$C$4</formula>
    </cfRule>
  </conditionalFormatting>
  <conditionalFormatting sqref="BL55">
    <cfRule type="cellIs" dxfId="6731" priority="4309" operator="lessThan">
      <formula>$C$4</formula>
    </cfRule>
  </conditionalFormatting>
  <conditionalFormatting sqref="BL55">
    <cfRule type="cellIs" dxfId="6730" priority="4310" operator="lessThan">
      <formula>$C$4</formula>
    </cfRule>
  </conditionalFormatting>
  <conditionalFormatting sqref="BL56">
    <cfRule type="cellIs" dxfId="6729" priority="4311" operator="lessThan">
      <formula>$C$4</formula>
    </cfRule>
  </conditionalFormatting>
  <conditionalFormatting sqref="BL56">
    <cfRule type="cellIs" dxfId="6728" priority="4312" operator="lessThan">
      <formula>$C$4</formula>
    </cfRule>
  </conditionalFormatting>
  <conditionalFormatting sqref="BL57">
    <cfRule type="cellIs" dxfId="6727" priority="4313" operator="lessThan">
      <formula>$C$4</formula>
    </cfRule>
  </conditionalFormatting>
  <conditionalFormatting sqref="BL57">
    <cfRule type="cellIs" dxfId="6726" priority="4314" operator="lessThan">
      <formula>$C$4</formula>
    </cfRule>
  </conditionalFormatting>
  <conditionalFormatting sqref="BL58">
    <cfRule type="cellIs" dxfId="6725" priority="4315" operator="lessThan">
      <formula>$C$4</formula>
    </cfRule>
  </conditionalFormatting>
  <conditionalFormatting sqref="BL58">
    <cfRule type="cellIs" dxfId="6724" priority="4316" operator="lessThan">
      <formula>$C$4</formula>
    </cfRule>
  </conditionalFormatting>
  <conditionalFormatting sqref="BL59">
    <cfRule type="cellIs" dxfId="6723" priority="4317" operator="lessThan">
      <formula>$C$4</formula>
    </cfRule>
  </conditionalFormatting>
  <conditionalFormatting sqref="BL59">
    <cfRule type="cellIs" dxfId="6722" priority="4318" operator="lessThan">
      <formula>$C$4</formula>
    </cfRule>
  </conditionalFormatting>
  <conditionalFormatting sqref="BL60">
    <cfRule type="cellIs" dxfId="6721" priority="4319" operator="lessThan">
      <formula>$C$4</formula>
    </cfRule>
  </conditionalFormatting>
  <conditionalFormatting sqref="BL60">
    <cfRule type="cellIs" dxfId="6720" priority="4320" operator="lessThan">
      <formula>$C$4</formula>
    </cfRule>
  </conditionalFormatting>
  <conditionalFormatting sqref="BM11">
    <cfRule type="cellIs" dxfId="6719" priority="4321" operator="lessThan">
      <formula>$C$4</formula>
    </cfRule>
  </conditionalFormatting>
  <conditionalFormatting sqref="BM11">
    <cfRule type="cellIs" dxfId="6718" priority="4322" operator="lessThan">
      <formula>$C$4</formula>
    </cfRule>
  </conditionalFormatting>
  <conditionalFormatting sqref="BM12">
    <cfRule type="cellIs" dxfId="6717" priority="4323" operator="lessThan">
      <formula>$C$4</formula>
    </cfRule>
  </conditionalFormatting>
  <conditionalFormatting sqref="BM12">
    <cfRule type="cellIs" dxfId="6716" priority="4324" operator="lessThan">
      <formula>$C$4</formula>
    </cfRule>
  </conditionalFormatting>
  <conditionalFormatting sqref="BM13">
    <cfRule type="cellIs" dxfId="6715" priority="4325" operator="lessThan">
      <formula>$C$4</formula>
    </cfRule>
  </conditionalFormatting>
  <conditionalFormatting sqref="BM13">
    <cfRule type="cellIs" dxfId="6714" priority="4326" operator="lessThan">
      <formula>$C$4</formula>
    </cfRule>
  </conditionalFormatting>
  <conditionalFormatting sqref="BM14">
    <cfRule type="cellIs" dxfId="6713" priority="4327" operator="lessThan">
      <formula>$C$4</formula>
    </cfRule>
  </conditionalFormatting>
  <conditionalFormatting sqref="BM14">
    <cfRule type="cellIs" dxfId="6712" priority="4328" operator="lessThan">
      <formula>$C$4</formula>
    </cfRule>
  </conditionalFormatting>
  <conditionalFormatting sqref="BM15">
    <cfRule type="cellIs" dxfId="6711" priority="4329" operator="lessThan">
      <formula>$C$4</formula>
    </cfRule>
  </conditionalFormatting>
  <conditionalFormatting sqref="BM15">
    <cfRule type="cellIs" dxfId="6710" priority="4330" operator="lessThan">
      <formula>$C$4</formula>
    </cfRule>
  </conditionalFormatting>
  <conditionalFormatting sqref="BM16">
    <cfRule type="cellIs" dxfId="6709" priority="4331" operator="lessThan">
      <formula>$C$4</formula>
    </cfRule>
  </conditionalFormatting>
  <conditionalFormatting sqref="BM16">
    <cfRule type="cellIs" dxfId="6708" priority="4332" operator="lessThan">
      <formula>$C$4</formula>
    </cfRule>
  </conditionalFormatting>
  <conditionalFormatting sqref="BM17">
    <cfRule type="cellIs" dxfId="6707" priority="4333" operator="lessThan">
      <formula>$C$4</formula>
    </cfRule>
  </conditionalFormatting>
  <conditionalFormatting sqref="BM17">
    <cfRule type="cellIs" dxfId="6706" priority="4334" operator="lessThan">
      <formula>$C$4</formula>
    </cfRule>
  </conditionalFormatting>
  <conditionalFormatting sqref="BM18">
    <cfRule type="cellIs" dxfId="6705" priority="4335" operator="lessThan">
      <formula>$C$4</formula>
    </cfRule>
  </conditionalFormatting>
  <conditionalFormatting sqref="BM18">
    <cfRule type="cellIs" dxfId="6704" priority="4336" operator="lessThan">
      <formula>$C$4</formula>
    </cfRule>
  </conditionalFormatting>
  <conditionalFormatting sqref="BM19">
    <cfRule type="cellIs" dxfId="6703" priority="4337" operator="lessThan">
      <formula>$C$4</formula>
    </cfRule>
  </conditionalFormatting>
  <conditionalFormatting sqref="BM19">
    <cfRule type="cellIs" dxfId="6702" priority="4338" operator="lessThan">
      <formula>$C$4</formula>
    </cfRule>
  </conditionalFormatting>
  <conditionalFormatting sqref="BM20">
    <cfRule type="cellIs" dxfId="6701" priority="4339" operator="lessThan">
      <formula>$C$4</formula>
    </cfRule>
  </conditionalFormatting>
  <conditionalFormatting sqref="BM20">
    <cfRule type="cellIs" dxfId="6700" priority="4340" operator="lessThan">
      <formula>$C$4</formula>
    </cfRule>
  </conditionalFormatting>
  <conditionalFormatting sqref="BM21">
    <cfRule type="cellIs" dxfId="6699" priority="4341" operator="lessThan">
      <formula>$C$4</formula>
    </cfRule>
  </conditionalFormatting>
  <conditionalFormatting sqref="BM21">
    <cfRule type="cellIs" dxfId="6698" priority="4342" operator="lessThan">
      <formula>$C$4</formula>
    </cfRule>
  </conditionalFormatting>
  <conditionalFormatting sqref="BM22">
    <cfRule type="cellIs" dxfId="6697" priority="4343" operator="lessThan">
      <formula>$C$4</formula>
    </cfRule>
  </conditionalFormatting>
  <conditionalFormatting sqref="BM22">
    <cfRule type="cellIs" dxfId="6696" priority="4344" operator="lessThan">
      <formula>$C$4</formula>
    </cfRule>
  </conditionalFormatting>
  <conditionalFormatting sqref="BM23">
    <cfRule type="cellIs" dxfId="6695" priority="4345" operator="lessThan">
      <formula>$C$4</formula>
    </cfRule>
  </conditionalFormatting>
  <conditionalFormatting sqref="BM23">
    <cfRule type="cellIs" dxfId="6694" priority="4346" operator="lessThan">
      <formula>$C$4</formula>
    </cfRule>
  </conditionalFormatting>
  <conditionalFormatting sqref="BM24">
    <cfRule type="cellIs" dxfId="6693" priority="4347" operator="lessThan">
      <formula>$C$4</formula>
    </cfRule>
  </conditionalFormatting>
  <conditionalFormatting sqref="BM24">
    <cfRule type="cellIs" dxfId="6692" priority="4348" operator="lessThan">
      <formula>$C$4</formula>
    </cfRule>
  </conditionalFormatting>
  <conditionalFormatting sqref="BM25">
    <cfRule type="cellIs" dxfId="6691" priority="4349" operator="lessThan">
      <formula>$C$4</formula>
    </cfRule>
  </conditionalFormatting>
  <conditionalFormatting sqref="BM25">
    <cfRule type="cellIs" dxfId="6690" priority="4350" operator="lessThan">
      <formula>$C$4</formula>
    </cfRule>
  </conditionalFormatting>
  <conditionalFormatting sqref="BM26">
    <cfRule type="cellIs" dxfId="6689" priority="4351" operator="lessThan">
      <formula>$C$4</formula>
    </cfRule>
  </conditionalFormatting>
  <conditionalFormatting sqref="BM26">
    <cfRule type="cellIs" dxfId="6688" priority="4352" operator="lessThan">
      <formula>$C$4</formula>
    </cfRule>
  </conditionalFormatting>
  <conditionalFormatting sqref="BM27">
    <cfRule type="cellIs" dxfId="6687" priority="4353" operator="lessThan">
      <formula>$C$4</formula>
    </cfRule>
  </conditionalFormatting>
  <conditionalFormatting sqref="BM27">
    <cfRule type="cellIs" dxfId="6686" priority="4354" operator="lessThan">
      <formula>$C$4</formula>
    </cfRule>
  </conditionalFormatting>
  <conditionalFormatting sqref="BM28">
    <cfRule type="cellIs" dxfId="6685" priority="4355" operator="lessThan">
      <formula>$C$4</formula>
    </cfRule>
  </conditionalFormatting>
  <conditionalFormatting sqref="BM28">
    <cfRule type="cellIs" dxfId="6684" priority="4356" operator="lessThan">
      <formula>$C$4</formula>
    </cfRule>
  </conditionalFormatting>
  <conditionalFormatting sqref="BM29">
    <cfRule type="cellIs" dxfId="6683" priority="4357" operator="lessThan">
      <formula>$C$4</formula>
    </cfRule>
  </conditionalFormatting>
  <conditionalFormatting sqref="BM29">
    <cfRule type="cellIs" dxfId="6682" priority="4358" operator="lessThan">
      <formula>$C$4</formula>
    </cfRule>
  </conditionalFormatting>
  <conditionalFormatting sqref="BM30">
    <cfRule type="cellIs" dxfId="6681" priority="4359" operator="lessThan">
      <formula>$C$4</formula>
    </cfRule>
  </conditionalFormatting>
  <conditionalFormatting sqref="BM30">
    <cfRule type="cellIs" dxfId="6680" priority="4360" operator="lessThan">
      <formula>$C$4</formula>
    </cfRule>
  </conditionalFormatting>
  <conditionalFormatting sqref="BM31">
    <cfRule type="cellIs" dxfId="6679" priority="4361" operator="lessThan">
      <formula>$C$4</formula>
    </cfRule>
  </conditionalFormatting>
  <conditionalFormatting sqref="BM31">
    <cfRule type="cellIs" dxfId="6678" priority="4362" operator="lessThan">
      <formula>$C$4</formula>
    </cfRule>
  </conditionalFormatting>
  <conditionalFormatting sqref="BM32">
    <cfRule type="cellIs" dxfId="6677" priority="4363" operator="lessThan">
      <formula>$C$4</formula>
    </cfRule>
  </conditionalFormatting>
  <conditionalFormatting sqref="BM32">
    <cfRule type="cellIs" dxfId="6676" priority="4364" operator="lessThan">
      <formula>$C$4</formula>
    </cfRule>
  </conditionalFormatting>
  <conditionalFormatting sqref="BM33">
    <cfRule type="cellIs" dxfId="6675" priority="4365" operator="lessThan">
      <formula>$C$4</formula>
    </cfRule>
  </conditionalFormatting>
  <conditionalFormatting sqref="BM33">
    <cfRule type="cellIs" dxfId="6674" priority="4366" operator="lessThan">
      <formula>$C$4</formula>
    </cfRule>
  </conditionalFormatting>
  <conditionalFormatting sqref="BM34">
    <cfRule type="cellIs" dxfId="6673" priority="4367" operator="lessThan">
      <formula>$C$4</formula>
    </cfRule>
  </conditionalFormatting>
  <conditionalFormatting sqref="BM34">
    <cfRule type="cellIs" dxfId="6672" priority="4368" operator="lessThan">
      <formula>$C$4</formula>
    </cfRule>
  </conditionalFormatting>
  <conditionalFormatting sqref="BM35">
    <cfRule type="cellIs" dxfId="6671" priority="4369" operator="lessThan">
      <formula>$C$4</formula>
    </cfRule>
  </conditionalFormatting>
  <conditionalFormatting sqref="BM35">
    <cfRule type="cellIs" dxfId="6670" priority="4370" operator="lessThan">
      <formula>$C$4</formula>
    </cfRule>
  </conditionalFormatting>
  <conditionalFormatting sqref="BM36">
    <cfRule type="cellIs" dxfId="6669" priority="4371" operator="lessThan">
      <formula>$C$4</formula>
    </cfRule>
  </conditionalFormatting>
  <conditionalFormatting sqref="BM36">
    <cfRule type="cellIs" dxfId="6668" priority="4372" operator="lessThan">
      <formula>$C$4</formula>
    </cfRule>
  </conditionalFormatting>
  <conditionalFormatting sqref="BM37">
    <cfRule type="cellIs" dxfId="6667" priority="4373" operator="lessThan">
      <formula>$C$4</formula>
    </cfRule>
  </conditionalFormatting>
  <conditionalFormatting sqref="BM37">
    <cfRule type="cellIs" dxfId="6666" priority="4374" operator="lessThan">
      <formula>$C$4</formula>
    </cfRule>
  </conditionalFormatting>
  <conditionalFormatting sqref="BM38">
    <cfRule type="cellIs" dxfId="6665" priority="4375" operator="lessThan">
      <formula>$C$4</formula>
    </cfRule>
  </conditionalFormatting>
  <conditionalFormatting sqref="BM38">
    <cfRule type="cellIs" dxfId="6664" priority="4376" operator="lessThan">
      <formula>$C$4</formula>
    </cfRule>
  </conditionalFormatting>
  <conditionalFormatting sqref="BM39">
    <cfRule type="cellIs" dxfId="6663" priority="4377" operator="lessThan">
      <formula>$C$4</formula>
    </cfRule>
  </conditionalFormatting>
  <conditionalFormatting sqref="BM39">
    <cfRule type="cellIs" dxfId="6662" priority="4378" operator="lessThan">
      <formula>$C$4</formula>
    </cfRule>
  </conditionalFormatting>
  <conditionalFormatting sqref="BM40">
    <cfRule type="cellIs" dxfId="6661" priority="4379" operator="lessThan">
      <formula>$C$4</formula>
    </cfRule>
  </conditionalFormatting>
  <conditionalFormatting sqref="BM40">
    <cfRule type="cellIs" dxfId="6660" priority="4380" operator="lessThan">
      <formula>$C$4</formula>
    </cfRule>
  </conditionalFormatting>
  <conditionalFormatting sqref="BM41">
    <cfRule type="cellIs" dxfId="6659" priority="4381" operator="lessThan">
      <formula>$C$4</formula>
    </cfRule>
  </conditionalFormatting>
  <conditionalFormatting sqref="BM41">
    <cfRule type="cellIs" dxfId="6658" priority="4382" operator="lessThan">
      <formula>$C$4</formula>
    </cfRule>
  </conditionalFormatting>
  <conditionalFormatting sqref="BM42">
    <cfRule type="cellIs" dxfId="6657" priority="4383" operator="lessThan">
      <formula>$C$4</formula>
    </cfRule>
  </conditionalFormatting>
  <conditionalFormatting sqref="BM42">
    <cfRule type="cellIs" dxfId="6656" priority="4384" operator="lessThan">
      <formula>$C$4</formula>
    </cfRule>
  </conditionalFormatting>
  <conditionalFormatting sqref="BM43">
    <cfRule type="cellIs" dxfId="6655" priority="4385" operator="lessThan">
      <formula>$C$4</formula>
    </cfRule>
  </conditionalFormatting>
  <conditionalFormatting sqref="BM43">
    <cfRule type="cellIs" dxfId="6654" priority="4386" operator="lessThan">
      <formula>$C$4</formula>
    </cfRule>
  </conditionalFormatting>
  <conditionalFormatting sqref="BM44">
    <cfRule type="cellIs" dxfId="6653" priority="4387" operator="lessThan">
      <formula>$C$4</formula>
    </cfRule>
  </conditionalFormatting>
  <conditionalFormatting sqref="BM44">
    <cfRule type="cellIs" dxfId="6652" priority="4388" operator="lessThan">
      <formula>$C$4</formula>
    </cfRule>
  </conditionalFormatting>
  <conditionalFormatting sqref="BM45">
    <cfRule type="cellIs" dxfId="6651" priority="4389" operator="lessThan">
      <formula>$C$4</formula>
    </cfRule>
  </conditionalFormatting>
  <conditionalFormatting sqref="BM45">
    <cfRule type="cellIs" dxfId="6650" priority="4390" operator="lessThan">
      <formula>$C$4</formula>
    </cfRule>
  </conditionalFormatting>
  <conditionalFormatting sqref="BM46">
    <cfRule type="cellIs" dxfId="6649" priority="4391" operator="lessThan">
      <formula>$C$4</formula>
    </cfRule>
  </conditionalFormatting>
  <conditionalFormatting sqref="BM46">
    <cfRule type="cellIs" dxfId="6648" priority="4392" operator="lessThan">
      <formula>$C$4</formula>
    </cfRule>
  </conditionalFormatting>
  <conditionalFormatting sqref="BM47">
    <cfRule type="cellIs" dxfId="6647" priority="4393" operator="lessThan">
      <formula>$C$4</formula>
    </cfRule>
  </conditionalFormatting>
  <conditionalFormatting sqref="BM47">
    <cfRule type="cellIs" dxfId="6646" priority="4394" operator="lessThan">
      <formula>$C$4</formula>
    </cfRule>
  </conditionalFormatting>
  <conditionalFormatting sqref="BM48">
    <cfRule type="cellIs" dxfId="6645" priority="4395" operator="lessThan">
      <formula>$C$4</formula>
    </cfRule>
  </conditionalFormatting>
  <conditionalFormatting sqref="BM48">
    <cfRule type="cellIs" dxfId="6644" priority="4396" operator="lessThan">
      <formula>$C$4</formula>
    </cfRule>
  </conditionalFormatting>
  <conditionalFormatting sqref="BM49">
    <cfRule type="cellIs" dxfId="6643" priority="4397" operator="lessThan">
      <formula>$C$4</formula>
    </cfRule>
  </conditionalFormatting>
  <conditionalFormatting sqref="BM49">
    <cfRule type="cellIs" dxfId="6642" priority="4398" operator="lessThan">
      <formula>$C$4</formula>
    </cfRule>
  </conditionalFormatting>
  <conditionalFormatting sqref="BM50">
    <cfRule type="cellIs" dxfId="6641" priority="4399" operator="lessThan">
      <formula>$C$4</formula>
    </cfRule>
  </conditionalFormatting>
  <conditionalFormatting sqref="BM50">
    <cfRule type="cellIs" dxfId="6640" priority="4400" operator="lessThan">
      <formula>$C$4</formula>
    </cfRule>
  </conditionalFormatting>
  <conditionalFormatting sqref="BM51">
    <cfRule type="cellIs" dxfId="6639" priority="4401" operator="lessThan">
      <formula>$C$4</formula>
    </cfRule>
  </conditionalFormatting>
  <conditionalFormatting sqref="BM51">
    <cfRule type="cellIs" dxfId="6638" priority="4402" operator="lessThan">
      <formula>$C$4</formula>
    </cfRule>
  </conditionalFormatting>
  <conditionalFormatting sqref="BM52">
    <cfRule type="cellIs" dxfId="6637" priority="4403" operator="lessThan">
      <formula>$C$4</formula>
    </cfRule>
  </conditionalFormatting>
  <conditionalFormatting sqref="BM52">
    <cfRule type="cellIs" dxfId="6636" priority="4404" operator="lessThan">
      <formula>$C$4</formula>
    </cfRule>
  </conditionalFormatting>
  <conditionalFormatting sqref="BM53">
    <cfRule type="cellIs" dxfId="6635" priority="4405" operator="lessThan">
      <formula>$C$4</formula>
    </cfRule>
  </conditionalFormatting>
  <conditionalFormatting sqref="BM53">
    <cfRule type="cellIs" dxfId="6634" priority="4406" operator="lessThan">
      <formula>$C$4</formula>
    </cfRule>
  </conditionalFormatting>
  <conditionalFormatting sqref="BM54">
    <cfRule type="cellIs" dxfId="6633" priority="4407" operator="lessThan">
      <formula>$C$4</formula>
    </cfRule>
  </conditionalFormatting>
  <conditionalFormatting sqref="BM54">
    <cfRule type="cellIs" dxfId="6632" priority="4408" operator="lessThan">
      <formula>$C$4</formula>
    </cfRule>
  </conditionalFormatting>
  <conditionalFormatting sqref="BM55">
    <cfRule type="cellIs" dxfId="6631" priority="4409" operator="lessThan">
      <formula>$C$4</formula>
    </cfRule>
  </conditionalFormatting>
  <conditionalFormatting sqref="BM55">
    <cfRule type="cellIs" dxfId="6630" priority="4410" operator="lessThan">
      <formula>$C$4</formula>
    </cfRule>
  </conditionalFormatting>
  <conditionalFormatting sqref="BM56">
    <cfRule type="cellIs" dxfId="6629" priority="4411" operator="lessThan">
      <formula>$C$4</formula>
    </cfRule>
  </conditionalFormatting>
  <conditionalFormatting sqref="BM56">
    <cfRule type="cellIs" dxfId="6628" priority="4412" operator="lessThan">
      <formula>$C$4</formula>
    </cfRule>
  </conditionalFormatting>
  <conditionalFormatting sqref="BM57">
    <cfRule type="cellIs" dxfId="6627" priority="4413" operator="lessThan">
      <formula>$C$4</formula>
    </cfRule>
  </conditionalFormatting>
  <conditionalFormatting sqref="BM57">
    <cfRule type="cellIs" dxfId="6626" priority="4414" operator="lessThan">
      <formula>$C$4</formula>
    </cfRule>
  </conditionalFormatting>
  <conditionalFormatting sqref="BM58">
    <cfRule type="cellIs" dxfId="6625" priority="4415" operator="lessThan">
      <formula>$C$4</formula>
    </cfRule>
  </conditionalFormatting>
  <conditionalFormatting sqref="BM58">
    <cfRule type="cellIs" dxfId="6624" priority="4416" operator="lessThan">
      <formula>$C$4</formula>
    </cfRule>
  </conditionalFormatting>
  <conditionalFormatting sqref="BM59">
    <cfRule type="cellIs" dxfId="6623" priority="4417" operator="lessThan">
      <formula>$C$4</formula>
    </cfRule>
  </conditionalFormatting>
  <conditionalFormatting sqref="BM59">
    <cfRule type="cellIs" dxfId="6622" priority="4418" operator="lessThan">
      <formula>$C$4</formula>
    </cfRule>
  </conditionalFormatting>
  <conditionalFormatting sqref="BM60">
    <cfRule type="cellIs" dxfId="6621" priority="4419" operator="lessThan">
      <formula>$C$4</formula>
    </cfRule>
  </conditionalFormatting>
  <conditionalFormatting sqref="BM60">
    <cfRule type="cellIs" dxfId="6620" priority="4420" operator="lessThan">
      <formula>$C$4</formula>
    </cfRule>
  </conditionalFormatting>
  <conditionalFormatting sqref="BN11">
    <cfRule type="cellIs" dxfId="6619" priority="4421" operator="lessThan">
      <formula>$C$4</formula>
    </cfRule>
  </conditionalFormatting>
  <conditionalFormatting sqref="BN11">
    <cfRule type="cellIs" dxfId="6618" priority="4422" operator="lessThan">
      <formula>$C$4</formula>
    </cfRule>
  </conditionalFormatting>
  <conditionalFormatting sqref="BN12">
    <cfRule type="cellIs" dxfId="6617" priority="4423" operator="lessThan">
      <formula>$C$4</formula>
    </cfRule>
  </conditionalFormatting>
  <conditionalFormatting sqref="BN12">
    <cfRule type="cellIs" dxfId="6616" priority="4424" operator="lessThan">
      <formula>$C$4</formula>
    </cfRule>
  </conditionalFormatting>
  <conditionalFormatting sqref="BN13">
    <cfRule type="cellIs" dxfId="6615" priority="4425" operator="lessThan">
      <formula>$C$4</formula>
    </cfRule>
  </conditionalFormatting>
  <conditionalFormatting sqref="BN13">
    <cfRule type="cellIs" dxfId="6614" priority="4426" operator="lessThan">
      <formula>$C$4</formula>
    </cfRule>
  </conditionalFormatting>
  <conditionalFormatting sqref="BN14">
    <cfRule type="cellIs" dxfId="6613" priority="4427" operator="lessThan">
      <formula>$C$4</formula>
    </cfRule>
  </conditionalFormatting>
  <conditionalFormatting sqref="BN14">
    <cfRule type="cellIs" dxfId="6612" priority="4428" operator="lessThan">
      <formula>$C$4</formula>
    </cfRule>
  </conditionalFormatting>
  <conditionalFormatting sqref="BN15">
    <cfRule type="cellIs" dxfId="6611" priority="4429" operator="lessThan">
      <formula>$C$4</formula>
    </cfRule>
  </conditionalFormatting>
  <conditionalFormatting sqref="BN15">
    <cfRule type="cellIs" dxfId="6610" priority="4430" operator="lessThan">
      <formula>$C$4</formula>
    </cfRule>
  </conditionalFormatting>
  <conditionalFormatting sqref="BN16">
    <cfRule type="cellIs" dxfId="6609" priority="4431" operator="lessThan">
      <formula>$C$4</formula>
    </cfRule>
  </conditionalFormatting>
  <conditionalFormatting sqref="BN16">
    <cfRule type="cellIs" dxfId="6608" priority="4432" operator="lessThan">
      <formula>$C$4</formula>
    </cfRule>
  </conditionalFormatting>
  <conditionalFormatting sqref="BN17">
    <cfRule type="cellIs" dxfId="6607" priority="4433" operator="lessThan">
      <formula>$C$4</formula>
    </cfRule>
  </conditionalFormatting>
  <conditionalFormatting sqref="BN17">
    <cfRule type="cellIs" dxfId="6606" priority="4434" operator="lessThan">
      <formula>$C$4</formula>
    </cfRule>
  </conditionalFormatting>
  <conditionalFormatting sqref="BN18">
    <cfRule type="cellIs" dxfId="6605" priority="4435" operator="lessThan">
      <formula>$C$4</formula>
    </cfRule>
  </conditionalFormatting>
  <conditionalFormatting sqref="BN18">
    <cfRule type="cellIs" dxfId="6604" priority="4436" operator="lessThan">
      <formula>$C$4</formula>
    </cfRule>
  </conditionalFormatting>
  <conditionalFormatting sqref="BN19">
    <cfRule type="cellIs" dxfId="6603" priority="4437" operator="lessThan">
      <formula>$C$4</formula>
    </cfRule>
  </conditionalFormatting>
  <conditionalFormatting sqref="BN19">
    <cfRule type="cellIs" dxfId="6602" priority="4438" operator="lessThan">
      <formula>$C$4</formula>
    </cfRule>
  </conditionalFormatting>
  <conditionalFormatting sqref="BN20">
    <cfRule type="cellIs" dxfId="6601" priority="4439" operator="lessThan">
      <formula>$C$4</formula>
    </cfRule>
  </conditionalFormatting>
  <conditionalFormatting sqref="BN20">
    <cfRule type="cellIs" dxfId="6600" priority="4440" operator="lessThan">
      <formula>$C$4</formula>
    </cfRule>
  </conditionalFormatting>
  <conditionalFormatting sqref="BN21">
    <cfRule type="cellIs" dxfId="6599" priority="4441" operator="lessThan">
      <formula>$C$4</formula>
    </cfRule>
  </conditionalFormatting>
  <conditionalFormatting sqref="BN21">
    <cfRule type="cellIs" dxfId="6598" priority="4442" operator="lessThan">
      <formula>$C$4</formula>
    </cfRule>
  </conditionalFormatting>
  <conditionalFormatting sqref="BN22">
    <cfRule type="cellIs" dxfId="6597" priority="4443" operator="lessThan">
      <formula>$C$4</formula>
    </cfRule>
  </conditionalFormatting>
  <conditionalFormatting sqref="BN22">
    <cfRule type="cellIs" dxfId="6596" priority="4444" operator="lessThan">
      <formula>$C$4</formula>
    </cfRule>
  </conditionalFormatting>
  <conditionalFormatting sqref="BN23">
    <cfRule type="cellIs" dxfId="6595" priority="4445" operator="lessThan">
      <formula>$C$4</formula>
    </cfRule>
  </conditionalFormatting>
  <conditionalFormatting sqref="BN23">
    <cfRule type="cellIs" dxfId="6594" priority="4446" operator="lessThan">
      <formula>$C$4</formula>
    </cfRule>
  </conditionalFormatting>
  <conditionalFormatting sqref="BN24">
    <cfRule type="cellIs" dxfId="6593" priority="4447" operator="lessThan">
      <formula>$C$4</formula>
    </cfRule>
  </conditionalFormatting>
  <conditionalFormatting sqref="BN24">
    <cfRule type="cellIs" dxfId="6592" priority="4448" operator="lessThan">
      <formula>$C$4</formula>
    </cfRule>
  </conditionalFormatting>
  <conditionalFormatting sqref="BN25">
    <cfRule type="cellIs" dxfId="6591" priority="4449" operator="lessThan">
      <formula>$C$4</formula>
    </cfRule>
  </conditionalFormatting>
  <conditionalFormatting sqref="BN25">
    <cfRule type="cellIs" dxfId="6590" priority="4450" operator="lessThan">
      <formula>$C$4</formula>
    </cfRule>
  </conditionalFormatting>
  <conditionalFormatting sqref="BN26">
    <cfRule type="cellIs" dxfId="6589" priority="4451" operator="lessThan">
      <formula>$C$4</formula>
    </cfRule>
  </conditionalFormatting>
  <conditionalFormatting sqref="BN26">
    <cfRule type="cellIs" dxfId="6588" priority="4452" operator="lessThan">
      <formula>$C$4</formula>
    </cfRule>
  </conditionalFormatting>
  <conditionalFormatting sqref="BN27">
    <cfRule type="cellIs" dxfId="6587" priority="4453" operator="lessThan">
      <formula>$C$4</formula>
    </cfRule>
  </conditionalFormatting>
  <conditionalFormatting sqref="BN27">
    <cfRule type="cellIs" dxfId="6586" priority="4454" operator="lessThan">
      <formula>$C$4</formula>
    </cfRule>
  </conditionalFormatting>
  <conditionalFormatting sqref="BN28">
    <cfRule type="cellIs" dxfId="6585" priority="4455" operator="lessThan">
      <formula>$C$4</formula>
    </cfRule>
  </conditionalFormatting>
  <conditionalFormatting sqref="BN28">
    <cfRule type="cellIs" dxfId="6584" priority="4456" operator="lessThan">
      <formula>$C$4</formula>
    </cfRule>
  </conditionalFormatting>
  <conditionalFormatting sqref="BN29">
    <cfRule type="cellIs" dxfId="6583" priority="4457" operator="lessThan">
      <formula>$C$4</formula>
    </cfRule>
  </conditionalFormatting>
  <conditionalFormatting sqref="BN29">
    <cfRule type="cellIs" dxfId="6582" priority="4458" operator="lessThan">
      <formula>$C$4</formula>
    </cfRule>
  </conditionalFormatting>
  <conditionalFormatting sqref="BN30">
    <cfRule type="cellIs" dxfId="6581" priority="4459" operator="lessThan">
      <formula>$C$4</formula>
    </cfRule>
  </conditionalFormatting>
  <conditionalFormatting sqref="BN30">
    <cfRule type="cellIs" dxfId="6580" priority="4460" operator="lessThan">
      <formula>$C$4</formula>
    </cfRule>
  </conditionalFormatting>
  <conditionalFormatting sqref="BN31">
    <cfRule type="cellIs" dxfId="6579" priority="4461" operator="lessThan">
      <formula>$C$4</formula>
    </cfRule>
  </conditionalFormatting>
  <conditionalFormatting sqref="BN31">
    <cfRule type="cellIs" dxfId="6578" priority="4462" operator="lessThan">
      <formula>$C$4</formula>
    </cfRule>
  </conditionalFormatting>
  <conditionalFormatting sqref="BN32">
    <cfRule type="cellIs" dxfId="6577" priority="4463" operator="lessThan">
      <formula>$C$4</formula>
    </cfRule>
  </conditionalFormatting>
  <conditionalFormatting sqref="BN32">
    <cfRule type="cellIs" dxfId="6576" priority="4464" operator="lessThan">
      <formula>$C$4</formula>
    </cfRule>
  </conditionalFormatting>
  <conditionalFormatting sqref="BN33">
    <cfRule type="cellIs" dxfId="6575" priority="4465" operator="lessThan">
      <formula>$C$4</formula>
    </cfRule>
  </conditionalFormatting>
  <conditionalFormatting sqref="BN33">
    <cfRule type="cellIs" dxfId="6574" priority="4466" operator="lessThan">
      <formula>$C$4</formula>
    </cfRule>
  </conditionalFormatting>
  <conditionalFormatting sqref="BN34">
    <cfRule type="cellIs" dxfId="6573" priority="4467" operator="lessThan">
      <formula>$C$4</formula>
    </cfRule>
  </conditionalFormatting>
  <conditionalFormatting sqref="BN34">
    <cfRule type="cellIs" dxfId="6572" priority="4468" operator="lessThan">
      <formula>$C$4</formula>
    </cfRule>
  </conditionalFormatting>
  <conditionalFormatting sqref="BN35">
    <cfRule type="cellIs" dxfId="6571" priority="4469" operator="lessThan">
      <formula>$C$4</formula>
    </cfRule>
  </conditionalFormatting>
  <conditionalFormatting sqref="BN35">
    <cfRule type="cellIs" dxfId="6570" priority="4470" operator="lessThan">
      <formula>$C$4</formula>
    </cfRule>
  </conditionalFormatting>
  <conditionalFormatting sqref="BN36">
    <cfRule type="cellIs" dxfId="6569" priority="4471" operator="lessThan">
      <formula>$C$4</formula>
    </cfRule>
  </conditionalFormatting>
  <conditionalFormatting sqref="BN36">
    <cfRule type="cellIs" dxfId="6568" priority="4472" operator="lessThan">
      <formula>$C$4</formula>
    </cfRule>
  </conditionalFormatting>
  <conditionalFormatting sqref="BN37">
    <cfRule type="cellIs" dxfId="6567" priority="4473" operator="lessThan">
      <formula>$C$4</formula>
    </cfRule>
  </conditionalFormatting>
  <conditionalFormatting sqref="BN37">
    <cfRule type="cellIs" dxfId="6566" priority="4474" operator="lessThan">
      <formula>$C$4</formula>
    </cfRule>
  </conditionalFormatting>
  <conditionalFormatting sqref="BN38">
    <cfRule type="cellIs" dxfId="6565" priority="4475" operator="lessThan">
      <formula>$C$4</formula>
    </cfRule>
  </conditionalFormatting>
  <conditionalFormatting sqref="BN38">
    <cfRule type="cellIs" dxfId="6564" priority="4476" operator="lessThan">
      <formula>$C$4</formula>
    </cfRule>
  </conditionalFormatting>
  <conditionalFormatting sqref="BN39">
    <cfRule type="cellIs" dxfId="6563" priority="4477" operator="lessThan">
      <formula>$C$4</formula>
    </cfRule>
  </conditionalFormatting>
  <conditionalFormatting sqref="BN39">
    <cfRule type="cellIs" dxfId="6562" priority="4478" operator="lessThan">
      <formula>$C$4</formula>
    </cfRule>
  </conditionalFormatting>
  <conditionalFormatting sqref="BN40">
    <cfRule type="cellIs" dxfId="6561" priority="4479" operator="lessThan">
      <formula>$C$4</formula>
    </cfRule>
  </conditionalFormatting>
  <conditionalFormatting sqref="BN40">
    <cfRule type="cellIs" dxfId="6560" priority="4480" operator="lessThan">
      <formula>$C$4</formula>
    </cfRule>
  </conditionalFormatting>
  <conditionalFormatting sqref="BN41">
    <cfRule type="cellIs" dxfId="6559" priority="4481" operator="lessThan">
      <formula>$C$4</formula>
    </cfRule>
  </conditionalFormatting>
  <conditionalFormatting sqref="BN41">
    <cfRule type="cellIs" dxfId="6558" priority="4482" operator="lessThan">
      <formula>$C$4</formula>
    </cfRule>
  </conditionalFormatting>
  <conditionalFormatting sqref="BN42">
    <cfRule type="cellIs" dxfId="6557" priority="4483" operator="lessThan">
      <formula>$C$4</formula>
    </cfRule>
  </conditionalFormatting>
  <conditionalFormatting sqref="BN42">
    <cfRule type="cellIs" dxfId="6556" priority="4484" operator="lessThan">
      <formula>$C$4</formula>
    </cfRule>
  </conditionalFormatting>
  <conditionalFormatting sqref="BN43">
    <cfRule type="cellIs" dxfId="6555" priority="4485" operator="lessThan">
      <formula>$C$4</formula>
    </cfRule>
  </conditionalFormatting>
  <conditionalFormatting sqref="BN43">
    <cfRule type="cellIs" dxfId="6554" priority="4486" operator="lessThan">
      <formula>$C$4</formula>
    </cfRule>
  </conditionalFormatting>
  <conditionalFormatting sqref="BN44">
    <cfRule type="cellIs" dxfId="6553" priority="4487" operator="lessThan">
      <formula>$C$4</formula>
    </cfRule>
  </conditionalFormatting>
  <conditionalFormatting sqref="BN44">
    <cfRule type="cellIs" dxfId="6552" priority="4488" operator="lessThan">
      <formula>$C$4</formula>
    </cfRule>
  </conditionalFormatting>
  <conditionalFormatting sqref="BN45">
    <cfRule type="cellIs" dxfId="6551" priority="4489" operator="lessThan">
      <formula>$C$4</formula>
    </cfRule>
  </conditionalFormatting>
  <conditionalFormatting sqref="BN45">
    <cfRule type="cellIs" dxfId="6550" priority="4490" operator="lessThan">
      <formula>$C$4</formula>
    </cfRule>
  </conditionalFormatting>
  <conditionalFormatting sqref="BN46">
    <cfRule type="cellIs" dxfId="6549" priority="4491" operator="lessThan">
      <formula>$C$4</formula>
    </cfRule>
  </conditionalFormatting>
  <conditionalFormatting sqref="BN46">
    <cfRule type="cellIs" dxfId="6548" priority="4492" operator="lessThan">
      <formula>$C$4</formula>
    </cfRule>
  </conditionalFormatting>
  <conditionalFormatting sqref="BN47">
    <cfRule type="cellIs" dxfId="6547" priority="4493" operator="lessThan">
      <formula>$C$4</formula>
    </cfRule>
  </conditionalFormatting>
  <conditionalFormatting sqref="BN47">
    <cfRule type="cellIs" dxfId="6546" priority="4494" operator="lessThan">
      <formula>$C$4</formula>
    </cfRule>
  </conditionalFormatting>
  <conditionalFormatting sqref="BN48">
    <cfRule type="cellIs" dxfId="6545" priority="4495" operator="lessThan">
      <formula>$C$4</formula>
    </cfRule>
  </conditionalFormatting>
  <conditionalFormatting sqref="BN48">
    <cfRule type="cellIs" dxfId="6544" priority="4496" operator="lessThan">
      <formula>$C$4</formula>
    </cfRule>
  </conditionalFormatting>
  <conditionalFormatting sqref="BN49">
    <cfRule type="cellIs" dxfId="6543" priority="4497" operator="lessThan">
      <formula>$C$4</formula>
    </cfRule>
  </conditionalFormatting>
  <conditionalFormatting sqref="BN49">
    <cfRule type="cellIs" dxfId="6542" priority="4498" operator="lessThan">
      <formula>$C$4</formula>
    </cfRule>
  </conditionalFormatting>
  <conditionalFormatting sqref="BN50">
    <cfRule type="cellIs" dxfId="6541" priority="4499" operator="lessThan">
      <formula>$C$4</formula>
    </cfRule>
  </conditionalFormatting>
  <conditionalFormatting sqref="BN50">
    <cfRule type="cellIs" dxfId="6540" priority="4500" operator="lessThan">
      <formula>$C$4</formula>
    </cfRule>
  </conditionalFormatting>
  <conditionalFormatting sqref="BN51">
    <cfRule type="cellIs" dxfId="6539" priority="4501" operator="lessThan">
      <formula>$C$4</formula>
    </cfRule>
  </conditionalFormatting>
  <conditionalFormatting sqref="BN51">
    <cfRule type="cellIs" dxfId="6538" priority="4502" operator="lessThan">
      <formula>$C$4</formula>
    </cfRule>
  </conditionalFormatting>
  <conditionalFormatting sqref="BN52">
    <cfRule type="cellIs" dxfId="6537" priority="4503" operator="lessThan">
      <formula>$C$4</formula>
    </cfRule>
  </conditionalFormatting>
  <conditionalFormatting sqref="BN52">
    <cfRule type="cellIs" dxfId="6536" priority="4504" operator="lessThan">
      <formula>$C$4</formula>
    </cfRule>
  </conditionalFormatting>
  <conditionalFormatting sqref="BN53">
    <cfRule type="cellIs" dxfId="6535" priority="4505" operator="lessThan">
      <formula>$C$4</formula>
    </cfRule>
  </conditionalFormatting>
  <conditionalFormatting sqref="BN53">
    <cfRule type="cellIs" dxfId="6534" priority="4506" operator="lessThan">
      <formula>$C$4</formula>
    </cfRule>
  </conditionalFormatting>
  <conditionalFormatting sqref="BN54">
    <cfRule type="cellIs" dxfId="6533" priority="4507" operator="lessThan">
      <formula>$C$4</formula>
    </cfRule>
  </conditionalFormatting>
  <conditionalFormatting sqref="BN54">
    <cfRule type="cellIs" dxfId="6532" priority="4508" operator="lessThan">
      <formula>$C$4</formula>
    </cfRule>
  </conditionalFormatting>
  <conditionalFormatting sqref="BN55">
    <cfRule type="cellIs" dxfId="6531" priority="4509" operator="lessThan">
      <formula>$C$4</formula>
    </cfRule>
  </conditionalFormatting>
  <conditionalFormatting sqref="BN55">
    <cfRule type="cellIs" dxfId="6530" priority="4510" operator="lessThan">
      <formula>$C$4</formula>
    </cfRule>
  </conditionalFormatting>
  <conditionalFormatting sqref="BN56">
    <cfRule type="cellIs" dxfId="6529" priority="4511" operator="lessThan">
      <formula>$C$4</formula>
    </cfRule>
  </conditionalFormatting>
  <conditionalFormatting sqref="BN56">
    <cfRule type="cellIs" dxfId="6528" priority="4512" operator="lessThan">
      <formula>$C$4</formula>
    </cfRule>
  </conditionalFormatting>
  <conditionalFormatting sqref="BN57">
    <cfRule type="cellIs" dxfId="6527" priority="4513" operator="lessThan">
      <formula>$C$4</formula>
    </cfRule>
  </conditionalFormatting>
  <conditionalFormatting sqref="BN57">
    <cfRule type="cellIs" dxfId="6526" priority="4514" operator="lessThan">
      <formula>$C$4</formula>
    </cfRule>
  </conditionalFormatting>
  <conditionalFormatting sqref="BN58">
    <cfRule type="cellIs" dxfId="6525" priority="4515" operator="lessThan">
      <formula>$C$4</formula>
    </cfRule>
  </conditionalFormatting>
  <conditionalFormatting sqref="BN58">
    <cfRule type="cellIs" dxfId="6524" priority="4516" operator="lessThan">
      <formula>$C$4</formula>
    </cfRule>
  </conditionalFormatting>
  <conditionalFormatting sqref="BN59">
    <cfRule type="cellIs" dxfId="6523" priority="4517" operator="lessThan">
      <formula>$C$4</formula>
    </cfRule>
  </conditionalFormatting>
  <conditionalFormatting sqref="BN59">
    <cfRule type="cellIs" dxfId="6522" priority="4518" operator="lessThan">
      <formula>$C$4</formula>
    </cfRule>
  </conditionalFormatting>
  <conditionalFormatting sqref="BN60">
    <cfRule type="cellIs" dxfId="6521" priority="4519" operator="lessThan">
      <formula>$C$4</formula>
    </cfRule>
  </conditionalFormatting>
  <conditionalFormatting sqref="BN60">
    <cfRule type="cellIs" dxfId="6520" priority="4520" operator="lessThan">
      <formula>$C$4</formula>
    </cfRule>
  </conditionalFormatting>
  <conditionalFormatting sqref="BO11">
    <cfRule type="cellIs" dxfId="6519" priority="4521" operator="lessThan">
      <formula>$C$4</formula>
    </cfRule>
  </conditionalFormatting>
  <conditionalFormatting sqref="BO11">
    <cfRule type="cellIs" dxfId="6518" priority="4522" operator="lessThan">
      <formula>$C$4</formula>
    </cfRule>
  </conditionalFormatting>
  <conditionalFormatting sqref="BO12">
    <cfRule type="cellIs" dxfId="6517" priority="4523" operator="lessThan">
      <formula>$C$4</formula>
    </cfRule>
  </conditionalFormatting>
  <conditionalFormatting sqref="BO12">
    <cfRule type="cellIs" dxfId="6516" priority="4524" operator="lessThan">
      <formula>$C$4</formula>
    </cfRule>
  </conditionalFormatting>
  <conditionalFormatting sqref="BO13">
    <cfRule type="cellIs" dxfId="6515" priority="4525" operator="lessThan">
      <formula>$C$4</formula>
    </cfRule>
  </conditionalFormatting>
  <conditionalFormatting sqref="BO13">
    <cfRule type="cellIs" dxfId="6514" priority="4526" operator="lessThan">
      <formula>$C$4</formula>
    </cfRule>
  </conditionalFormatting>
  <conditionalFormatting sqref="BO14">
    <cfRule type="cellIs" dxfId="6513" priority="4527" operator="lessThan">
      <formula>$C$4</formula>
    </cfRule>
  </conditionalFormatting>
  <conditionalFormatting sqref="BO14">
    <cfRule type="cellIs" dxfId="6512" priority="4528" operator="lessThan">
      <formula>$C$4</formula>
    </cfRule>
  </conditionalFormatting>
  <conditionalFormatting sqref="BO15">
    <cfRule type="cellIs" dxfId="6511" priority="4529" operator="lessThan">
      <formula>$C$4</formula>
    </cfRule>
  </conditionalFormatting>
  <conditionalFormatting sqref="BO15">
    <cfRule type="cellIs" dxfId="6510" priority="4530" operator="lessThan">
      <formula>$C$4</formula>
    </cfRule>
  </conditionalFormatting>
  <conditionalFormatting sqref="BO16">
    <cfRule type="cellIs" dxfId="6509" priority="4531" operator="lessThan">
      <formula>$C$4</formula>
    </cfRule>
  </conditionalFormatting>
  <conditionalFormatting sqref="BO16">
    <cfRule type="cellIs" dxfId="6508" priority="4532" operator="lessThan">
      <formula>$C$4</formula>
    </cfRule>
  </conditionalFormatting>
  <conditionalFormatting sqref="BO17">
    <cfRule type="cellIs" dxfId="6507" priority="4533" operator="lessThan">
      <formula>$C$4</formula>
    </cfRule>
  </conditionalFormatting>
  <conditionalFormatting sqref="BO17">
    <cfRule type="cellIs" dxfId="6506" priority="4534" operator="lessThan">
      <formula>$C$4</formula>
    </cfRule>
  </conditionalFormatting>
  <conditionalFormatting sqref="BO18">
    <cfRule type="cellIs" dxfId="6505" priority="4535" operator="lessThan">
      <formula>$C$4</formula>
    </cfRule>
  </conditionalFormatting>
  <conditionalFormatting sqref="BO18">
    <cfRule type="cellIs" dxfId="6504" priority="4536" operator="lessThan">
      <formula>$C$4</formula>
    </cfRule>
  </conditionalFormatting>
  <conditionalFormatting sqref="BO19">
    <cfRule type="cellIs" dxfId="6503" priority="4537" operator="lessThan">
      <formula>$C$4</formula>
    </cfRule>
  </conditionalFormatting>
  <conditionalFormatting sqref="BO19">
    <cfRule type="cellIs" dxfId="6502" priority="4538" operator="lessThan">
      <formula>$C$4</formula>
    </cfRule>
  </conditionalFormatting>
  <conditionalFormatting sqref="BO20">
    <cfRule type="cellIs" dxfId="6501" priority="4539" operator="lessThan">
      <formula>$C$4</formula>
    </cfRule>
  </conditionalFormatting>
  <conditionalFormatting sqref="BO20">
    <cfRule type="cellIs" dxfId="6500" priority="4540" operator="lessThan">
      <formula>$C$4</formula>
    </cfRule>
  </conditionalFormatting>
  <conditionalFormatting sqref="BO21">
    <cfRule type="cellIs" dxfId="6499" priority="4541" operator="lessThan">
      <formula>$C$4</formula>
    </cfRule>
  </conditionalFormatting>
  <conditionalFormatting sqref="BO21">
    <cfRule type="cellIs" dxfId="6498" priority="4542" operator="lessThan">
      <formula>$C$4</formula>
    </cfRule>
  </conditionalFormatting>
  <conditionalFormatting sqref="BO22">
    <cfRule type="cellIs" dxfId="6497" priority="4543" operator="lessThan">
      <formula>$C$4</formula>
    </cfRule>
  </conditionalFormatting>
  <conditionalFormatting sqref="BO22">
    <cfRule type="cellIs" dxfId="6496" priority="4544" operator="lessThan">
      <formula>$C$4</formula>
    </cfRule>
  </conditionalFormatting>
  <conditionalFormatting sqref="BO23">
    <cfRule type="cellIs" dxfId="6495" priority="4545" operator="lessThan">
      <formula>$C$4</formula>
    </cfRule>
  </conditionalFormatting>
  <conditionalFormatting sqref="BO23">
    <cfRule type="cellIs" dxfId="6494" priority="4546" operator="lessThan">
      <formula>$C$4</formula>
    </cfRule>
  </conditionalFormatting>
  <conditionalFormatting sqref="BO24">
    <cfRule type="cellIs" dxfId="6493" priority="4547" operator="lessThan">
      <formula>$C$4</formula>
    </cfRule>
  </conditionalFormatting>
  <conditionalFormatting sqref="BO24">
    <cfRule type="cellIs" dxfId="6492" priority="4548" operator="lessThan">
      <formula>$C$4</formula>
    </cfRule>
  </conditionalFormatting>
  <conditionalFormatting sqref="BO25">
    <cfRule type="cellIs" dxfId="6491" priority="4549" operator="lessThan">
      <formula>$C$4</formula>
    </cfRule>
  </conditionalFormatting>
  <conditionalFormatting sqref="BO25">
    <cfRule type="cellIs" dxfId="6490" priority="4550" operator="lessThan">
      <formula>$C$4</formula>
    </cfRule>
  </conditionalFormatting>
  <conditionalFormatting sqref="BO26">
    <cfRule type="cellIs" dxfId="6489" priority="4551" operator="lessThan">
      <formula>$C$4</formula>
    </cfRule>
  </conditionalFormatting>
  <conditionalFormatting sqref="BO26">
    <cfRule type="cellIs" dxfId="6488" priority="4552" operator="lessThan">
      <formula>$C$4</formula>
    </cfRule>
  </conditionalFormatting>
  <conditionalFormatting sqref="BO27">
    <cfRule type="cellIs" dxfId="6487" priority="4553" operator="lessThan">
      <formula>$C$4</formula>
    </cfRule>
  </conditionalFormatting>
  <conditionalFormatting sqref="BO27">
    <cfRule type="cellIs" dxfId="6486" priority="4554" operator="lessThan">
      <formula>$C$4</formula>
    </cfRule>
  </conditionalFormatting>
  <conditionalFormatting sqref="BO28">
    <cfRule type="cellIs" dxfId="6485" priority="4555" operator="lessThan">
      <formula>$C$4</formula>
    </cfRule>
  </conditionalFormatting>
  <conditionalFormatting sqref="BO28">
    <cfRule type="cellIs" dxfId="6484" priority="4556" operator="lessThan">
      <formula>$C$4</formula>
    </cfRule>
  </conditionalFormatting>
  <conditionalFormatting sqref="BO29">
    <cfRule type="cellIs" dxfId="6483" priority="4557" operator="lessThan">
      <formula>$C$4</formula>
    </cfRule>
  </conditionalFormatting>
  <conditionalFormatting sqref="BO29">
    <cfRule type="cellIs" dxfId="6482" priority="4558" operator="lessThan">
      <formula>$C$4</formula>
    </cfRule>
  </conditionalFormatting>
  <conditionalFormatting sqref="BO30">
    <cfRule type="cellIs" dxfId="6481" priority="4559" operator="lessThan">
      <formula>$C$4</formula>
    </cfRule>
  </conditionalFormatting>
  <conditionalFormatting sqref="BO30">
    <cfRule type="cellIs" dxfId="6480" priority="4560" operator="lessThan">
      <formula>$C$4</formula>
    </cfRule>
  </conditionalFormatting>
  <conditionalFormatting sqref="BO31">
    <cfRule type="cellIs" dxfId="6479" priority="4561" operator="lessThan">
      <formula>$C$4</formula>
    </cfRule>
  </conditionalFormatting>
  <conditionalFormatting sqref="BO31">
    <cfRule type="cellIs" dxfId="6478" priority="4562" operator="lessThan">
      <formula>$C$4</formula>
    </cfRule>
  </conditionalFormatting>
  <conditionalFormatting sqref="BO32">
    <cfRule type="cellIs" dxfId="6477" priority="4563" operator="lessThan">
      <formula>$C$4</formula>
    </cfRule>
  </conditionalFormatting>
  <conditionalFormatting sqref="BO32">
    <cfRule type="cellIs" dxfId="6476" priority="4564" operator="lessThan">
      <formula>$C$4</formula>
    </cfRule>
  </conditionalFormatting>
  <conditionalFormatting sqref="BO33">
    <cfRule type="cellIs" dxfId="6475" priority="4565" operator="lessThan">
      <formula>$C$4</formula>
    </cfRule>
  </conditionalFormatting>
  <conditionalFormatting sqref="BO33">
    <cfRule type="cellIs" dxfId="6474" priority="4566" operator="lessThan">
      <formula>$C$4</formula>
    </cfRule>
  </conditionalFormatting>
  <conditionalFormatting sqref="BO34">
    <cfRule type="cellIs" dxfId="6473" priority="4567" operator="lessThan">
      <formula>$C$4</formula>
    </cfRule>
  </conditionalFormatting>
  <conditionalFormatting sqref="BO34">
    <cfRule type="cellIs" dxfId="6472" priority="4568" operator="lessThan">
      <formula>$C$4</formula>
    </cfRule>
  </conditionalFormatting>
  <conditionalFormatting sqref="BO35">
    <cfRule type="cellIs" dxfId="6471" priority="4569" operator="lessThan">
      <formula>$C$4</formula>
    </cfRule>
  </conditionalFormatting>
  <conditionalFormatting sqref="BO35">
    <cfRule type="cellIs" dxfId="6470" priority="4570" operator="lessThan">
      <formula>$C$4</formula>
    </cfRule>
  </conditionalFormatting>
  <conditionalFormatting sqref="BO36">
    <cfRule type="cellIs" dxfId="6469" priority="4571" operator="lessThan">
      <formula>$C$4</formula>
    </cfRule>
  </conditionalFormatting>
  <conditionalFormatting sqref="BO36">
    <cfRule type="cellIs" dxfId="6468" priority="4572" operator="lessThan">
      <formula>$C$4</formula>
    </cfRule>
  </conditionalFormatting>
  <conditionalFormatting sqref="BO37">
    <cfRule type="cellIs" dxfId="6467" priority="4573" operator="lessThan">
      <formula>$C$4</formula>
    </cfRule>
  </conditionalFormatting>
  <conditionalFormatting sqref="BO37">
    <cfRule type="cellIs" dxfId="6466" priority="4574" operator="lessThan">
      <formula>$C$4</formula>
    </cfRule>
  </conditionalFormatting>
  <conditionalFormatting sqref="BO38">
    <cfRule type="cellIs" dxfId="6465" priority="4575" operator="lessThan">
      <formula>$C$4</formula>
    </cfRule>
  </conditionalFormatting>
  <conditionalFormatting sqref="BO38">
    <cfRule type="cellIs" dxfId="6464" priority="4576" operator="lessThan">
      <formula>$C$4</formula>
    </cfRule>
  </conditionalFormatting>
  <conditionalFormatting sqref="BO39">
    <cfRule type="cellIs" dxfId="6463" priority="4577" operator="lessThan">
      <formula>$C$4</formula>
    </cfRule>
  </conditionalFormatting>
  <conditionalFormatting sqref="BO39">
    <cfRule type="cellIs" dxfId="6462" priority="4578" operator="lessThan">
      <formula>$C$4</formula>
    </cfRule>
  </conditionalFormatting>
  <conditionalFormatting sqref="BO40">
    <cfRule type="cellIs" dxfId="6461" priority="4579" operator="lessThan">
      <formula>$C$4</formula>
    </cfRule>
  </conditionalFormatting>
  <conditionalFormatting sqref="BO40">
    <cfRule type="cellIs" dxfId="6460" priority="4580" operator="lessThan">
      <formula>$C$4</formula>
    </cfRule>
  </conditionalFormatting>
  <conditionalFormatting sqref="BO41">
    <cfRule type="cellIs" dxfId="6459" priority="4581" operator="lessThan">
      <formula>$C$4</formula>
    </cfRule>
  </conditionalFormatting>
  <conditionalFormatting sqref="BO41">
    <cfRule type="cellIs" dxfId="6458" priority="4582" operator="lessThan">
      <formula>$C$4</formula>
    </cfRule>
  </conditionalFormatting>
  <conditionalFormatting sqref="BO42">
    <cfRule type="cellIs" dxfId="6457" priority="4583" operator="lessThan">
      <formula>$C$4</formula>
    </cfRule>
  </conditionalFormatting>
  <conditionalFormatting sqref="BO42">
    <cfRule type="cellIs" dxfId="6456" priority="4584" operator="lessThan">
      <formula>$C$4</formula>
    </cfRule>
  </conditionalFormatting>
  <conditionalFormatting sqref="BO43">
    <cfRule type="cellIs" dxfId="6455" priority="4585" operator="lessThan">
      <formula>$C$4</formula>
    </cfRule>
  </conditionalFormatting>
  <conditionalFormatting sqref="BO43">
    <cfRule type="cellIs" dxfId="6454" priority="4586" operator="lessThan">
      <formula>$C$4</formula>
    </cfRule>
  </conditionalFormatting>
  <conditionalFormatting sqref="BO44">
    <cfRule type="cellIs" dxfId="6453" priority="4587" operator="lessThan">
      <formula>$C$4</formula>
    </cfRule>
  </conditionalFormatting>
  <conditionalFormatting sqref="BO44">
    <cfRule type="cellIs" dxfId="6452" priority="4588" operator="lessThan">
      <formula>$C$4</formula>
    </cfRule>
  </conditionalFormatting>
  <conditionalFormatting sqref="BO45">
    <cfRule type="cellIs" dxfId="6451" priority="4589" operator="lessThan">
      <formula>$C$4</formula>
    </cfRule>
  </conditionalFormatting>
  <conditionalFormatting sqref="BO45">
    <cfRule type="cellIs" dxfId="6450" priority="4590" operator="lessThan">
      <formula>$C$4</formula>
    </cfRule>
  </conditionalFormatting>
  <conditionalFormatting sqref="BO46">
    <cfRule type="cellIs" dxfId="6449" priority="4591" operator="lessThan">
      <formula>$C$4</formula>
    </cfRule>
  </conditionalFormatting>
  <conditionalFormatting sqref="BO46">
    <cfRule type="cellIs" dxfId="6448" priority="4592" operator="lessThan">
      <formula>$C$4</formula>
    </cfRule>
  </conditionalFormatting>
  <conditionalFormatting sqref="BO47">
    <cfRule type="cellIs" dxfId="6447" priority="4593" operator="lessThan">
      <formula>$C$4</formula>
    </cfRule>
  </conditionalFormatting>
  <conditionalFormatting sqref="BO47">
    <cfRule type="cellIs" dxfId="6446" priority="4594" operator="lessThan">
      <formula>$C$4</formula>
    </cfRule>
  </conditionalFormatting>
  <conditionalFormatting sqref="BO48">
    <cfRule type="cellIs" dxfId="6445" priority="4595" operator="lessThan">
      <formula>$C$4</formula>
    </cfRule>
  </conditionalFormatting>
  <conditionalFormatting sqref="BO48">
    <cfRule type="cellIs" dxfId="6444" priority="4596" operator="lessThan">
      <formula>$C$4</formula>
    </cfRule>
  </conditionalFormatting>
  <conditionalFormatting sqref="BO49">
    <cfRule type="cellIs" dxfId="6443" priority="4597" operator="lessThan">
      <formula>$C$4</formula>
    </cfRule>
  </conditionalFormatting>
  <conditionalFormatting sqref="BO49">
    <cfRule type="cellIs" dxfId="6442" priority="4598" operator="lessThan">
      <formula>$C$4</formula>
    </cfRule>
  </conditionalFormatting>
  <conditionalFormatting sqref="BO50">
    <cfRule type="cellIs" dxfId="6441" priority="4599" operator="lessThan">
      <formula>$C$4</formula>
    </cfRule>
  </conditionalFormatting>
  <conditionalFormatting sqref="BO50">
    <cfRule type="cellIs" dxfId="6440" priority="4600" operator="lessThan">
      <formula>$C$4</formula>
    </cfRule>
  </conditionalFormatting>
  <conditionalFormatting sqref="BO51">
    <cfRule type="cellIs" dxfId="6439" priority="4601" operator="lessThan">
      <formula>$C$4</formula>
    </cfRule>
  </conditionalFormatting>
  <conditionalFormatting sqref="BO51">
    <cfRule type="cellIs" dxfId="6438" priority="4602" operator="lessThan">
      <formula>$C$4</formula>
    </cfRule>
  </conditionalFormatting>
  <conditionalFormatting sqref="BO52">
    <cfRule type="cellIs" dxfId="6437" priority="4603" operator="lessThan">
      <formula>$C$4</formula>
    </cfRule>
  </conditionalFormatting>
  <conditionalFormatting sqref="BO52">
    <cfRule type="cellIs" dxfId="6436" priority="4604" operator="lessThan">
      <formula>$C$4</formula>
    </cfRule>
  </conditionalFormatting>
  <conditionalFormatting sqref="BO53">
    <cfRule type="cellIs" dxfId="6435" priority="4605" operator="lessThan">
      <formula>$C$4</formula>
    </cfRule>
  </conditionalFormatting>
  <conditionalFormatting sqref="BO53">
    <cfRule type="cellIs" dxfId="6434" priority="4606" operator="lessThan">
      <formula>$C$4</formula>
    </cfRule>
  </conditionalFormatting>
  <conditionalFormatting sqref="BO54">
    <cfRule type="cellIs" dxfId="6433" priority="4607" operator="lessThan">
      <formula>$C$4</formula>
    </cfRule>
  </conditionalFormatting>
  <conditionalFormatting sqref="BO54">
    <cfRule type="cellIs" dxfId="6432" priority="4608" operator="lessThan">
      <formula>$C$4</formula>
    </cfRule>
  </conditionalFormatting>
  <conditionalFormatting sqref="BO55">
    <cfRule type="cellIs" dxfId="6431" priority="4609" operator="lessThan">
      <formula>$C$4</formula>
    </cfRule>
  </conditionalFormatting>
  <conditionalFormatting sqref="BO55">
    <cfRule type="cellIs" dxfId="6430" priority="4610" operator="lessThan">
      <formula>$C$4</formula>
    </cfRule>
  </conditionalFormatting>
  <conditionalFormatting sqref="BO56">
    <cfRule type="cellIs" dxfId="6429" priority="4611" operator="lessThan">
      <formula>$C$4</formula>
    </cfRule>
  </conditionalFormatting>
  <conditionalFormatting sqref="BO56">
    <cfRule type="cellIs" dxfId="6428" priority="4612" operator="lessThan">
      <formula>$C$4</formula>
    </cfRule>
  </conditionalFormatting>
  <conditionalFormatting sqref="BO57">
    <cfRule type="cellIs" dxfId="6427" priority="4613" operator="lessThan">
      <formula>$C$4</formula>
    </cfRule>
  </conditionalFormatting>
  <conditionalFormatting sqref="BO57">
    <cfRule type="cellIs" dxfId="6426" priority="4614" operator="lessThan">
      <formula>$C$4</formula>
    </cfRule>
  </conditionalFormatting>
  <conditionalFormatting sqref="BO58">
    <cfRule type="cellIs" dxfId="6425" priority="4615" operator="lessThan">
      <formula>$C$4</formula>
    </cfRule>
  </conditionalFormatting>
  <conditionalFormatting sqref="BO58">
    <cfRule type="cellIs" dxfId="6424" priority="4616" operator="lessThan">
      <formula>$C$4</formula>
    </cfRule>
  </conditionalFormatting>
  <conditionalFormatting sqref="BO59">
    <cfRule type="cellIs" dxfId="6423" priority="4617" operator="lessThan">
      <formula>$C$4</formula>
    </cfRule>
  </conditionalFormatting>
  <conditionalFormatting sqref="BO59">
    <cfRule type="cellIs" dxfId="6422" priority="4618" operator="lessThan">
      <formula>$C$4</formula>
    </cfRule>
  </conditionalFormatting>
  <conditionalFormatting sqref="BO60">
    <cfRule type="cellIs" dxfId="6421" priority="4619" operator="lessThan">
      <formula>$C$4</formula>
    </cfRule>
  </conditionalFormatting>
  <conditionalFormatting sqref="BO60">
    <cfRule type="cellIs" dxfId="6420" priority="4620" operator="lessThan">
      <formula>$C$4</formula>
    </cfRule>
  </conditionalFormatting>
  <conditionalFormatting sqref="BP11">
    <cfRule type="cellIs" dxfId="6419" priority="4621" operator="lessThan">
      <formula>$C$4</formula>
    </cfRule>
  </conditionalFormatting>
  <conditionalFormatting sqref="BP11">
    <cfRule type="cellIs" dxfId="6418" priority="4622" operator="lessThan">
      <formula>$C$4</formula>
    </cfRule>
  </conditionalFormatting>
  <conditionalFormatting sqref="BP12">
    <cfRule type="cellIs" dxfId="6417" priority="4623" operator="lessThan">
      <formula>$C$4</formula>
    </cfRule>
  </conditionalFormatting>
  <conditionalFormatting sqref="BP12">
    <cfRule type="cellIs" dxfId="6416" priority="4624" operator="lessThan">
      <formula>$C$4</formula>
    </cfRule>
  </conditionalFormatting>
  <conditionalFormatting sqref="BP13">
    <cfRule type="cellIs" dxfId="6415" priority="4625" operator="lessThan">
      <formula>$C$4</formula>
    </cfRule>
  </conditionalFormatting>
  <conditionalFormatting sqref="BP13">
    <cfRule type="cellIs" dxfId="6414" priority="4626" operator="lessThan">
      <formula>$C$4</formula>
    </cfRule>
  </conditionalFormatting>
  <conditionalFormatting sqref="BP14">
    <cfRule type="cellIs" dxfId="6413" priority="4627" operator="lessThan">
      <formula>$C$4</formula>
    </cfRule>
  </conditionalFormatting>
  <conditionalFormatting sqref="BP14">
    <cfRule type="cellIs" dxfId="6412" priority="4628" operator="lessThan">
      <formula>$C$4</formula>
    </cfRule>
  </conditionalFormatting>
  <conditionalFormatting sqref="BP15">
    <cfRule type="cellIs" dxfId="6411" priority="4629" operator="lessThan">
      <formula>$C$4</formula>
    </cfRule>
  </conditionalFormatting>
  <conditionalFormatting sqref="BP15">
    <cfRule type="cellIs" dxfId="6410" priority="4630" operator="lessThan">
      <formula>$C$4</formula>
    </cfRule>
  </conditionalFormatting>
  <conditionalFormatting sqref="BP16">
    <cfRule type="cellIs" dxfId="6409" priority="4631" operator="lessThan">
      <formula>$C$4</formula>
    </cfRule>
  </conditionalFormatting>
  <conditionalFormatting sqref="BP16">
    <cfRule type="cellIs" dxfId="6408" priority="4632" operator="lessThan">
      <formula>$C$4</formula>
    </cfRule>
  </conditionalFormatting>
  <conditionalFormatting sqref="BP17">
    <cfRule type="cellIs" dxfId="6407" priority="4633" operator="lessThan">
      <formula>$C$4</formula>
    </cfRule>
  </conditionalFormatting>
  <conditionalFormatting sqref="BP17">
    <cfRule type="cellIs" dxfId="6406" priority="4634" operator="lessThan">
      <formula>$C$4</formula>
    </cfRule>
  </conditionalFormatting>
  <conditionalFormatting sqref="BP18">
    <cfRule type="cellIs" dxfId="6405" priority="4635" operator="lessThan">
      <formula>$C$4</formula>
    </cfRule>
  </conditionalFormatting>
  <conditionalFormatting sqref="BP18">
    <cfRule type="cellIs" dxfId="6404" priority="4636" operator="lessThan">
      <formula>$C$4</formula>
    </cfRule>
  </conditionalFormatting>
  <conditionalFormatting sqref="BP19">
    <cfRule type="cellIs" dxfId="6403" priority="4637" operator="lessThan">
      <formula>$C$4</formula>
    </cfRule>
  </conditionalFormatting>
  <conditionalFormatting sqref="BP19">
    <cfRule type="cellIs" dxfId="6402" priority="4638" operator="lessThan">
      <formula>$C$4</formula>
    </cfRule>
  </conditionalFormatting>
  <conditionalFormatting sqref="BP20">
    <cfRule type="cellIs" dxfId="6401" priority="4639" operator="lessThan">
      <formula>$C$4</formula>
    </cfRule>
  </conditionalFormatting>
  <conditionalFormatting sqref="BP20">
    <cfRule type="cellIs" dxfId="6400" priority="4640" operator="lessThan">
      <formula>$C$4</formula>
    </cfRule>
  </conditionalFormatting>
  <conditionalFormatting sqref="BP21">
    <cfRule type="cellIs" dxfId="6399" priority="4641" operator="lessThan">
      <formula>$C$4</formula>
    </cfRule>
  </conditionalFormatting>
  <conditionalFormatting sqref="BP21">
    <cfRule type="cellIs" dxfId="6398" priority="4642" operator="lessThan">
      <formula>$C$4</formula>
    </cfRule>
  </conditionalFormatting>
  <conditionalFormatting sqref="BP22">
    <cfRule type="cellIs" dxfId="6397" priority="4643" operator="lessThan">
      <formula>$C$4</formula>
    </cfRule>
  </conditionalFormatting>
  <conditionalFormatting sqref="BP22">
    <cfRule type="cellIs" dxfId="6396" priority="4644" operator="lessThan">
      <formula>$C$4</formula>
    </cfRule>
  </conditionalFormatting>
  <conditionalFormatting sqref="BP23">
    <cfRule type="cellIs" dxfId="6395" priority="4645" operator="lessThan">
      <formula>$C$4</formula>
    </cfRule>
  </conditionalFormatting>
  <conditionalFormatting sqref="BP23">
    <cfRule type="cellIs" dxfId="6394" priority="4646" operator="lessThan">
      <formula>$C$4</formula>
    </cfRule>
  </conditionalFormatting>
  <conditionalFormatting sqref="BP24">
    <cfRule type="cellIs" dxfId="6393" priority="4647" operator="lessThan">
      <formula>$C$4</formula>
    </cfRule>
  </conditionalFormatting>
  <conditionalFormatting sqref="BP24">
    <cfRule type="cellIs" dxfId="6392" priority="4648" operator="lessThan">
      <formula>$C$4</formula>
    </cfRule>
  </conditionalFormatting>
  <conditionalFormatting sqref="BP25">
    <cfRule type="cellIs" dxfId="6391" priority="4649" operator="lessThan">
      <formula>$C$4</formula>
    </cfRule>
  </conditionalFormatting>
  <conditionalFormatting sqref="BP25">
    <cfRule type="cellIs" dxfId="6390" priority="4650" operator="lessThan">
      <formula>$C$4</formula>
    </cfRule>
  </conditionalFormatting>
  <conditionalFormatting sqref="BP26">
    <cfRule type="cellIs" dxfId="6389" priority="4651" operator="lessThan">
      <formula>$C$4</formula>
    </cfRule>
  </conditionalFormatting>
  <conditionalFormatting sqref="BP26">
    <cfRule type="cellIs" dxfId="6388" priority="4652" operator="lessThan">
      <formula>$C$4</formula>
    </cfRule>
  </conditionalFormatting>
  <conditionalFormatting sqref="BP27">
    <cfRule type="cellIs" dxfId="6387" priority="4653" operator="lessThan">
      <formula>$C$4</formula>
    </cfRule>
  </conditionalFormatting>
  <conditionalFormatting sqref="BP27">
    <cfRule type="cellIs" dxfId="6386" priority="4654" operator="lessThan">
      <formula>$C$4</formula>
    </cfRule>
  </conditionalFormatting>
  <conditionalFormatting sqref="BP28">
    <cfRule type="cellIs" dxfId="6385" priority="4655" operator="lessThan">
      <formula>$C$4</formula>
    </cfRule>
  </conditionalFormatting>
  <conditionalFormatting sqref="BP28">
    <cfRule type="cellIs" dxfId="6384" priority="4656" operator="lessThan">
      <formula>$C$4</formula>
    </cfRule>
  </conditionalFormatting>
  <conditionalFormatting sqref="BP29">
    <cfRule type="cellIs" dxfId="6383" priority="4657" operator="lessThan">
      <formula>$C$4</formula>
    </cfRule>
  </conditionalFormatting>
  <conditionalFormatting sqref="BP29">
    <cfRule type="cellIs" dxfId="6382" priority="4658" operator="lessThan">
      <formula>$C$4</formula>
    </cfRule>
  </conditionalFormatting>
  <conditionalFormatting sqref="BP30">
    <cfRule type="cellIs" dxfId="6381" priority="4659" operator="lessThan">
      <formula>$C$4</formula>
    </cfRule>
  </conditionalFormatting>
  <conditionalFormatting sqref="BP30">
    <cfRule type="cellIs" dxfId="6380" priority="4660" operator="lessThan">
      <formula>$C$4</formula>
    </cfRule>
  </conditionalFormatting>
  <conditionalFormatting sqref="BP31">
    <cfRule type="cellIs" dxfId="6379" priority="4661" operator="lessThan">
      <formula>$C$4</formula>
    </cfRule>
  </conditionalFormatting>
  <conditionalFormatting sqref="BP31">
    <cfRule type="cellIs" dxfId="6378" priority="4662" operator="lessThan">
      <formula>$C$4</formula>
    </cfRule>
  </conditionalFormatting>
  <conditionalFormatting sqref="BP32">
    <cfRule type="cellIs" dxfId="6377" priority="4663" operator="lessThan">
      <formula>$C$4</formula>
    </cfRule>
  </conditionalFormatting>
  <conditionalFormatting sqref="BP32">
    <cfRule type="cellIs" dxfId="6376" priority="4664" operator="lessThan">
      <formula>$C$4</formula>
    </cfRule>
  </conditionalFormatting>
  <conditionalFormatting sqref="BP33">
    <cfRule type="cellIs" dxfId="6375" priority="4665" operator="lessThan">
      <formula>$C$4</formula>
    </cfRule>
  </conditionalFormatting>
  <conditionalFormatting sqref="BP33">
    <cfRule type="cellIs" dxfId="6374" priority="4666" operator="lessThan">
      <formula>$C$4</formula>
    </cfRule>
  </conditionalFormatting>
  <conditionalFormatting sqref="BP34">
    <cfRule type="cellIs" dxfId="6373" priority="4667" operator="lessThan">
      <formula>$C$4</formula>
    </cfRule>
  </conditionalFormatting>
  <conditionalFormatting sqref="BP34">
    <cfRule type="cellIs" dxfId="6372" priority="4668" operator="lessThan">
      <formula>$C$4</formula>
    </cfRule>
  </conditionalFormatting>
  <conditionalFormatting sqref="BP35">
    <cfRule type="cellIs" dxfId="6371" priority="4669" operator="lessThan">
      <formula>$C$4</formula>
    </cfRule>
  </conditionalFormatting>
  <conditionalFormatting sqref="BP35">
    <cfRule type="cellIs" dxfId="6370" priority="4670" operator="lessThan">
      <formula>$C$4</formula>
    </cfRule>
  </conditionalFormatting>
  <conditionalFormatting sqref="BP36">
    <cfRule type="cellIs" dxfId="6369" priority="4671" operator="lessThan">
      <formula>$C$4</formula>
    </cfRule>
  </conditionalFormatting>
  <conditionalFormatting sqref="BP36">
    <cfRule type="cellIs" dxfId="6368" priority="4672" operator="lessThan">
      <formula>$C$4</formula>
    </cfRule>
  </conditionalFormatting>
  <conditionalFormatting sqref="BP37">
    <cfRule type="cellIs" dxfId="6367" priority="4673" operator="lessThan">
      <formula>$C$4</formula>
    </cfRule>
  </conditionalFormatting>
  <conditionalFormatting sqref="BP37">
    <cfRule type="cellIs" dxfId="6366" priority="4674" operator="lessThan">
      <formula>$C$4</formula>
    </cfRule>
  </conditionalFormatting>
  <conditionalFormatting sqref="BP38">
    <cfRule type="cellIs" dxfId="6365" priority="4675" operator="lessThan">
      <formula>$C$4</formula>
    </cfRule>
  </conditionalFormatting>
  <conditionalFormatting sqref="BP38">
    <cfRule type="cellIs" dxfId="6364" priority="4676" operator="lessThan">
      <formula>$C$4</formula>
    </cfRule>
  </conditionalFormatting>
  <conditionalFormatting sqref="BP39">
    <cfRule type="cellIs" dxfId="6363" priority="4677" operator="lessThan">
      <formula>$C$4</formula>
    </cfRule>
  </conditionalFormatting>
  <conditionalFormatting sqref="BP39">
    <cfRule type="cellIs" dxfId="6362" priority="4678" operator="lessThan">
      <formula>$C$4</formula>
    </cfRule>
  </conditionalFormatting>
  <conditionalFormatting sqref="BP40">
    <cfRule type="cellIs" dxfId="6361" priority="4679" operator="lessThan">
      <formula>$C$4</formula>
    </cfRule>
  </conditionalFormatting>
  <conditionalFormatting sqref="BP40">
    <cfRule type="cellIs" dxfId="6360" priority="4680" operator="lessThan">
      <formula>$C$4</formula>
    </cfRule>
  </conditionalFormatting>
  <conditionalFormatting sqref="BP41">
    <cfRule type="cellIs" dxfId="6359" priority="4681" operator="lessThan">
      <formula>$C$4</formula>
    </cfRule>
  </conditionalFormatting>
  <conditionalFormatting sqref="BP41">
    <cfRule type="cellIs" dxfId="6358" priority="4682" operator="lessThan">
      <formula>$C$4</formula>
    </cfRule>
  </conditionalFormatting>
  <conditionalFormatting sqref="BP42">
    <cfRule type="cellIs" dxfId="6357" priority="4683" operator="lessThan">
      <formula>$C$4</formula>
    </cfRule>
  </conditionalFormatting>
  <conditionalFormatting sqref="BP42">
    <cfRule type="cellIs" dxfId="6356" priority="4684" operator="lessThan">
      <formula>$C$4</formula>
    </cfRule>
  </conditionalFormatting>
  <conditionalFormatting sqref="BP43">
    <cfRule type="cellIs" dxfId="6355" priority="4685" operator="lessThan">
      <formula>$C$4</formula>
    </cfRule>
  </conditionalFormatting>
  <conditionalFormatting sqref="BP43">
    <cfRule type="cellIs" dxfId="6354" priority="4686" operator="lessThan">
      <formula>$C$4</formula>
    </cfRule>
  </conditionalFormatting>
  <conditionalFormatting sqref="BP44">
    <cfRule type="cellIs" dxfId="6353" priority="4687" operator="lessThan">
      <formula>$C$4</formula>
    </cfRule>
  </conditionalFormatting>
  <conditionalFormatting sqref="BP44">
    <cfRule type="cellIs" dxfId="6352" priority="4688" operator="lessThan">
      <formula>$C$4</formula>
    </cfRule>
  </conditionalFormatting>
  <conditionalFormatting sqref="BP45">
    <cfRule type="cellIs" dxfId="6351" priority="4689" operator="lessThan">
      <formula>$C$4</formula>
    </cfRule>
  </conditionalFormatting>
  <conditionalFormatting sqref="BP45">
    <cfRule type="cellIs" dxfId="6350" priority="4690" operator="lessThan">
      <formula>$C$4</formula>
    </cfRule>
  </conditionalFormatting>
  <conditionalFormatting sqref="BP46">
    <cfRule type="cellIs" dxfId="6349" priority="4691" operator="lessThan">
      <formula>$C$4</formula>
    </cfRule>
  </conditionalFormatting>
  <conditionalFormatting sqref="BP46">
    <cfRule type="cellIs" dxfId="6348" priority="4692" operator="lessThan">
      <formula>$C$4</formula>
    </cfRule>
  </conditionalFormatting>
  <conditionalFormatting sqref="BP47">
    <cfRule type="cellIs" dxfId="6347" priority="4693" operator="lessThan">
      <formula>$C$4</formula>
    </cfRule>
  </conditionalFormatting>
  <conditionalFormatting sqref="BP47">
    <cfRule type="cellIs" dxfId="6346" priority="4694" operator="lessThan">
      <formula>$C$4</formula>
    </cfRule>
  </conditionalFormatting>
  <conditionalFormatting sqref="BP48">
    <cfRule type="cellIs" dxfId="6345" priority="4695" operator="lessThan">
      <formula>$C$4</formula>
    </cfRule>
  </conditionalFormatting>
  <conditionalFormatting sqref="BP48">
    <cfRule type="cellIs" dxfId="6344" priority="4696" operator="lessThan">
      <formula>$C$4</formula>
    </cfRule>
  </conditionalFormatting>
  <conditionalFormatting sqref="BP49">
    <cfRule type="cellIs" dxfId="6343" priority="4697" operator="lessThan">
      <formula>$C$4</formula>
    </cfRule>
  </conditionalFormatting>
  <conditionalFormatting sqref="BP49">
    <cfRule type="cellIs" dxfId="6342" priority="4698" operator="lessThan">
      <formula>$C$4</formula>
    </cfRule>
  </conditionalFormatting>
  <conditionalFormatting sqref="BP50">
    <cfRule type="cellIs" dxfId="6341" priority="4699" operator="lessThan">
      <formula>$C$4</formula>
    </cfRule>
  </conditionalFormatting>
  <conditionalFormatting sqref="BP50">
    <cfRule type="cellIs" dxfId="6340" priority="4700" operator="lessThan">
      <formula>$C$4</formula>
    </cfRule>
  </conditionalFormatting>
  <conditionalFormatting sqref="BP51">
    <cfRule type="cellIs" dxfId="6339" priority="4701" operator="lessThan">
      <formula>$C$4</formula>
    </cfRule>
  </conditionalFormatting>
  <conditionalFormatting sqref="BP51">
    <cfRule type="cellIs" dxfId="6338" priority="4702" operator="lessThan">
      <formula>$C$4</formula>
    </cfRule>
  </conditionalFormatting>
  <conditionalFormatting sqref="BP52">
    <cfRule type="cellIs" dxfId="6337" priority="4703" operator="lessThan">
      <formula>$C$4</formula>
    </cfRule>
  </conditionalFormatting>
  <conditionalFormatting sqref="BP52">
    <cfRule type="cellIs" dxfId="6336" priority="4704" operator="lessThan">
      <formula>$C$4</formula>
    </cfRule>
  </conditionalFormatting>
  <conditionalFormatting sqref="BP53">
    <cfRule type="cellIs" dxfId="6335" priority="4705" operator="lessThan">
      <formula>$C$4</formula>
    </cfRule>
  </conditionalFormatting>
  <conditionalFormatting sqref="BP53">
    <cfRule type="cellIs" dxfId="6334" priority="4706" operator="lessThan">
      <formula>$C$4</formula>
    </cfRule>
  </conditionalFormatting>
  <conditionalFormatting sqref="BP54">
    <cfRule type="cellIs" dxfId="6333" priority="4707" operator="lessThan">
      <formula>$C$4</formula>
    </cfRule>
  </conditionalFormatting>
  <conditionalFormatting sqref="BP54">
    <cfRule type="cellIs" dxfId="6332" priority="4708" operator="lessThan">
      <formula>$C$4</formula>
    </cfRule>
  </conditionalFormatting>
  <conditionalFormatting sqref="BP55">
    <cfRule type="cellIs" dxfId="6331" priority="4709" operator="lessThan">
      <formula>$C$4</formula>
    </cfRule>
  </conditionalFormatting>
  <conditionalFormatting sqref="BP55">
    <cfRule type="cellIs" dxfId="6330" priority="4710" operator="lessThan">
      <formula>$C$4</formula>
    </cfRule>
  </conditionalFormatting>
  <conditionalFormatting sqref="BP56">
    <cfRule type="cellIs" dxfId="6329" priority="4711" operator="lessThan">
      <formula>$C$4</formula>
    </cfRule>
  </conditionalFormatting>
  <conditionalFormatting sqref="BP56">
    <cfRule type="cellIs" dxfId="6328" priority="4712" operator="lessThan">
      <formula>$C$4</formula>
    </cfRule>
  </conditionalFormatting>
  <conditionalFormatting sqref="BP57">
    <cfRule type="cellIs" dxfId="6327" priority="4713" operator="lessThan">
      <formula>$C$4</formula>
    </cfRule>
  </conditionalFormatting>
  <conditionalFormatting sqref="BP57">
    <cfRule type="cellIs" dxfId="6326" priority="4714" operator="lessThan">
      <formula>$C$4</formula>
    </cfRule>
  </conditionalFormatting>
  <conditionalFormatting sqref="BP58">
    <cfRule type="cellIs" dxfId="6325" priority="4715" operator="lessThan">
      <formula>$C$4</formula>
    </cfRule>
  </conditionalFormatting>
  <conditionalFormatting sqref="BP58">
    <cfRule type="cellIs" dxfId="6324" priority="4716" operator="lessThan">
      <formula>$C$4</formula>
    </cfRule>
  </conditionalFormatting>
  <conditionalFormatting sqref="BP59">
    <cfRule type="cellIs" dxfId="6323" priority="4717" operator="lessThan">
      <formula>$C$4</formula>
    </cfRule>
  </conditionalFormatting>
  <conditionalFormatting sqref="BP59">
    <cfRule type="cellIs" dxfId="6322" priority="4718" operator="lessThan">
      <formula>$C$4</formula>
    </cfRule>
  </conditionalFormatting>
  <conditionalFormatting sqref="BP60">
    <cfRule type="cellIs" dxfId="6321" priority="4719" operator="lessThan">
      <formula>$C$4</formula>
    </cfRule>
  </conditionalFormatting>
  <conditionalFormatting sqref="BP60">
    <cfRule type="cellIs" dxfId="6320" priority="4720" operator="lessThan">
      <formula>$C$4</formula>
    </cfRule>
  </conditionalFormatting>
  <conditionalFormatting sqref="BQ11">
    <cfRule type="cellIs" dxfId="6319" priority="4721" operator="lessThan">
      <formula>$C$4</formula>
    </cfRule>
  </conditionalFormatting>
  <conditionalFormatting sqref="BQ11">
    <cfRule type="cellIs" dxfId="6318" priority="4722" operator="lessThan">
      <formula>$C$4</formula>
    </cfRule>
  </conditionalFormatting>
  <conditionalFormatting sqref="BQ12">
    <cfRule type="cellIs" dxfId="6317" priority="4723" operator="lessThan">
      <formula>$C$4</formula>
    </cfRule>
  </conditionalFormatting>
  <conditionalFormatting sqref="BQ12">
    <cfRule type="cellIs" dxfId="6316" priority="4724" operator="lessThan">
      <formula>$C$4</formula>
    </cfRule>
  </conditionalFormatting>
  <conditionalFormatting sqref="BQ13">
    <cfRule type="cellIs" dxfId="6315" priority="4725" operator="lessThan">
      <formula>$C$4</formula>
    </cfRule>
  </conditionalFormatting>
  <conditionalFormatting sqref="BQ13">
    <cfRule type="cellIs" dxfId="6314" priority="4726" operator="lessThan">
      <formula>$C$4</formula>
    </cfRule>
  </conditionalFormatting>
  <conditionalFormatting sqref="BQ14">
    <cfRule type="cellIs" dxfId="6313" priority="4727" operator="lessThan">
      <formula>$C$4</formula>
    </cfRule>
  </conditionalFormatting>
  <conditionalFormatting sqref="BQ14">
    <cfRule type="cellIs" dxfId="6312" priority="4728" operator="lessThan">
      <formula>$C$4</formula>
    </cfRule>
  </conditionalFormatting>
  <conditionalFormatting sqref="BQ15">
    <cfRule type="cellIs" dxfId="6311" priority="4729" operator="lessThan">
      <formula>$C$4</formula>
    </cfRule>
  </conditionalFormatting>
  <conditionalFormatting sqref="BQ15">
    <cfRule type="cellIs" dxfId="6310" priority="4730" operator="lessThan">
      <formula>$C$4</formula>
    </cfRule>
  </conditionalFormatting>
  <conditionalFormatting sqref="BQ16">
    <cfRule type="cellIs" dxfId="6309" priority="4731" operator="lessThan">
      <formula>$C$4</formula>
    </cfRule>
  </conditionalFormatting>
  <conditionalFormatting sqref="BQ16">
    <cfRule type="cellIs" dxfId="6308" priority="4732" operator="lessThan">
      <formula>$C$4</formula>
    </cfRule>
  </conditionalFormatting>
  <conditionalFormatting sqref="BQ17">
    <cfRule type="cellIs" dxfId="6307" priority="4733" operator="lessThan">
      <formula>$C$4</formula>
    </cfRule>
  </conditionalFormatting>
  <conditionalFormatting sqref="BQ17">
    <cfRule type="cellIs" dxfId="6306" priority="4734" operator="lessThan">
      <formula>$C$4</formula>
    </cfRule>
  </conditionalFormatting>
  <conditionalFormatting sqref="BQ18">
    <cfRule type="cellIs" dxfId="6305" priority="4735" operator="lessThan">
      <formula>$C$4</formula>
    </cfRule>
  </conditionalFormatting>
  <conditionalFormatting sqref="BQ18">
    <cfRule type="cellIs" dxfId="6304" priority="4736" operator="lessThan">
      <formula>$C$4</formula>
    </cfRule>
  </conditionalFormatting>
  <conditionalFormatting sqref="BQ19">
    <cfRule type="cellIs" dxfId="6303" priority="4737" operator="lessThan">
      <formula>$C$4</formula>
    </cfRule>
  </conditionalFormatting>
  <conditionalFormatting sqref="BQ19">
    <cfRule type="cellIs" dxfId="6302" priority="4738" operator="lessThan">
      <formula>$C$4</formula>
    </cfRule>
  </conditionalFormatting>
  <conditionalFormatting sqref="BQ20">
    <cfRule type="cellIs" dxfId="6301" priority="4739" operator="lessThan">
      <formula>$C$4</formula>
    </cfRule>
  </conditionalFormatting>
  <conditionalFormatting sqref="BQ20">
    <cfRule type="cellIs" dxfId="6300" priority="4740" operator="lessThan">
      <formula>$C$4</formula>
    </cfRule>
  </conditionalFormatting>
  <conditionalFormatting sqref="BQ21">
    <cfRule type="cellIs" dxfId="6299" priority="4741" operator="lessThan">
      <formula>$C$4</formula>
    </cfRule>
  </conditionalFormatting>
  <conditionalFormatting sqref="BQ21">
    <cfRule type="cellIs" dxfId="6298" priority="4742" operator="lessThan">
      <formula>$C$4</formula>
    </cfRule>
  </conditionalFormatting>
  <conditionalFormatting sqref="BQ22">
    <cfRule type="cellIs" dxfId="6297" priority="4743" operator="lessThan">
      <formula>$C$4</formula>
    </cfRule>
  </conditionalFormatting>
  <conditionalFormatting sqref="BQ22">
    <cfRule type="cellIs" dxfId="6296" priority="4744" operator="lessThan">
      <formula>$C$4</formula>
    </cfRule>
  </conditionalFormatting>
  <conditionalFormatting sqref="BQ23">
    <cfRule type="cellIs" dxfId="6295" priority="4745" operator="lessThan">
      <formula>$C$4</formula>
    </cfRule>
  </conditionalFormatting>
  <conditionalFormatting sqref="BQ23">
    <cfRule type="cellIs" dxfId="6294" priority="4746" operator="lessThan">
      <formula>$C$4</formula>
    </cfRule>
  </conditionalFormatting>
  <conditionalFormatting sqref="BQ24">
    <cfRule type="cellIs" dxfId="6293" priority="4747" operator="lessThan">
      <formula>$C$4</formula>
    </cfRule>
  </conditionalFormatting>
  <conditionalFormatting sqref="BQ24">
    <cfRule type="cellIs" dxfId="6292" priority="4748" operator="lessThan">
      <formula>$C$4</formula>
    </cfRule>
  </conditionalFormatting>
  <conditionalFormatting sqref="BQ25">
    <cfRule type="cellIs" dxfId="6291" priority="4749" operator="lessThan">
      <formula>$C$4</formula>
    </cfRule>
  </conditionalFormatting>
  <conditionalFormatting sqref="BQ25">
    <cfRule type="cellIs" dxfId="6290" priority="4750" operator="lessThan">
      <formula>$C$4</formula>
    </cfRule>
  </conditionalFormatting>
  <conditionalFormatting sqref="BQ26">
    <cfRule type="cellIs" dxfId="6289" priority="4751" operator="lessThan">
      <formula>$C$4</formula>
    </cfRule>
  </conditionalFormatting>
  <conditionalFormatting sqref="BQ26">
    <cfRule type="cellIs" dxfId="6288" priority="4752" operator="lessThan">
      <formula>$C$4</formula>
    </cfRule>
  </conditionalFormatting>
  <conditionalFormatting sqref="BQ27">
    <cfRule type="cellIs" dxfId="6287" priority="4753" operator="lessThan">
      <formula>$C$4</formula>
    </cfRule>
  </conditionalFormatting>
  <conditionalFormatting sqref="BQ27">
    <cfRule type="cellIs" dxfId="6286" priority="4754" operator="lessThan">
      <formula>$C$4</formula>
    </cfRule>
  </conditionalFormatting>
  <conditionalFormatting sqref="BQ28">
    <cfRule type="cellIs" dxfId="6285" priority="4755" operator="lessThan">
      <formula>$C$4</formula>
    </cfRule>
  </conditionalFormatting>
  <conditionalFormatting sqref="BQ28">
    <cfRule type="cellIs" dxfId="6284" priority="4756" operator="lessThan">
      <formula>$C$4</formula>
    </cfRule>
  </conditionalFormatting>
  <conditionalFormatting sqref="BQ29">
    <cfRule type="cellIs" dxfId="6283" priority="4757" operator="lessThan">
      <formula>$C$4</formula>
    </cfRule>
  </conditionalFormatting>
  <conditionalFormatting sqref="BQ29">
    <cfRule type="cellIs" dxfId="6282" priority="4758" operator="lessThan">
      <formula>$C$4</formula>
    </cfRule>
  </conditionalFormatting>
  <conditionalFormatting sqref="BQ30">
    <cfRule type="cellIs" dxfId="6281" priority="4759" operator="lessThan">
      <formula>$C$4</formula>
    </cfRule>
  </conditionalFormatting>
  <conditionalFormatting sqref="BQ30">
    <cfRule type="cellIs" dxfId="6280" priority="4760" operator="lessThan">
      <formula>$C$4</formula>
    </cfRule>
  </conditionalFormatting>
  <conditionalFormatting sqref="BQ31">
    <cfRule type="cellIs" dxfId="6279" priority="4761" operator="lessThan">
      <formula>$C$4</formula>
    </cfRule>
  </conditionalFormatting>
  <conditionalFormatting sqref="BQ31">
    <cfRule type="cellIs" dxfId="6278" priority="4762" operator="lessThan">
      <formula>$C$4</formula>
    </cfRule>
  </conditionalFormatting>
  <conditionalFormatting sqref="BQ32">
    <cfRule type="cellIs" dxfId="6277" priority="4763" operator="lessThan">
      <formula>$C$4</formula>
    </cfRule>
  </conditionalFormatting>
  <conditionalFormatting sqref="BQ32">
    <cfRule type="cellIs" dxfId="6276" priority="4764" operator="lessThan">
      <formula>$C$4</formula>
    </cfRule>
  </conditionalFormatting>
  <conditionalFormatting sqref="BQ33">
    <cfRule type="cellIs" dxfId="6275" priority="4765" operator="lessThan">
      <formula>$C$4</formula>
    </cfRule>
  </conditionalFormatting>
  <conditionalFormatting sqref="BQ33">
    <cfRule type="cellIs" dxfId="6274" priority="4766" operator="lessThan">
      <formula>$C$4</formula>
    </cfRule>
  </conditionalFormatting>
  <conditionalFormatting sqref="BQ34">
    <cfRule type="cellIs" dxfId="6273" priority="4767" operator="lessThan">
      <formula>$C$4</formula>
    </cfRule>
  </conditionalFormatting>
  <conditionalFormatting sqref="BQ34">
    <cfRule type="cellIs" dxfId="6272" priority="4768" operator="lessThan">
      <formula>$C$4</formula>
    </cfRule>
  </conditionalFormatting>
  <conditionalFormatting sqref="BQ35">
    <cfRule type="cellIs" dxfId="6271" priority="4769" operator="lessThan">
      <formula>$C$4</formula>
    </cfRule>
  </conditionalFormatting>
  <conditionalFormatting sqref="BQ35">
    <cfRule type="cellIs" dxfId="6270" priority="4770" operator="lessThan">
      <formula>$C$4</formula>
    </cfRule>
  </conditionalFormatting>
  <conditionalFormatting sqref="BQ36">
    <cfRule type="cellIs" dxfId="6269" priority="4771" operator="lessThan">
      <formula>$C$4</formula>
    </cfRule>
  </conditionalFormatting>
  <conditionalFormatting sqref="BQ36">
    <cfRule type="cellIs" dxfId="6268" priority="4772" operator="lessThan">
      <formula>$C$4</formula>
    </cfRule>
  </conditionalFormatting>
  <conditionalFormatting sqref="BQ37">
    <cfRule type="cellIs" dxfId="6267" priority="4773" operator="lessThan">
      <formula>$C$4</formula>
    </cfRule>
  </conditionalFormatting>
  <conditionalFormatting sqref="BQ37">
    <cfRule type="cellIs" dxfId="6266" priority="4774" operator="lessThan">
      <formula>$C$4</formula>
    </cfRule>
  </conditionalFormatting>
  <conditionalFormatting sqref="BQ38">
    <cfRule type="cellIs" dxfId="6265" priority="4775" operator="lessThan">
      <formula>$C$4</formula>
    </cfRule>
  </conditionalFormatting>
  <conditionalFormatting sqref="BQ38">
    <cfRule type="cellIs" dxfId="6264" priority="4776" operator="lessThan">
      <formula>$C$4</formula>
    </cfRule>
  </conditionalFormatting>
  <conditionalFormatting sqref="BQ39">
    <cfRule type="cellIs" dxfId="6263" priority="4777" operator="lessThan">
      <formula>$C$4</formula>
    </cfRule>
  </conditionalFormatting>
  <conditionalFormatting sqref="BQ39">
    <cfRule type="cellIs" dxfId="6262" priority="4778" operator="lessThan">
      <formula>$C$4</formula>
    </cfRule>
  </conditionalFormatting>
  <conditionalFormatting sqref="BQ40">
    <cfRule type="cellIs" dxfId="6261" priority="4779" operator="lessThan">
      <formula>$C$4</formula>
    </cfRule>
  </conditionalFormatting>
  <conditionalFormatting sqref="BQ40">
    <cfRule type="cellIs" dxfId="6260" priority="4780" operator="lessThan">
      <formula>$C$4</formula>
    </cfRule>
  </conditionalFormatting>
  <conditionalFormatting sqref="BQ41">
    <cfRule type="cellIs" dxfId="6259" priority="4781" operator="lessThan">
      <formula>$C$4</formula>
    </cfRule>
  </conditionalFormatting>
  <conditionalFormatting sqref="BQ41">
    <cfRule type="cellIs" dxfId="6258" priority="4782" operator="lessThan">
      <formula>$C$4</formula>
    </cfRule>
  </conditionalFormatting>
  <conditionalFormatting sqref="BQ42">
    <cfRule type="cellIs" dxfId="6257" priority="4783" operator="lessThan">
      <formula>$C$4</formula>
    </cfRule>
  </conditionalFormatting>
  <conditionalFormatting sqref="BQ42">
    <cfRule type="cellIs" dxfId="6256" priority="4784" operator="lessThan">
      <formula>$C$4</formula>
    </cfRule>
  </conditionalFormatting>
  <conditionalFormatting sqref="BQ43">
    <cfRule type="cellIs" dxfId="6255" priority="4785" operator="lessThan">
      <formula>$C$4</formula>
    </cfRule>
  </conditionalFormatting>
  <conditionalFormatting sqref="BQ43">
    <cfRule type="cellIs" dxfId="6254" priority="4786" operator="lessThan">
      <formula>$C$4</formula>
    </cfRule>
  </conditionalFormatting>
  <conditionalFormatting sqref="BQ44">
    <cfRule type="cellIs" dxfId="6253" priority="4787" operator="lessThan">
      <formula>$C$4</formula>
    </cfRule>
  </conditionalFormatting>
  <conditionalFormatting sqref="BQ44">
    <cfRule type="cellIs" dxfId="6252" priority="4788" operator="lessThan">
      <formula>$C$4</formula>
    </cfRule>
  </conditionalFormatting>
  <conditionalFormatting sqref="BQ45">
    <cfRule type="cellIs" dxfId="6251" priority="4789" operator="lessThan">
      <formula>$C$4</formula>
    </cfRule>
  </conditionalFormatting>
  <conditionalFormatting sqref="BQ45">
    <cfRule type="cellIs" dxfId="6250" priority="4790" operator="lessThan">
      <formula>$C$4</formula>
    </cfRule>
  </conditionalFormatting>
  <conditionalFormatting sqref="BQ46">
    <cfRule type="cellIs" dxfId="6249" priority="4791" operator="lessThan">
      <formula>$C$4</formula>
    </cfRule>
  </conditionalFormatting>
  <conditionalFormatting sqref="BQ46">
    <cfRule type="cellIs" dxfId="6248" priority="4792" operator="lessThan">
      <formula>$C$4</formula>
    </cfRule>
  </conditionalFormatting>
  <conditionalFormatting sqref="BQ47">
    <cfRule type="cellIs" dxfId="6247" priority="4793" operator="lessThan">
      <formula>$C$4</formula>
    </cfRule>
  </conditionalFormatting>
  <conditionalFormatting sqref="BQ47">
    <cfRule type="cellIs" dxfId="6246" priority="4794" operator="lessThan">
      <formula>$C$4</formula>
    </cfRule>
  </conditionalFormatting>
  <conditionalFormatting sqref="BQ48">
    <cfRule type="cellIs" dxfId="6245" priority="4795" operator="lessThan">
      <formula>$C$4</formula>
    </cfRule>
  </conditionalFormatting>
  <conditionalFormatting sqref="BQ48">
    <cfRule type="cellIs" dxfId="6244" priority="4796" operator="lessThan">
      <formula>$C$4</formula>
    </cfRule>
  </conditionalFormatting>
  <conditionalFormatting sqref="BQ49">
    <cfRule type="cellIs" dxfId="6243" priority="4797" operator="lessThan">
      <formula>$C$4</formula>
    </cfRule>
  </conditionalFormatting>
  <conditionalFormatting sqref="BQ49">
    <cfRule type="cellIs" dxfId="6242" priority="4798" operator="lessThan">
      <formula>$C$4</formula>
    </cfRule>
  </conditionalFormatting>
  <conditionalFormatting sqref="BQ50">
    <cfRule type="cellIs" dxfId="6241" priority="4799" operator="lessThan">
      <formula>$C$4</formula>
    </cfRule>
  </conditionalFormatting>
  <conditionalFormatting sqref="BQ50">
    <cfRule type="cellIs" dxfId="6240" priority="4800" operator="lessThan">
      <formula>$C$4</formula>
    </cfRule>
  </conditionalFormatting>
  <conditionalFormatting sqref="BQ51">
    <cfRule type="cellIs" dxfId="6239" priority="4801" operator="lessThan">
      <formula>$C$4</formula>
    </cfRule>
  </conditionalFormatting>
  <conditionalFormatting sqref="BQ51">
    <cfRule type="cellIs" dxfId="6238" priority="4802" operator="lessThan">
      <formula>$C$4</formula>
    </cfRule>
  </conditionalFormatting>
  <conditionalFormatting sqref="BQ52">
    <cfRule type="cellIs" dxfId="6237" priority="4803" operator="lessThan">
      <formula>$C$4</formula>
    </cfRule>
  </conditionalFormatting>
  <conditionalFormatting sqref="BQ52">
    <cfRule type="cellIs" dxfId="6236" priority="4804" operator="lessThan">
      <formula>$C$4</formula>
    </cfRule>
  </conditionalFormatting>
  <conditionalFormatting sqref="BQ53">
    <cfRule type="cellIs" dxfId="6235" priority="4805" operator="lessThan">
      <formula>$C$4</formula>
    </cfRule>
  </conditionalFormatting>
  <conditionalFormatting sqref="BQ53">
    <cfRule type="cellIs" dxfId="6234" priority="4806" operator="lessThan">
      <formula>$C$4</formula>
    </cfRule>
  </conditionalFormatting>
  <conditionalFormatting sqref="BQ54">
    <cfRule type="cellIs" dxfId="6233" priority="4807" operator="lessThan">
      <formula>$C$4</formula>
    </cfRule>
  </conditionalFormatting>
  <conditionalFormatting sqref="BQ54">
    <cfRule type="cellIs" dxfId="6232" priority="4808" operator="lessThan">
      <formula>$C$4</formula>
    </cfRule>
  </conditionalFormatting>
  <conditionalFormatting sqref="BQ55">
    <cfRule type="cellIs" dxfId="6231" priority="4809" operator="lessThan">
      <formula>$C$4</formula>
    </cfRule>
  </conditionalFormatting>
  <conditionalFormatting sqref="BQ55">
    <cfRule type="cellIs" dxfId="6230" priority="4810" operator="lessThan">
      <formula>$C$4</formula>
    </cfRule>
  </conditionalFormatting>
  <conditionalFormatting sqref="BQ56">
    <cfRule type="cellIs" dxfId="6229" priority="4811" operator="lessThan">
      <formula>$C$4</formula>
    </cfRule>
  </conditionalFormatting>
  <conditionalFormatting sqref="BQ56">
    <cfRule type="cellIs" dxfId="6228" priority="4812" operator="lessThan">
      <formula>$C$4</formula>
    </cfRule>
  </conditionalFormatting>
  <conditionalFormatting sqref="BQ57">
    <cfRule type="cellIs" dxfId="6227" priority="4813" operator="lessThan">
      <formula>$C$4</formula>
    </cfRule>
  </conditionalFormatting>
  <conditionalFormatting sqref="BQ57">
    <cfRule type="cellIs" dxfId="6226" priority="4814" operator="lessThan">
      <formula>$C$4</formula>
    </cfRule>
  </conditionalFormatting>
  <conditionalFormatting sqref="BQ58">
    <cfRule type="cellIs" dxfId="6225" priority="4815" operator="lessThan">
      <formula>$C$4</formula>
    </cfRule>
  </conditionalFormatting>
  <conditionalFormatting sqref="BQ58">
    <cfRule type="cellIs" dxfId="6224" priority="4816" operator="lessThan">
      <formula>$C$4</formula>
    </cfRule>
  </conditionalFormatting>
  <conditionalFormatting sqref="BQ59">
    <cfRule type="cellIs" dxfId="6223" priority="4817" operator="lessThan">
      <formula>$C$4</formula>
    </cfRule>
  </conditionalFormatting>
  <conditionalFormatting sqref="BQ59">
    <cfRule type="cellIs" dxfId="6222" priority="4818" operator="lessThan">
      <formula>$C$4</formula>
    </cfRule>
  </conditionalFormatting>
  <conditionalFormatting sqref="BQ60">
    <cfRule type="cellIs" dxfId="6221" priority="4819" operator="lessThan">
      <formula>$C$4</formula>
    </cfRule>
  </conditionalFormatting>
  <conditionalFormatting sqref="BQ60">
    <cfRule type="cellIs" dxfId="6220" priority="4820" operator="lessThan">
      <formula>$C$4</formula>
    </cfRule>
  </conditionalFormatting>
  <conditionalFormatting sqref="CP11">
    <cfRule type="cellIs" dxfId="6219" priority="4821" operator="lessThan">
      <formula>$C$4</formula>
    </cfRule>
  </conditionalFormatting>
  <conditionalFormatting sqref="CP11">
    <cfRule type="cellIs" dxfId="6218" priority="4822" operator="lessThan">
      <formula>$C$4</formula>
    </cfRule>
  </conditionalFormatting>
  <conditionalFormatting sqref="CP12">
    <cfRule type="cellIs" dxfId="6217" priority="4823" operator="lessThan">
      <formula>$C$4</formula>
    </cfRule>
  </conditionalFormatting>
  <conditionalFormatting sqref="CP12">
    <cfRule type="cellIs" dxfId="6216" priority="4824" operator="lessThan">
      <formula>$C$4</formula>
    </cfRule>
  </conditionalFormatting>
  <conditionalFormatting sqref="CP13">
    <cfRule type="cellIs" dxfId="6215" priority="4825" operator="lessThan">
      <formula>$C$4</formula>
    </cfRule>
  </conditionalFormatting>
  <conditionalFormatting sqref="CP13">
    <cfRule type="cellIs" dxfId="6214" priority="4826" operator="lessThan">
      <formula>$C$4</formula>
    </cfRule>
  </conditionalFormatting>
  <conditionalFormatting sqref="CP14">
    <cfRule type="cellIs" dxfId="6213" priority="4827" operator="lessThan">
      <formula>$C$4</formula>
    </cfRule>
  </conditionalFormatting>
  <conditionalFormatting sqref="CP14">
    <cfRule type="cellIs" dxfId="6212" priority="4828" operator="lessThan">
      <formula>$C$4</formula>
    </cfRule>
  </conditionalFormatting>
  <conditionalFormatting sqref="CP15">
    <cfRule type="cellIs" dxfId="6211" priority="4829" operator="lessThan">
      <formula>$C$4</formula>
    </cfRule>
  </conditionalFormatting>
  <conditionalFormatting sqref="CP15">
    <cfRule type="cellIs" dxfId="6210" priority="4830" operator="lessThan">
      <formula>$C$4</formula>
    </cfRule>
  </conditionalFormatting>
  <conditionalFormatting sqref="CP16">
    <cfRule type="cellIs" dxfId="6209" priority="4831" operator="lessThan">
      <formula>$C$4</formula>
    </cfRule>
  </conditionalFormatting>
  <conditionalFormatting sqref="CP16">
    <cfRule type="cellIs" dxfId="6208" priority="4832" operator="lessThan">
      <formula>$C$4</formula>
    </cfRule>
  </conditionalFormatting>
  <conditionalFormatting sqref="CP17">
    <cfRule type="cellIs" dxfId="6207" priority="4833" operator="lessThan">
      <formula>$C$4</formula>
    </cfRule>
  </conditionalFormatting>
  <conditionalFormatting sqref="CP17">
    <cfRule type="cellIs" dxfId="6206" priority="4834" operator="lessThan">
      <formula>$C$4</formula>
    </cfRule>
  </conditionalFormatting>
  <conditionalFormatting sqref="CP18">
    <cfRule type="cellIs" dxfId="6205" priority="4835" operator="lessThan">
      <formula>$C$4</formula>
    </cfRule>
  </conditionalFormatting>
  <conditionalFormatting sqref="CP18">
    <cfRule type="cellIs" dxfId="6204" priority="4836" operator="lessThan">
      <formula>$C$4</formula>
    </cfRule>
  </conditionalFormatting>
  <conditionalFormatting sqref="CP19">
    <cfRule type="cellIs" dxfId="6203" priority="4837" operator="lessThan">
      <formula>$C$4</formula>
    </cfRule>
  </conditionalFormatting>
  <conditionalFormatting sqref="CP19">
    <cfRule type="cellIs" dxfId="6202" priority="4838" operator="lessThan">
      <formula>$C$4</formula>
    </cfRule>
  </conditionalFormatting>
  <conditionalFormatting sqref="CP20">
    <cfRule type="cellIs" dxfId="6201" priority="4839" operator="lessThan">
      <formula>$C$4</formula>
    </cfRule>
  </conditionalFormatting>
  <conditionalFormatting sqref="CP20">
    <cfRule type="cellIs" dxfId="6200" priority="4840" operator="lessThan">
      <formula>$C$4</formula>
    </cfRule>
  </conditionalFormatting>
  <conditionalFormatting sqref="CP21">
    <cfRule type="cellIs" dxfId="6199" priority="4841" operator="lessThan">
      <formula>$C$4</formula>
    </cfRule>
  </conditionalFormatting>
  <conditionalFormatting sqref="CP21">
    <cfRule type="cellIs" dxfId="6198" priority="4842" operator="lessThan">
      <formula>$C$4</formula>
    </cfRule>
  </conditionalFormatting>
  <conditionalFormatting sqref="CP22">
    <cfRule type="cellIs" dxfId="6197" priority="4843" operator="lessThan">
      <formula>$C$4</formula>
    </cfRule>
  </conditionalFormatting>
  <conditionalFormatting sqref="CP22">
    <cfRule type="cellIs" dxfId="6196" priority="4844" operator="lessThan">
      <formula>$C$4</formula>
    </cfRule>
  </conditionalFormatting>
  <conditionalFormatting sqref="CP23">
    <cfRule type="cellIs" dxfId="6195" priority="4845" operator="lessThan">
      <formula>$C$4</formula>
    </cfRule>
  </conditionalFormatting>
  <conditionalFormatting sqref="CP23">
    <cfRule type="cellIs" dxfId="6194" priority="4846" operator="lessThan">
      <formula>$C$4</formula>
    </cfRule>
  </conditionalFormatting>
  <conditionalFormatting sqref="CP24">
    <cfRule type="cellIs" dxfId="6193" priority="4847" operator="lessThan">
      <formula>$C$4</formula>
    </cfRule>
  </conditionalFormatting>
  <conditionalFormatting sqref="CP24">
    <cfRule type="cellIs" dxfId="6192" priority="4848" operator="lessThan">
      <formula>$C$4</formula>
    </cfRule>
  </conditionalFormatting>
  <conditionalFormatting sqref="CP25">
    <cfRule type="cellIs" dxfId="6191" priority="4849" operator="lessThan">
      <formula>$C$4</formula>
    </cfRule>
  </conditionalFormatting>
  <conditionalFormatting sqref="CP25">
    <cfRule type="cellIs" dxfId="6190" priority="4850" operator="lessThan">
      <formula>$C$4</formula>
    </cfRule>
  </conditionalFormatting>
  <conditionalFormatting sqref="CP26">
    <cfRule type="cellIs" dxfId="6189" priority="4851" operator="lessThan">
      <formula>$C$4</formula>
    </cfRule>
  </conditionalFormatting>
  <conditionalFormatting sqref="CP26">
    <cfRule type="cellIs" dxfId="6188" priority="4852" operator="lessThan">
      <formula>$C$4</formula>
    </cfRule>
  </conditionalFormatting>
  <conditionalFormatting sqref="CP27">
    <cfRule type="cellIs" dxfId="6187" priority="4853" operator="lessThan">
      <formula>$C$4</formula>
    </cfRule>
  </conditionalFormatting>
  <conditionalFormatting sqref="CP27">
    <cfRule type="cellIs" dxfId="6186" priority="4854" operator="lessThan">
      <formula>$C$4</formula>
    </cfRule>
  </conditionalFormatting>
  <conditionalFormatting sqref="CP28">
    <cfRule type="cellIs" dxfId="6185" priority="4855" operator="lessThan">
      <formula>$C$4</formula>
    </cfRule>
  </conditionalFormatting>
  <conditionalFormatting sqref="CP28">
    <cfRule type="cellIs" dxfId="6184" priority="4856" operator="lessThan">
      <formula>$C$4</formula>
    </cfRule>
  </conditionalFormatting>
  <conditionalFormatting sqref="CP29">
    <cfRule type="cellIs" dxfId="6183" priority="4857" operator="lessThan">
      <formula>$C$4</formula>
    </cfRule>
  </conditionalFormatting>
  <conditionalFormatting sqref="CP29">
    <cfRule type="cellIs" dxfId="6182" priority="4858" operator="lessThan">
      <formula>$C$4</formula>
    </cfRule>
  </conditionalFormatting>
  <conditionalFormatting sqref="CP30">
    <cfRule type="cellIs" dxfId="6181" priority="4859" operator="lessThan">
      <formula>$C$4</formula>
    </cfRule>
  </conditionalFormatting>
  <conditionalFormatting sqref="CP30">
    <cfRule type="cellIs" dxfId="6180" priority="4860" operator="lessThan">
      <formula>$C$4</formula>
    </cfRule>
  </conditionalFormatting>
  <conditionalFormatting sqref="CP31">
    <cfRule type="cellIs" dxfId="6179" priority="4861" operator="lessThan">
      <formula>$C$4</formula>
    </cfRule>
  </conditionalFormatting>
  <conditionalFormatting sqref="CP31">
    <cfRule type="cellIs" dxfId="6178" priority="4862" operator="lessThan">
      <formula>$C$4</formula>
    </cfRule>
  </conditionalFormatting>
  <conditionalFormatting sqref="CP32">
    <cfRule type="cellIs" dxfId="6177" priority="4863" operator="lessThan">
      <formula>$C$4</formula>
    </cfRule>
  </conditionalFormatting>
  <conditionalFormatting sqref="CP32">
    <cfRule type="cellIs" dxfId="6176" priority="4864" operator="lessThan">
      <formula>$C$4</formula>
    </cfRule>
  </conditionalFormatting>
  <conditionalFormatting sqref="CP33">
    <cfRule type="cellIs" dxfId="6175" priority="4865" operator="lessThan">
      <formula>$C$4</formula>
    </cfRule>
  </conditionalFormatting>
  <conditionalFormatting sqref="CP33">
    <cfRule type="cellIs" dxfId="6174" priority="4866" operator="lessThan">
      <formula>$C$4</formula>
    </cfRule>
  </conditionalFormatting>
  <conditionalFormatting sqref="CP34">
    <cfRule type="cellIs" dxfId="6173" priority="4867" operator="lessThan">
      <formula>$C$4</formula>
    </cfRule>
  </conditionalFormatting>
  <conditionalFormatting sqref="CP34">
    <cfRule type="cellIs" dxfId="6172" priority="4868" operator="lessThan">
      <formula>$C$4</formula>
    </cfRule>
  </conditionalFormatting>
  <conditionalFormatting sqref="CP35">
    <cfRule type="cellIs" dxfId="6171" priority="4869" operator="lessThan">
      <formula>$C$4</formula>
    </cfRule>
  </conditionalFormatting>
  <conditionalFormatting sqref="CP35">
    <cfRule type="cellIs" dxfId="6170" priority="4870" operator="lessThan">
      <formula>$C$4</formula>
    </cfRule>
  </conditionalFormatting>
  <conditionalFormatting sqref="CP36">
    <cfRule type="cellIs" dxfId="6169" priority="4871" operator="lessThan">
      <formula>$C$4</formula>
    </cfRule>
  </conditionalFormatting>
  <conditionalFormatting sqref="CP36">
    <cfRule type="cellIs" dxfId="6168" priority="4872" operator="lessThan">
      <formula>$C$4</formula>
    </cfRule>
  </conditionalFormatting>
  <conditionalFormatting sqref="CP37">
    <cfRule type="cellIs" dxfId="6167" priority="4873" operator="lessThan">
      <formula>$C$4</formula>
    </cfRule>
  </conditionalFormatting>
  <conditionalFormatting sqref="CP37">
    <cfRule type="cellIs" dxfId="6166" priority="4874" operator="lessThan">
      <formula>$C$4</formula>
    </cfRule>
  </conditionalFormatting>
  <conditionalFormatting sqref="CP38">
    <cfRule type="cellIs" dxfId="6165" priority="4875" operator="lessThan">
      <formula>$C$4</formula>
    </cfRule>
  </conditionalFormatting>
  <conditionalFormatting sqref="CP38">
    <cfRule type="cellIs" dxfId="6164" priority="4876" operator="lessThan">
      <formula>$C$4</formula>
    </cfRule>
  </conditionalFormatting>
  <conditionalFormatting sqref="CP39">
    <cfRule type="cellIs" dxfId="6163" priority="4877" operator="lessThan">
      <formula>$C$4</formula>
    </cfRule>
  </conditionalFormatting>
  <conditionalFormatting sqref="CP39">
    <cfRule type="cellIs" dxfId="6162" priority="4878" operator="lessThan">
      <formula>$C$4</formula>
    </cfRule>
  </conditionalFormatting>
  <conditionalFormatting sqref="CP40">
    <cfRule type="cellIs" dxfId="6161" priority="4879" operator="lessThan">
      <formula>$C$4</formula>
    </cfRule>
  </conditionalFormatting>
  <conditionalFormatting sqref="CP40">
    <cfRule type="cellIs" dxfId="6160" priority="4880" operator="lessThan">
      <formula>$C$4</formula>
    </cfRule>
  </conditionalFormatting>
  <conditionalFormatting sqref="CP41">
    <cfRule type="cellIs" dxfId="6159" priority="4881" operator="lessThan">
      <formula>$C$4</formula>
    </cfRule>
  </conditionalFormatting>
  <conditionalFormatting sqref="CP41">
    <cfRule type="cellIs" dxfId="6158" priority="4882" operator="lessThan">
      <formula>$C$4</formula>
    </cfRule>
  </conditionalFormatting>
  <conditionalFormatting sqref="CP42">
    <cfRule type="cellIs" dxfId="6157" priority="4883" operator="lessThan">
      <formula>$C$4</formula>
    </cfRule>
  </conditionalFormatting>
  <conditionalFormatting sqref="CP42">
    <cfRule type="cellIs" dxfId="6156" priority="4884" operator="lessThan">
      <formula>$C$4</formula>
    </cfRule>
  </conditionalFormatting>
  <conditionalFormatting sqref="CP43">
    <cfRule type="cellIs" dxfId="6155" priority="4885" operator="lessThan">
      <formula>$C$4</formula>
    </cfRule>
  </conditionalFormatting>
  <conditionalFormatting sqref="CP43">
    <cfRule type="cellIs" dxfId="6154" priority="4886" operator="lessThan">
      <formula>$C$4</formula>
    </cfRule>
  </conditionalFormatting>
  <conditionalFormatting sqref="CP44">
    <cfRule type="cellIs" dxfId="6153" priority="4887" operator="lessThan">
      <formula>$C$4</formula>
    </cfRule>
  </conditionalFormatting>
  <conditionalFormatting sqref="CP44">
    <cfRule type="cellIs" dxfId="6152" priority="4888" operator="lessThan">
      <formula>$C$4</formula>
    </cfRule>
  </conditionalFormatting>
  <conditionalFormatting sqref="CP45">
    <cfRule type="cellIs" dxfId="6151" priority="4889" operator="lessThan">
      <formula>$C$4</formula>
    </cfRule>
  </conditionalFormatting>
  <conditionalFormatting sqref="CP45">
    <cfRule type="cellIs" dxfId="6150" priority="4890" operator="lessThan">
      <formula>$C$4</formula>
    </cfRule>
  </conditionalFormatting>
  <conditionalFormatting sqref="CP46">
    <cfRule type="cellIs" dxfId="6149" priority="4891" operator="lessThan">
      <formula>$C$4</formula>
    </cfRule>
  </conditionalFormatting>
  <conditionalFormatting sqref="CP46">
    <cfRule type="cellIs" dxfId="6148" priority="4892" operator="lessThan">
      <formula>$C$4</formula>
    </cfRule>
  </conditionalFormatting>
  <conditionalFormatting sqref="CP47">
    <cfRule type="cellIs" dxfId="6147" priority="4893" operator="lessThan">
      <formula>$C$4</formula>
    </cfRule>
  </conditionalFormatting>
  <conditionalFormatting sqref="CP47">
    <cfRule type="cellIs" dxfId="6146" priority="4894" operator="lessThan">
      <formula>$C$4</formula>
    </cfRule>
  </conditionalFormatting>
  <conditionalFormatting sqref="CP48">
    <cfRule type="cellIs" dxfId="6145" priority="4895" operator="lessThan">
      <formula>$C$4</formula>
    </cfRule>
  </conditionalFormatting>
  <conditionalFormatting sqref="CP48">
    <cfRule type="cellIs" dxfId="6144" priority="4896" operator="lessThan">
      <formula>$C$4</formula>
    </cfRule>
  </conditionalFormatting>
  <conditionalFormatting sqref="CP49">
    <cfRule type="cellIs" dxfId="6143" priority="4897" operator="lessThan">
      <formula>$C$4</formula>
    </cfRule>
  </conditionalFormatting>
  <conditionalFormatting sqref="CP49">
    <cfRule type="cellIs" dxfId="6142" priority="4898" operator="lessThan">
      <formula>$C$4</formula>
    </cfRule>
  </conditionalFormatting>
  <conditionalFormatting sqref="CP50">
    <cfRule type="cellIs" dxfId="6141" priority="4899" operator="lessThan">
      <formula>$C$4</formula>
    </cfRule>
  </conditionalFormatting>
  <conditionalFormatting sqref="CP50">
    <cfRule type="cellIs" dxfId="6140" priority="4900" operator="lessThan">
      <formula>$C$4</formula>
    </cfRule>
  </conditionalFormatting>
  <conditionalFormatting sqref="CP51">
    <cfRule type="cellIs" dxfId="6139" priority="4901" operator="lessThan">
      <formula>$C$4</formula>
    </cfRule>
  </conditionalFormatting>
  <conditionalFormatting sqref="CP51">
    <cfRule type="cellIs" dxfId="6138" priority="4902" operator="lessThan">
      <formula>$C$4</formula>
    </cfRule>
  </conditionalFormatting>
  <conditionalFormatting sqref="CP52">
    <cfRule type="cellIs" dxfId="6137" priority="4903" operator="lessThan">
      <formula>$C$4</formula>
    </cfRule>
  </conditionalFormatting>
  <conditionalFormatting sqref="CP52">
    <cfRule type="cellIs" dxfId="6136" priority="4904" operator="lessThan">
      <formula>$C$4</formula>
    </cfRule>
  </conditionalFormatting>
  <conditionalFormatting sqref="CP53">
    <cfRule type="cellIs" dxfId="6135" priority="4905" operator="lessThan">
      <formula>$C$4</formula>
    </cfRule>
  </conditionalFormatting>
  <conditionalFormatting sqref="CP53">
    <cfRule type="cellIs" dxfId="6134" priority="4906" operator="lessThan">
      <formula>$C$4</formula>
    </cfRule>
  </conditionalFormatting>
  <conditionalFormatting sqref="CP54">
    <cfRule type="cellIs" dxfId="6133" priority="4907" operator="lessThan">
      <formula>$C$4</formula>
    </cfRule>
  </conditionalFormatting>
  <conditionalFormatting sqref="CP54">
    <cfRule type="cellIs" dxfId="6132" priority="4908" operator="lessThan">
      <formula>$C$4</formula>
    </cfRule>
  </conditionalFormatting>
  <conditionalFormatting sqref="CP55">
    <cfRule type="cellIs" dxfId="6131" priority="4909" operator="lessThan">
      <formula>$C$4</formula>
    </cfRule>
  </conditionalFormatting>
  <conditionalFormatting sqref="CP55">
    <cfRule type="cellIs" dxfId="6130" priority="4910" operator="lessThan">
      <formula>$C$4</formula>
    </cfRule>
  </conditionalFormatting>
  <conditionalFormatting sqref="CP56">
    <cfRule type="cellIs" dxfId="6129" priority="4911" operator="lessThan">
      <formula>$C$4</formula>
    </cfRule>
  </conditionalFormatting>
  <conditionalFormatting sqref="CP56">
    <cfRule type="cellIs" dxfId="6128" priority="4912" operator="lessThan">
      <formula>$C$4</formula>
    </cfRule>
  </conditionalFormatting>
  <conditionalFormatting sqref="CP57">
    <cfRule type="cellIs" dxfId="6127" priority="4913" operator="lessThan">
      <formula>$C$4</formula>
    </cfRule>
  </conditionalFormatting>
  <conditionalFormatting sqref="CP57">
    <cfRule type="cellIs" dxfId="6126" priority="4914" operator="lessThan">
      <formula>$C$4</formula>
    </cfRule>
  </conditionalFormatting>
  <conditionalFormatting sqref="CP58">
    <cfRule type="cellIs" dxfId="6125" priority="4915" operator="lessThan">
      <formula>$C$4</formula>
    </cfRule>
  </conditionalFormatting>
  <conditionalFormatting sqref="CP58">
    <cfRule type="cellIs" dxfId="6124" priority="4916" operator="lessThan">
      <formula>$C$4</formula>
    </cfRule>
  </conditionalFormatting>
  <conditionalFormatting sqref="CP59">
    <cfRule type="cellIs" dxfId="6123" priority="4917" operator="lessThan">
      <formula>$C$4</formula>
    </cfRule>
  </conditionalFormatting>
  <conditionalFormatting sqref="CP59">
    <cfRule type="cellIs" dxfId="6122" priority="4918" operator="lessThan">
      <formula>$C$4</formula>
    </cfRule>
  </conditionalFormatting>
  <conditionalFormatting sqref="CP60">
    <cfRule type="cellIs" dxfId="6121" priority="4919" operator="lessThan">
      <formula>$C$4</formula>
    </cfRule>
  </conditionalFormatting>
  <conditionalFormatting sqref="CP60">
    <cfRule type="cellIs" dxfId="6120" priority="4920" operator="lessThan">
      <formula>$C$4</formula>
    </cfRule>
  </conditionalFormatting>
  <conditionalFormatting sqref="CS11">
    <cfRule type="cellIs" dxfId="6119" priority="4921" operator="lessThan">
      <formula>$C$4</formula>
    </cfRule>
  </conditionalFormatting>
  <conditionalFormatting sqref="CS11">
    <cfRule type="cellIs" dxfId="6118" priority="4922" operator="lessThan">
      <formula>$C$4</formula>
    </cfRule>
  </conditionalFormatting>
  <conditionalFormatting sqref="CS12">
    <cfRule type="cellIs" dxfId="6117" priority="4923" operator="lessThan">
      <formula>$C$4</formula>
    </cfRule>
  </conditionalFormatting>
  <conditionalFormatting sqref="CS12">
    <cfRule type="cellIs" dxfId="6116" priority="4924" operator="lessThan">
      <formula>$C$4</formula>
    </cfRule>
  </conditionalFormatting>
  <conditionalFormatting sqref="CS13">
    <cfRule type="cellIs" dxfId="6115" priority="4925" operator="lessThan">
      <formula>$C$4</formula>
    </cfRule>
  </conditionalFormatting>
  <conditionalFormatting sqref="CS13">
    <cfRule type="cellIs" dxfId="6114" priority="4926" operator="lessThan">
      <formula>$C$4</formula>
    </cfRule>
  </conditionalFormatting>
  <conditionalFormatting sqref="CS14">
    <cfRule type="cellIs" dxfId="6113" priority="4927" operator="lessThan">
      <formula>$C$4</formula>
    </cfRule>
  </conditionalFormatting>
  <conditionalFormatting sqref="CS14">
    <cfRule type="cellIs" dxfId="6112" priority="4928" operator="lessThan">
      <formula>$C$4</formula>
    </cfRule>
  </conditionalFormatting>
  <conditionalFormatting sqref="CS15">
    <cfRule type="cellIs" dxfId="6111" priority="4929" operator="lessThan">
      <formula>$C$4</formula>
    </cfRule>
  </conditionalFormatting>
  <conditionalFormatting sqref="CS15">
    <cfRule type="cellIs" dxfId="6110" priority="4930" operator="lessThan">
      <formula>$C$4</formula>
    </cfRule>
  </conditionalFormatting>
  <conditionalFormatting sqref="CS16">
    <cfRule type="cellIs" dxfId="6109" priority="4931" operator="lessThan">
      <formula>$C$4</formula>
    </cfRule>
  </conditionalFormatting>
  <conditionalFormatting sqref="CS16">
    <cfRule type="cellIs" dxfId="6108" priority="4932" operator="lessThan">
      <formula>$C$4</formula>
    </cfRule>
  </conditionalFormatting>
  <conditionalFormatting sqref="CS17">
    <cfRule type="cellIs" dxfId="6107" priority="4933" operator="lessThan">
      <formula>$C$4</formula>
    </cfRule>
  </conditionalFormatting>
  <conditionalFormatting sqref="CS17">
    <cfRule type="cellIs" dxfId="6106" priority="4934" operator="lessThan">
      <formula>$C$4</formula>
    </cfRule>
  </conditionalFormatting>
  <conditionalFormatting sqref="CS18">
    <cfRule type="cellIs" dxfId="6105" priority="4935" operator="lessThan">
      <formula>$C$4</formula>
    </cfRule>
  </conditionalFormatting>
  <conditionalFormatting sqref="CS18">
    <cfRule type="cellIs" dxfId="6104" priority="4936" operator="lessThan">
      <formula>$C$4</formula>
    </cfRule>
  </conditionalFormatting>
  <conditionalFormatting sqref="CS19">
    <cfRule type="cellIs" dxfId="6103" priority="4937" operator="lessThan">
      <formula>$C$4</formula>
    </cfRule>
  </conditionalFormatting>
  <conditionalFormatting sqref="CS19">
    <cfRule type="cellIs" dxfId="6102" priority="4938" operator="lessThan">
      <formula>$C$4</formula>
    </cfRule>
  </conditionalFormatting>
  <conditionalFormatting sqref="CS20">
    <cfRule type="cellIs" dxfId="6101" priority="4939" operator="lessThan">
      <formula>$C$4</formula>
    </cfRule>
  </conditionalFormatting>
  <conditionalFormatting sqref="CS20">
    <cfRule type="cellIs" dxfId="6100" priority="4940" operator="lessThan">
      <formula>$C$4</formula>
    </cfRule>
  </conditionalFormatting>
  <conditionalFormatting sqref="CS21">
    <cfRule type="cellIs" dxfId="6099" priority="4941" operator="lessThan">
      <formula>$C$4</formula>
    </cfRule>
  </conditionalFormatting>
  <conditionalFormatting sqref="CS21">
    <cfRule type="cellIs" dxfId="6098" priority="4942" operator="lessThan">
      <formula>$C$4</formula>
    </cfRule>
  </conditionalFormatting>
  <conditionalFormatting sqref="CS22">
    <cfRule type="cellIs" dxfId="6097" priority="4943" operator="lessThan">
      <formula>$C$4</formula>
    </cfRule>
  </conditionalFormatting>
  <conditionalFormatting sqref="CS22">
    <cfRule type="cellIs" dxfId="6096" priority="4944" operator="lessThan">
      <formula>$C$4</formula>
    </cfRule>
  </conditionalFormatting>
  <conditionalFormatting sqref="CS23">
    <cfRule type="cellIs" dxfId="6095" priority="4945" operator="lessThan">
      <formula>$C$4</formula>
    </cfRule>
  </conditionalFormatting>
  <conditionalFormatting sqref="CS23">
    <cfRule type="cellIs" dxfId="6094" priority="4946" operator="lessThan">
      <formula>$C$4</formula>
    </cfRule>
  </conditionalFormatting>
  <conditionalFormatting sqref="CS24">
    <cfRule type="cellIs" dxfId="6093" priority="4947" operator="lessThan">
      <formula>$C$4</formula>
    </cfRule>
  </conditionalFormatting>
  <conditionalFormatting sqref="CS24">
    <cfRule type="cellIs" dxfId="6092" priority="4948" operator="lessThan">
      <formula>$C$4</formula>
    </cfRule>
  </conditionalFormatting>
  <conditionalFormatting sqref="CS25">
    <cfRule type="cellIs" dxfId="6091" priority="4949" operator="lessThan">
      <formula>$C$4</formula>
    </cfRule>
  </conditionalFormatting>
  <conditionalFormatting sqref="CS25">
    <cfRule type="cellIs" dxfId="6090" priority="4950" operator="lessThan">
      <formula>$C$4</formula>
    </cfRule>
  </conditionalFormatting>
  <conditionalFormatting sqref="CS26">
    <cfRule type="cellIs" dxfId="6089" priority="4951" operator="lessThan">
      <formula>$C$4</formula>
    </cfRule>
  </conditionalFormatting>
  <conditionalFormatting sqref="CS26">
    <cfRule type="cellIs" dxfId="6088" priority="4952" operator="lessThan">
      <formula>$C$4</formula>
    </cfRule>
  </conditionalFormatting>
  <conditionalFormatting sqref="CS27">
    <cfRule type="cellIs" dxfId="6087" priority="4953" operator="lessThan">
      <formula>$C$4</formula>
    </cfRule>
  </conditionalFormatting>
  <conditionalFormatting sqref="CS27">
    <cfRule type="cellIs" dxfId="6086" priority="4954" operator="lessThan">
      <formula>$C$4</formula>
    </cfRule>
  </conditionalFormatting>
  <conditionalFormatting sqref="CS28">
    <cfRule type="cellIs" dxfId="6085" priority="4955" operator="lessThan">
      <formula>$C$4</formula>
    </cfRule>
  </conditionalFormatting>
  <conditionalFormatting sqref="CS28">
    <cfRule type="cellIs" dxfId="6084" priority="4956" operator="lessThan">
      <formula>$C$4</formula>
    </cfRule>
  </conditionalFormatting>
  <conditionalFormatting sqref="CS29">
    <cfRule type="cellIs" dxfId="6083" priority="4957" operator="lessThan">
      <formula>$C$4</formula>
    </cfRule>
  </conditionalFormatting>
  <conditionalFormatting sqref="CS29">
    <cfRule type="cellIs" dxfId="6082" priority="4958" operator="lessThan">
      <formula>$C$4</formula>
    </cfRule>
  </conditionalFormatting>
  <conditionalFormatting sqref="CS30">
    <cfRule type="cellIs" dxfId="6081" priority="4959" operator="lessThan">
      <formula>$C$4</formula>
    </cfRule>
  </conditionalFormatting>
  <conditionalFormatting sqref="CS30">
    <cfRule type="cellIs" dxfId="6080" priority="4960" operator="lessThan">
      <formula>$C$4</formula>
    </cfRule>
  </conditionalFormatting>
  <conditionalFormatting sqref="CS31">
    <cfRule type="cellIs" dxfId="6079" priority="4961" operator="lessThan">
      <formula>$C$4</formula>
    </cfRule>
  </conditionalFormatting>
  <conditionalFormatting sqref="CS31">
    <cfRule type="cellIs" dxfId="6078" priority="4962" operator="lessThan">
      <formula>$C$4</formula>
    </cfRule>
  </conditionalFormatting>
  <conditionalFormatting sqref="CS32">
    <cfRule type="cellIs" dxfId="6077" priority="4963" operator="lessThan">
      <formula>$C$4</formula>
    </cfRule>
  </conditionalFormatting>
  <conditionalFormatting sqref="CS32">
    <cfRule type="cellIs" dxfId="6076" priority="4964" operator="lessThan">
      <formula>$C$4</formula>
    </cfRule>
  </conditionalFormatting>
  <conditionalFormatting sqref="CS33">
    <cfRule type="cellIs" dxfId="6075" priority="4965" operator="lessThan">
      <formula>$C$4</formula>
    </cfRule>
  </conditionalFormatting>
  <conditionalFormatting sqref="CS33">
    <cfRule type="cellIs" dxfId="6074" priority="4966" operator="lessThan">
      <formula>$C$4</formula>
    </cfRule>
  </conditionalFormatting>
  <conditionalFormatting sqref="CS34">
    <cfRule type="cellIs" dxfId="6073" priority="4967" operator="lessThan">
      <formula>$C$4</formula>
    </cfRule>
  </conditionalFormatting>
  <conditionalFormatting sqref="CS34">
    <cfRule type="cellIs" dxfId="6072" priority="4968" operator="lessThan">
      <formula>$C$4</formula>
    </cfRule>
  </conditionalFormatting>
  <conditionalFormatting sqref="CS35">
    <cfRule type="cellIs" dxfId="6071" priority="4969" operator="lessThan">
      <formula>$C$4</formula>
    </cfRule>
  </conditionalFormatting>
  <conditionalFormatting sqref="CS35">
    <cfRule type="cellIs" dxfId="6070" priority="4970" operator="lessThan">
      <formula>$C$4</formula>
    </cfRule>
  </conditionalFormatting>
  <conditionalFormatting sqref="CS36">
    <cfRule type="cellIs" dxfId="6069" priority="4971" operator="lessThan">
      <formula>$C$4</formula>
    </cfRule>
  </conditionalFormatting>
  <conditionalFormatting sqref="CS36">
    <cfRule type="cellIs" dxfId="6068" priority="4972" operator="lessThan">
      <formula>$C$4</formula>
    </cfRule>
  </conditionalFormatting>
  <conditionalFormatting sqref="CS37">
    <cfRule type="cellIs" dxfId="6067" priority="4973" operator="lessThan">
      <formula>$C$4</formula>
    </cfRule>
  </conditionalFormatting>
  <conditionalFormatting sqref="CS37">
    <cfRule type="cellIs" dxfId="6066" priority="4974" operator="lessThan">
      <formula>$C$4</formula>
    </cfRule>
  </conditionalFormatting>
  <conditionalFormatting sqref="CS38">
    <cfRule type="cellIs" dxfId="6065" priority="4975" operator="lessThan">
      <formula>$C$4</formula>
    </cfRule>
  </conditionalFormatting>
  <conditionalFormatting sqref="CS38">
    <cfRule type="cellIs" dxfId="6064" priority="4976" operator="lessThan">
      <formula>$C$4</formula>
    </cfRule>
  </conditionalFormatting>
  <conditionalFormatting sqref="CS39">
    <cfRule type="cellIs" dxfId="6063" priority="4977" operator="lessThan">
      <formula>$C$4</formula>
    </cfRule>
  </conditionalFormatting>
  <conditionalFormatting sqref="CS39">
    <cfRule type="cellIs" dxfId="6062" priority="4978" operator="lessThan">
      <formula>$C$4</formula>
    </cfRule>
  </conditionalFormatting>
  <conditionalFormatting sqref="CS40">
    <cfRule type="cellIs" dxfId="6061" priority="4979" operator="lessThan">
      <formula>$C$4</formula>
    </cfRule>
  </conditionalFormatting>
  <conditionalFormatting sqref="CS40">
    <cfRule type="cellIs" dxfId="6060" priority="4980" operator="lessThan">
      <formula>$C$4</formula>
    </cfRule>
  </conditionalFormatting>
  <conditionalFormatting sqref="CS41">
    <cfRule type="cellIs" dxfId="6059" priority="4981" operator="lessThan">
      <formula>$C$4</formula>
    </cfRule>
  </conditionalFormatting>
  <conditionalFormatting sqref="CS41">
    <cfRule type="cellIs" dxfId="6058" priority="4982" operator="lessThan">
      <formula>$C$4</formula>
    </cfRule>
  </conditionalFormatting>
  <conditionalFormatting sqref="CS42">
    <cfRule type="cellIs" dxfId="6057" priority="4983" operator="lessThan">
      <formula>$C$4</formula>
    </cfRule>
  </conditionalFormatting>
  <conditionalFormatting sqref="CS42">
    <cfRule type="cellIs" dxfId="6056" priority="4984" operator="lessThan">
      <formula>$C$4</formula>
    </cfRule>
  </conditionalFormatting>
  <conditionalFormatting sqref="CS43">
    <cfRule type="cellIs" dxfId="6055" priority="4985" operator="lessThan">
      <formula>$C$4</formula>
    </cfRule>
  </conditionalFormatting>
  <conditionalFormatting sqref="CS43">
    <cfRule type="cellIs" dxfId="6054" priority="4986" operator="lessThan">
      <formula>$C$4</formula>
    </cfRule>
  </conditionalFormatting>
  <conditionalFormatting sqref="CS44">
    <cfRule type="cellIs" dxfId="6053" priority="4987" operator="lessThan">
      <formula>$C$4</formula>
    </cfRule>
  </conditionalFormatting>
  <conditionalFormatting sqref="CS44">
    <cfRule type="cellIs" dxfId="6052" priority="4988" operator="lessThan">
      <formula>$C$4</formula>
    </cfRule>
  </conditionalFormatting>
  <conditionalFormatting sqref="CS45">
    <cfRule type="cellIs" dxfId="6051" priority="4989" operator="lessThan">
      <formula>$C$4</formula>
    </cfRule>
  </conditionalFormatting>
  <conditionalFormatting sqref="CS45">
    <cfRule type="cellIs" dxfId="6050" priority="4990" operator="lessThan">
      <formula>$C$4</formula>
    </cfRule>
  </conditionalFormatting>
  <conditionalFormatting sqref="CS46">
    <cfRule type="cellIs" dxfId="6049" priority="4991" operator="lessThan">
      <formula>$C$4</formula>
    </cfRule>
  </conditionalFormatting>
  <conditionalFormatting sqref="CS46">
    <cfRule type="cellIs" dxfId="6048" priority="4992" operator="lessThan">
      <formula>$C$4</formula>
    </cfRule>
  </conditionalFormatting>
  <conditionalFormatting sqref="CS47">
    <cfRule type="cellIs" dxfId="6047" priority="4993" operator="lessThan">
      <formula>$C$4</formula>
    </cfRule>
  </conditionalFormatting>
  <conditionalFormatting sqref="CS47">
    <cfRule type="cellIs" dxfId="6046" priority="4994" operator="lessThan">
      <formula>$C$4</formula>
    </cfRule>
  </conditionalFormatting>
  <conditionalFormatting sqref="CS48">
    <cfRule type="cellIs" dxfId="6045" priority="4995" operator="lessThan">
      <formula>$C$4</formula>
    </cfRule>
  </conditionalFormatting>
  <conditionalFormatting sqref="CS48">
    <cfRule type="cellIs" dxfId="6044" priority="4996" operator="lessThan">
      <formula>$C$4</formula>
    </cfRule>
  </conditionalFormatting>
  <conditionalFormatting sqref="CS49">
    <cfRule type="cellIs" dxfId="6043" priority="4997" operator="lessThan">
      <formula>$C$4</formula>
    </cfRule>
  </conditionalFormatting>
  <conditionalFormatting sqref="CS49">
    <cfRule type="cellIs" dxfId="6042" priority="4998" operator="lessThan">
      <formula>$C$4</formula>
    </cfRule>
  </conditionalFormatting>
  <conditionalFormatting sqref="CS50">
    <cfRule type="cellIs" dxfId="6041" priority="4999" operator="lessThan">
      <formula>$C$4</formula>
    </cfRule>
  </conditionalFormatting>
  <conditionalFormatting sqref="CS50">
    <cfRule type="cellIs" dxfId="6040" priority="5000" operator="lessThan">
      <formula>$C$4</formula>
    </cfRule>
  </conditionalFormatting>
  <conditionalFormatting sqref="CS51">
    <cfRule type="cellIs" dxfId="6039" priority="5001" operator="lessThan">
      <formula>$C$4</formula>
    </cfRule>
  </conditionalFormatting>
  <conditionalFormatting sqref="CS51">
    <cfRule type="cellIs" dxfId="6038" priority="5002" operator="lessThan">
      <formula>$C$4</formula>
    </cfRule>
  </conditionalFormatting>
  <conditionalFormatting sqref="CS52">
    <cfRule type="cellIs" dxfId="6037" priority="5003" operator="lessThan">
      <formula>$C$4</formula>
    </cfRule>
  </conditionalFormatting>
  <conditionalFormatting sqref="CS52">
    <cfRule type="cellIs" dxfId="6036" priority="5004" operator="lessThan">
      <formula>$C$4</formula>
    </cfRule>
  </conditionalFormatting>
  <conditionalFormatting sqref="CS53">
    <cfRule type="cellIs" dxfId="6035" priority="5005" operator="lessThan">
      <formula>$C$4</formula>
    </cfRule>
  </conditionalFormatting>
  <conditionalFormatting sqref="CS53">
    <cfRule type="cellIs" dxfId="6034" priority="5006" operator="lessThan">
      <formula>$C$4</formula>
    </cfRule>
  </conditionalFormatting>
  <conditionalFormatting sqref="CS54">
    <cfRule type="cellIs" dxfId="6033" priority="5007" operator="lessThan">
      <formula>$C$4</formula>
    </cfRule>
  </conditionalFormatting>
  <conditionalFormatting sqref="CS54">
    <cfRule type="cellIs" dxfId="6032" priority="5008" operator="lessThan">
      <formula>$C$4</formula>
    </cfRule>
  </conditionalFormatting>
  <conditionalFormatting sqref="CS55">
    <cfRule type="cellIs" dxfId="6031" priority="5009" operator="lessThan">
      <formula>$C$4</formula>
    </cfRule>
  </conditionalFormatting>
  <conditionalFormatting sqref="CS55">
    <cfRule type="cellIs" dxfId="6030" priority="5010" operator="lessThan">
      <formula>$C$4</formula>
    </cfRule>
  </conditionalFormatting>
  <conditionalFormatting sqref="CS56">
    <cfRule type="cellIs" dxfId="6029" priority="5011" operator="lessThan">
      <formula>$C$4</formula>
    </cfRule>
  </conditionalFormatting>
  <conditionalFormatting sqref="CS56">
    <cfRule type="cellIs" dxfId="6028" priority="5012" operator="lessThan">
      <formula>$C$4</formula>
    </cfRule>
  </conditionalFormatting>
  <conditionalFormatting sqref="CS57">
    <cfRule type="cellIs" dxfId="6027" priority="5013" operator="lessThan">
      <formula>$C$4</formula>
    </cfRule>
  </conditionalFormatting>
  <conditionalFormatting sqref="CS57">
    <cfRule type="cellIs" dxfId="6026" priority="5014" operator="lessThan">
      <formula>$C$4</formula>
    </cfRule>
  </conditionalFormatting>
  <conditionalFormatting sqref="CS58">
    <cfRule type="cellIs" dxfId="6025" priority="5015" operator="lessThan">
      <formula>$C$4</formula>
    </cfRule>
  </conditionalFormatting>
  <conditionalFormatting sqref="CS58">
    <cfRule type="cellIs" dxfId="6024" priority="5016" operator="lessThan">
      <formula>$C$4</formula>
    </cfRule>
  </conditionalFormatting>
  <conditionalFormatting sqref="CS59">
    <cfRule type="cellIs" dxfId="6023" priority="5017" operator="lessThan">
      <formula>$C$4</formula>
    </cfRule>
  </conditionalFormatting>
  <conditionalFormatting sqref="CS59">
    <cfRule type="cellIs" dxfId="6022" priority="5018" operator="lessThan">
      <formula>$C$4</formula>
    </cfRule>
  </conditionalFormatting>
  <conditionalFormatting sqref="CS60">
    <cfRule type="cellIs" dxfId="6021" priority="5019" operator="lessThan">
      <formula>$C$4</formula>
    </cfRule>
  </conditionalFormatting>
  <conditionalFormatting sqref="CS60">
    <cfRule type="cellIs" dxfId="6020" priority="5020" operator="lessThan">
      <formula>$C$4</formula>
    </cfRule>
  </conditionalFormatting>
  <conditionalFormatting sqref="CH11">
    <cfRule type="cellIs" dxfId="6019" priority="5021" operator="lessThan">
      <formula>$C$4</formula>
    </cfRule>
  </conditionalFormatting>
  <conditionalFormatting sqref="CH11">
    <cfRule type="cellIs" dxfId="6018" priority="5022" operator="lessThan">
      <formula>$C$4</formula>
    </cfRule>
  </conditionalFormatting>
  <conditionalFormatting sqref="CH12">
    <cfRule type="cellIs" dxfId="6017" priority="5023" operator="lessThan">
      <formula>$C$4</formula>
    </cfRule>
  </conditionalFormatting>
  <conditionalFormatting sqref="CH12">
    <cfRule type="cellIs" dxfId="6016" priority="5024" operator="lessThan">
      <formula>$C$4</formula>
    </cfRule>
  </conditionalFormatting>
  <conditionalFormatting sqref="CH13">
    <cfRule type="cellIs" dxfId="6015" priority="5025" operator="lessThan">
      <formula>$C$4</formula>
    </cfRule>
  </conditionalFormatting>
  <conditionalFormatting sqref="CH13">
    <cfRule type="cellIs" dxfId="6014" priority="5026" operator="lessThan">
      <formula>$C$4</formula>
    </cfRule>
  </conditionalFormatting>
  <conditionalFormatting sqref="CH14">
    <cfRule type="cellIs" dxfId="6013" priority="5027" operator="lessThan">
      <formula>$C$4</formula>
    </cfRule>
  </conditionalFormatting>
  <conditionalFormatting sqref="CH14">
    <cfRule type="cellIs" dxfId="6012" priority="5028" operator="lessThan">
      <formula>$C$4</formula>
    </cfRule>
  </conditionalFormatting>
  <conditionalFormatting sqref="CH15">
    <cfRule type="cellIs" dxfId="6011" priority="5029" operator="lessThan">
      <formula>$C$4</formula>
    </cfRule>
  </conditionalFormatting>
  <conditionalFormatting sqref="CH15">
    <cfRule type="cellIs" dxfId="6010" priority="5030" operator="lessThan">
      <formula>$C$4</formula>
    </cfRule>
  </conditionalFormatting>
  <conditionalFormatting sqref="CH16">
    <cfRule type="cellIs" dxfId="6009" priority="5031" operator="lessThan">
      <formula>$C$4</formula>
    </cfRule>
  </conditionalFormatting>
  <conditionalFormatting sqref="CH16">
    <cfRule type="cellIs" dxfId="6008" priority="5032" operator="lessThan">
      <formula>$C$4</formula>
    </cfRule>
  </conditionalFormatting>
  <conditionalFormatting sqref="CH17">
    <cfRule type="cellIs" dxfId="6007" priority="5033" operator="lessThan">
      <formula>$C$4</formula>
    </cfRule>
  </conditionalFormatting>
  <conditionalFormatting sqref="CH17">
    <cfRule type="cellIs" dxfId="6006" priority="5034" operator="lessThan">
      <formula>$C$4</formula>
    </cfRule>
  </conditionalFormatting>
  <conditionalFormatting sqref="CH18">
    <cfRule type="cellIs" dxfId="6005" priority="5035" operator="lessThan">
      <formula>$C$4</formula>
    </cfRule>
  </conditionalFormatting>
  <conditionalFormatting sqref="CH18">
    <cfRule type="cellIs" dxfId="6004" priority="5036" operator="lessThan">
      <formula>$C$4</formula>
    </cfRule>
  </conditionalFormatting>
  <conditionalFormatting sqref="CH19">
    <cfRule type="cellIs" dxfId="6003" priority="5037" operator="lessThan">
      <formula>$C$4</formula>
    </cfRule>
  </conditionalFormatting>
  <conditionalFormatting sqref="CH19">
    <cfRule type="cellIs" dxfId="6002" priority="5038" operator="lessThan">
      <formula>$C$4</formula>
    </cfRule>
  </conditionalFormatting>
  <conditionalFormatting sqref="CH20">
    <cfRule type="cellIs" dxfId="6001" priority="5039" operator="lessThan">
      <formula>$C$4</formula>
    </cfRule>
  </conditionalFormatting>
  <conditionalFormatting sqref="CH20">
    <cfRule type="cellIs" dxfId="6000" priority="5040" operator="lessThan">
      <formula>$C$4</formula>
    </cfRule>
  </conditionalFormatting>
  <conditionalFormatting sqref="CH21">
    <cfRule type="cellIs" dxfId="5999" priority="5041" operator="lessThan">
      <formula>$C$4</formula>
    </cfRule>
  </conditionalFormatting>
  <conditionalFormatting sqref="CH21">
    <cfRule type="cellIs" dxfId="5998" priority="5042" operator="lessThan">
      <formula>$C$4</formula>
    </cfRule>
  </conditionalFormatting>
  <conditionalFormatting sqref="CH22">
    <cfRule type="cellIs" dxfId="5997" priority="5043" operator="lessThan">
      <formula>$C$4</formula>
    </cfRule>
  </conditionalFormatting>
  <conditionalFormatting sqref="CH22">
    <cfRule type="cellIs" dxfId="5996" priority="5044" operator="lessThan">
      <formula>$C$4</formula>
    </cfRule>
  </conditionalFormatting>
  <conditionalFormatting sqref="CH23">
    <cfRule type="cellIs" dxfId="5995" priority="5045" operator="lessThan">
      <formula>$C$4</formula>
    </cfRule>
  </conditionalFormatting>
  <conditionalFormatting sqref="CH23">
    <cfRule type="cellIs" dxfId="5994" priority="5046" operator="lessThan">
      <formula>$C$4</formula>
    </cfRule>
  </conditionalFormatting>
  <conditionalFormatting sqref="CH24">
    <cfRule type="cellIs" dxfId="5993" priority="5047" operator="lessThan">
      <formula>$C$4</formula>
    </cfRule>
  </conditionalFormatting>
  <conditionalFormatting sqref="CH24">
    <cfRule type="cellIs" dxfId="5992" priority="5048" operator="lessThan">
      <formula>$C$4</formula>
    </cfRule>
  </conditionalFormatting>
  <conditionalFormatting sqref="CH25">
    <cfRule type="cellIs" dxfId="5991" priority="5049" operator="lessThan">
      <formula>$C$4</formula>
    </cfRule>
  </conditionalFormatting>
  <conditionalFormatting sqref="CH25">
    <cfRule type="cellIs" dxfId="5990" priority="5050" operator="lessThan">
      <formula>$C$4</formula>
    </cfRule>
  </conditionalFormatting>
  <conditionalFormatting sqref="CH26">
    <cfRule type="cellIs" dxfId="5989" priority="5051" operator="lessThan">
      <formula>$C$4</formula>
    </cfRule>
  </conditionalFormatting>
  <conditionalFormatting sqref="CH26">
    <cfRule type="cellIs" dxfId="5988" priority="5052" operator="lessThan">
      <formula>$C$4</formula>
    </cfRule>
  </conditionalFormatting>
  <conditionalFormatting sqref="CH27">
    <cfRule type="cellIs" dxfId="5987" priority="5053" operator="lessThan">
      <formula>$C$4</formula>
    </cfRule>
  </conditionalFormatting>
  <conditionalFormatting sqref="CH27">
    <cfRule type="cellIs" dxfId="5986" priority="5054" operator="lessThan">
      <formula>$C$4</formula>
    </cfRule>
  </conditionalFormatting>
  <conditionalFormatting sqref="CH28">
    <cfRule type="cellIs" dxfId="5985" priority="5055" operator="lessThan">
      <formula>$C$4</formula>
    </cfRule>
  </conditionalFormatting>
  <conditionalFormatting sqref="CH28">
    <cfRule type="cellIs" dxfId="5984" priority="5056" operator="lessThan">
      <formula>$C$4</formula>
    </cfRule>
  </conditionalFormatting>
  <conditionalFormatting sqref="CH29">
    <cfRule type="cellIs" dxfId="5983" priority="5057" operator="lessThan">
      <formula>$C$4</formula>
    </cfRule>
  </conditionalFormatting>
  <conditionalFormatting sqref="CH29">
    <cfRule type="cellIs" dxfId="5982" priority="5058" operator="lessThan">
      <formula>$C$4</formula>
    </cfRule>
  </conditionalFormatting>
  <conditionalFormatting sqref="CH30">
    <cfRule type="cellIs" dxfId="5981" priority="5059" operator="lessThan">
      <formula>$C$4</formula>
    </cfRule>
  </conditionalFormatting>
  <conditionalFormatting sqref="CH30">
    <cfRule type="cellIs" dxfId="5980" priority="5060" operator="lessThan">
      <formula>$C$4</formula>
    </cfRule>
  </conditionalFormatting>
  <conditionalFormatting sqref="CH31">
    <cfRule type="cellIs" dxfId="5979" priority="5061" operator="lessThan">
      <formula>$C$4</formula>
    </cfRule>
  </conditionalFormatting>
  <conditionalFormatting sqref="CH31">
    <cfRule type="cellIs" dxfId="5978" priority="5062" operator="lessThan">
      <formula>$C$4</formula>
    </cfRule>
  </conditionalFormatting>
  <conditionalFormatting sqref="CH32">
    <cfRule type="cellIs" dxfId="5977" priority="5063" operator="lessThan">
      <formula>$C$4</formula>
    </cfRule>
  </conditionalFormatting>
  <conditionalFormatting sqref="CH32">
    <cfRule type="cellIs" dxfId="5976" priority="5064" operator="lessThan">
      <formula>$C$4</formula>
    </cfRule>
  </conditionalFormatting>
  <conditionalFormatting sqref="CH33">
    <cfRule type="cellIs" dxfId="5975" priority="5065" operator="lessThan">
      <formula>$C$4</formula>
    </cfRule>
  </conditionalFormatting>
  <conditionalFormatting sqref="CH33">
    <cfRule type="cellIs" dxfId="5974" priority="5066" operator="lessThan">
      <formula>$C$4</formula>
    </cfRule>
  </conditionalFormatting>
  <conditionalFormatting sqref="CH34">
    <cfRule type="cellIs" dxfId="5973" priority="5067" operator="lessThan">
      <formula>$C$4</formula>
    </cfRule>
  </conditionalFormatting>
  <conditionalFormatting sqref="CH34">
    <cfRule type="cellIs" dxfId="5972" priority="5068" operator="lessThan">
      <formula>$C$4</formula>
    </cfRule>
  </conditionalFormatting>
  <conditionalFormatting sqref="CH35">
    <cfRule type="cellIs" dxfId="5971" priority="5069" operator="lessThan">
      <formula>$C$4</formula>
    </cfRule>
  </conditionalFormatting>
  <conditionalFormatting sqref="CH35">
    <cfRule type="cellIs" dxfId="5970" priority="5070" operator="lessThan">
      <formula>$C$4</formula>
    </cfRule>
  </conditionalFormatting>
  <conditionalFormatting sqref="CH36">
    <cfRule type="cellIs" dxfId="5969" priority="5071" operator="lessThan">
      <formula>$C$4</formula>
    </cfRule>
  </conditionalFormatting>
  <conditionalFormatting sqref="CH36">
    <cfRule type="cellIs" dxfId="5968" priority="5072" operator="lessThan">
      <formula>$C$4</formula>
    </cfRule>
  </conditionalFormatting>
  <conditionalFormatting sqref="CH37">
    <cfRule type="cellIs" dxfId="5967" priority="5073" operator="lessThan">
      <formula>$C$4</formula>
    </cfRule>
  </conditionalFormatting>
  <conditionalFormatting sqref="CH37">
    <cfRule type="cellIs" dxfId="5966" priority="5074" operator="lessThan">
      <formula>$C$4</formula>
    </cfRule>
  </conditionalFormatting>
  <conditionalFormatting sqref="CH38">
    <cfRule type="cellIs" dxfId="5965" priority="5075" operator="lessThan">
      <formula>$C$4</formula>
    </cfRule>
  </conditionalFormatting>
  <conditionalFormatting sqref="CH38">
    <cfRule type="cellIs" dxfId="5964" priority="5076" operator="lessThan">
      <formula>$C$4</formula>
    </cfRule>
  </conditionalFormatting>
  <conditionalFormatting sqref="CH39">
    <cfRule type="cellIs" dxfId="5963" priority="5077" operator="lessThan">
      <formula>$C$4</formula>
    </cfRule>
  </conditionalFormatting>
  <conditionalFormatting sqref="CH39">
    <cfRule type="cellIs" dxfId="5962" priority="5078" operator="lessThan">
      <formula>$C$4</formula>
    </cfRule>
  </conditionalFormatting>
  <conditionalFormatting sqref="CH40">
    <cfRule type="cellIs" dxfId="5961" priority="5079" operator="lessThan">
      <formula>$C$4</formula>
    </cfRule>
  </conditionalFormatting>
  <conditionalFormatting sqref="CH40">
    <cfRule type="cellIs" dxfId="5960" priority="5080" operator="lessThan">
      <formula>$C$4</formula>
    </cfRule>
  </conditionalFormatting>
  <conditionalFormatting sqref="CH41">
    <cfRule type="cellIs" dxfId="5959" priority="5081" operator="lessThan">
      <formula>$C$4</formula>
    </cfRule>
  </conditionalFormatting>
  <conditionalFormatting sqref="CH41">
    <cfRule type="cellIs" dxfId="5958" priority="5082" operator="lessThan">
      <formula>$C$4</formula>
    </cfRule>
  </conditionalFormatting>
  <conditionalFormatting sqref="CH42">
    <cfRule type="cellIs" dxfId="5957" priority="5083" operator="lessThan">
      <formula>$C$4</formula>
    </cfRule>
  </conditionalFormatting>
  <conditionalFormatting sqref="CH42">
    <cfRule type="cellIs" dxfId="5956" priority="5084" operator="lessThan">
      <formula>$C$4</formula>
    </cfRule>
  </conditionalFormatting>
  <conditionalFormatting sqref="CH43">
    <cfRule type="cellIs" dxfId="5955" priority="5085" operator="lessThan">
      <formula>$C$4</formula>
    </cfRule>
  </conditionalFormatting>
  <conditionalFormatting sqref="CH43">
    <cfRule type="cellIs" dxfId="5954" priority="5086" operator="lessThan">
      <formula>$C$4</formula>
    </cfRule>
  </conditionalFormatting>
  <conditionalFormatting sqref="CH44">
    <cfRule type="cellIs" dxfId="5953" priority="5087" operator="lessThan">
      <formula>$C$4</formula>
    </cfRule>
  </conditionalFormatting>
  <conditionalFormatting sqref="CH44">
    <cfRule type="cellIs" dxfId="5952" priority="5088" operator="lessThan">
      <formula>$C$4</formula>
    </cfRule>
  </conditionalFormatting>
  <conditionalFormatting sqref="CH45">
    <cfRule type="cellIs" dxfId="5951" priority="5089" operator="lessThan">
      <formula>$C$4</formula>
    </cfRule>
  </conditionalFormatting>
  <conditionalFormatting sqref="CH45">
    <cfRule type="cellIs" dxfId="5950" priority="5090" operator="lessThan">
      <formula>$C$4</formula>
    </cfRule>
  </conditionalFormatting>
  <conditionalFormatting sqref="CH46">
    <cfRule type="cellIs" dxfId="5949" priority="5091" operator="lessThan">
      <formula>$C$4</formula>
    </cfRule>
  </conditionalFormatting>
  <conditionalFormatting sqref="CH46">
    <cfRule type="cellIs" dxfId="5948" priority="5092" operator="lessThan">
      <formula>$C$4</formula>
    </cfRule>
  </conditionalFormatting>
  <conditionalFormatting sqref="CH47">
    <cfRule type="cellIs" dxfId="5947" priority="5093" operator="lessThan">
      <formula>$C$4</formula>
    </cfRule>
  </conditionalFormatting>
  <conditionalFormatting sqref="CH47">
    <cfRule type="cellIs" dxfId="5946" priority="5094" operator="lessThan">
      <formula>$C$4</formula>
    </cfRule>
  </conditionalFormatting>
  <conditionalFormatting sqref="CH48">
    <cfRule type="cellIs" dxfId="5945" priority="5095" operator="lessThan">
      <formula>$C$4</formula>
    </cfRule>
  </conditionalFormatting>
  <conditionalFormatting sqref="CH48">
    <cfRule type="cellIs" dxfId="5944" priority="5096" operator="lessThan">
      <formula>$C$4</formula>
    </cfRule>
  </conditionalFormatting>
  <conditionalFormatting sqref="CH49">
    <cfRule type="cellIs" dxfId="5943" priority="5097" operator="lessThan">
      <formula>$C$4</formula>
    </cfRule>
  </conditionalFormatting>
  <conditionalFormatting sqref="CH49">
    <cfRule type="cellIs" dxfId="5942" priority="5098" operator="lessThan">
      <formula>$C$4</formula>
    </cfRule>
  </conditionalFormatting>
  <conditionalFormatting sqref="CH50">
    <cfRule type="cellIs" dxfId="5941" priority="5099" operator="lessThan">
      <formula>$C$4</formula>
    </cfRule>
  </conditionalFormatting>
  <conditionalFormatting sqref="CH50">
    <cfRule type="cellIs" dxfId="5940" priority="5100" operator="lessThan">
      <formula>$C$4</formula>
    </cfRule>
  </conditionalFormatting>
  <conditionalFormatting sqref="CH51">
    <cfRule type="cellIs" dxfId="5939" priority="5101" operator="lessThan">
      <formula>$C$4</formula>
    </cfRule>
  </conditionalFormatting>
  <conditionalFormatting sqref="CH51">
    <cfRule type="cellIs" dxfId="5938" priority="5102" operator="lessThan">
      <formula>$C$4</formula>
    </cfRule>
  </conditionalFormatting>
  <conditionalFormatting sqref="CH52">
    <cfRule type="cellIs" dxfId="5937" priority="5103" operator="lessThan">
      <formula>$C$4</formula>
    </cfRule>
  </conditionalFormatting>
  <conditionalFormatting sqref="CH52">
    <cfRule type="cellIs" dxfId="5936" priority="5104" operator="lessThan">
      <formula>$C$4</formula>
    </cfRule>
  </conditionalFormatting>
  <conditionalFormatting sqref="CH53">
    <cfRule type="cellIs" dxfId="5935" priority="5105" operator="lessThan">
      <formula>$C$4</formula>
    </cfRule>
  </conditionalFormatting>
  <conditionalFormatting sqref="CH53">
    <cfRule type="cellIs" dxfId="5934" priority="5106" operator="lessThan">
      <formula>$C$4</formula>
    </cfRule>
  </conditionalFormatting>
  <conditionalFormatting sqref="CH54">
    <cfRule type="cellIs" dxfId="5933" priority="5107" operator="lessThan">
      <formula>$C$4</formula>
    </cfRule>
  </conditionalFormatting>
  <conditionalFormatting sqref="CH54">
    <cfRule type="cellIs" dxfId="5932" priority="5108" operator="lessThan">
      <formula>$C$4</formula>
    </cfRule>
  </conditionalFormatting>
  <conditionalFormatting sqref="CH55">
    <cfRule type="cellIs" dxfId="5931" priority="5109" operator="lessThan">
      <formula>$C$4</formula>
    </cfRule>
  </conditionalFormatting>
  <conditionalFormatting sqref="CH55">
    <cfRule type="cellIs" dxfId="5930" priority="5110" operator="lessThan">
      <formula>$C$4</formula>
    </cfRule>
  </conditionalFormatting>
  <conditionalFormatting sqref="CH56">
    <cfRule type="cellIs" dxfId="5929" priority="5111" operator="lessThan">
      <formula>$C$4</formula>
    </cfRule>
  </conditionalFormatting>
  <conditionalFormatting sqref="CH56">
    <cfRule type="cellIs" dxfId="5928" priority="5112" operator="lessThan">
      <formula>$C$4</formula>
    </cfRule>
  </conditionalFormatting>
  <conditionalFormatting sqref="CH57">
    <cfRule type="cellIs" dxfId="5927" priority="5113" operator="lessThan">
      <formula>$C$4</formula>
    </cfRule>
  </conditionalFormatting>
  <conditionalFormatting sqref="CH57">
    <cfRule type="cellIs" dxfId="5926" priority="5114" operator="lessThan">
      <formula>$C$4</formula>
    </cfRule>
  </conditionalFormatting>
  <conditionalFormatting sqref="CH58">
    <cfRule type="cellIs" dxfId="5925" priority="5115" operator="lessThan">
      <formula>$C$4</formula>
    </cfRule>
  </conditionalFormatting>
  <conditionalFormatting sqref="CH58">
    <cfRule type="cellIs" dxfId="5924" priority="5116" operator="lessThan">
      <formula>$C$4</formula>
    </cfRule>
  </conditionalFormatting>
  <conditionalFormatting sqref="CH59">
    <cfRule type="cellIs" dxfId="5923" priority="5117" operator="lessThan">
      <formula>$C$4</formula>
    </cfRule>
  </conditionalFormatting>
  <conditionalFormatting sqref="CH59">
    <cfRule type="cellIs" dxfId="5922" priority="5118" operator="lessThan">
      <formula>$C$4</formula>
    </cfRule>
  </conditionalFormatting>
  <conditionalFormatting sqref="CH60">
    <cfRule type="cellIs" dxfId="5921" priority="5119" operator="lessThan">
      <formula>$C$4</formula>
    </cfRule>
  </conditionalFormatting>
  <conditionalFormatting sqref="CH60">
    <cfRule type="cellIs" dxfId="5920" priority="5120" operator="lessThan">
      <formula>$C$4</formula>
    </cfRule>
  </conditionalFormatting>
  <conditionalFormatting sqref="CI11">
    <cfRule type="cellIs" dxfId="5919" priority="5121" operator="lessThan">
      <formula>$C$4</formula>
    </cfRule>
  </conditionalFormatting>
  <conditionalFormatting sqref="CI11">
    <cfRule type="cellIs" dxfId="5918" priority="5122" operator="lessThan">
      <formula>$C$4</formula>
    </cfRule>
  </conditionalFormatting>
  <conditionalFormatting sqref="CI12">
    <cfRule type="cellIs" dxfId="5917" priority="5123" operator="lessThan">
      <formula>$C$4</formula>
    </cfRule>
  </conditionalFormatting>
  <conditionalFormatting sqref="CI12">
    <cfRule type="cellIs" dxfId="5916" priority="5124" operator="lessThan">
      <formula>$C$4</formula>
    </cfRule>
  </conditionalFormatting>
  <conditionalFormatting sqref="CI13">
    <cfRule type="cellIs" dxfId="5915" priority="5125" operator="lessThan">
      <formula>$C$4</formula>
    </cfRule>
  </conditionalFormatting>
  <conditionalFormatting sqref="CI13">
    <cfRule type="cellIs" dxfId="5914" priority="5126" operator="lessThan">
      <formula>$C$4</formula>
    </cfRule>
  </conditionalFormatting>
  <conditionalFormatting sqref="CI14">
    <cfRule type="cellIs" dxfId="5913" priority="5127" operator="lessThan">
      <formula>$C$4</formula>
    </cfRule>
  </conditionalFormatting>
  <conditionalFormatting sqref="CI14">
    <cfRule type="cellIs" dxfId="5912" priority="5128" operator="lessThan">
      <formula>$C$4</formula>
    </cfRule>
  </conditionalFormatting>
  <conditionalFormatting sqref="CI15">
    <cfRule type="cellIs" dxfId="5911" priority="5129" operator="lessThan">
      <formula>$C$4</formula>
    </cfRule>
  </conditionalFormatting>
  <conditionalFormatting sqref="CI15">
    <cfRule type="cellIs" dxfId="5910" priority="5130" operator="lessThan">
      <formula>$C$4</formula>
    </cfRule>
  </conditionalFormatting>
  <conditionalFormatting sqref="CI16">
    <cfRule type="cellIs" dxfId="5909" priority="5131" operator="lessThan">
      <formula>$C$4</formula>
    </cfRule>
  </conditionalFormatting>
  <conditionalFormatting sqref="CI16">
    <cfRule type="cellIs" dxfId="5908" priority="5132" operator="lessThan">
      <formula>$C$4</formula>
    </cfRule>
  </conditionalFormatting>
  <conditionalFormatting sqref="CI17">
    <cfRule type="cellIs" dxfId="5907" priority="5133" operator="lessThan">
      <formula>$C$4</formula>
    </cfRule>
  </conditionalFormatting>
  <conditionalFormatting sqref="CI17">
    <cfRule type="cellIs" dxfId="5906" priority="5134" operator="lessThan">
      <formula>$C$4</formula>
    </cfRule>
  </conditionalFormatting>
  <conditionalFormatting sqref="CI18">
    <cfRule type="cellIs" dxfId="5905" priority="5135" operator="lessThan">
      <formula>$C$4</formula>
    </cfRule>
  </conditionalFormatting>
  <conditionalFormatting sqref="CI18">
    <cfRule type="cellIs" dxfId="5904" priority="5136" operator="lessThan">
      <formula>$C$4</formula>
    </cfRule>
  </conditionalFormatting>
  <conditionalFormatting sqref="CI19">
    <cfRule type="cellIs" dxfId="5903" priority="5137" operator="lessThan">
      <formula>$C$4</formula>
    </cfRule>
  </conditionalFormatting>
  <conditionalFormatting sqref="CI19">
    <cfRule type="cellIs" dxfId="5902" priority="5138" operator="lessThan">
      <formula>$C$4</formula>
    </cfRule>
  </conditionalFormatting>
  <conditionalFormatting sqref="CI20">
    <cfRule type="cellIs" dxfId="5901" priority="5139" operator="lessThan">
      <formula>$C$4</formula>
    </cfRule>
  </conditionalFormatting>
  <conditionalFormatting sqref="CI20">
    <cfRule type="cellIs" dxfId="5900" priority="5140" operator="lessThan">
      <formula>$C$4</formula>
    </cfRule>
  </conditionalFormatting>
  <conditionalFormatting sqref="CI21">
    <cfRule type="cellIs" dxfId="5899" priority="5141" operator="lessThan">
      <formula>$C$4</formula>
    </cfRule>
  </conditionalFormatting>
  <conditionalFormatting sqref="CI21">
    <cfRule type="cellIs" dxfId="5898" priority="5142" operator="lessThan">
      <formula>$C$4</formula>
    </cfRule>
  </conditionalFormatting>
  <conditionalFormatting sqref="CI22">
    <cfRule type="cellIs" dxfId="5897" priority="5143" operator="lessThan">
      <formula>$C$4</formula>
    </cfRule>
  </conditionalFormatting>
  <conditionalFormatting sqref="CI22">
    <cfRule type="cellIs" dxfId="5896" priority="5144" operator="lessThan">
      <formula>$C$4</formula>
    </cfRule>
  </conditionalFormatting>
  <conditionalFormatting sqref="CI23">
    <cfRule type="cellIs" dxfId="5895" priority="5145" operator="lessThan">
      <formula>$C$4</formula>
    </cfRule>
  </conditionalFormatting>
  <conditionalFormatting sqref="CI23">
    <cfRule type="cellIs" dxfId="5894" priority="5146" operator="lessThan">
      <formula>$C$4</formula>
    </cfRule>
  </conditionalFormatting>
  <conditionalFormatting sqref="CI24">
    <cfRule type="cellIs" dxfId="5893" priority="5147" operator="lessThan">
      <formula>$C$4</formula>
    </cfRule>
  </conditionalFormatting>
  <conditionalFormatting sqref="CI24">
    <cfRule type="cellIs" dxfId="5892" priority="5148" operator="lessThan">
      <formula>$C$4</formula>
    </cfRule>
  </conditionalFormatting>
  <conditionalFormatting sqref="CI25">
    <cfRule type="cellIs" dxfId="5891" priority="5149" operator="lessThan">
      <formula>$C$4</formula>
    </cfRule>
  </conditionalFormatting>
  <conditionalFormatting sqref="CI25">
    <cfRule type="cellIs" dxfId="5890" priority="5150" operator="lessThan">
      <formula>$C$4</formula>
    </cfRule>
  </conditionalFormatting>
  <conditionalFormatting sqref="CI26">
    <cfRule type="cellIs" dxfId="5889" priority="5151" operator="lessThan">
      <formula>$C$4</formula>
    </cfRule>
  </conditionalFormatting>
  <conditionalFormatting sqref="CI26">
    <cfRule type="cellIs" dxfId="5888" priority="5152" operator="lessThan">
      <formula>$C$4</formula>
    </cfRule>
  </conditionalFormatting>
  <conditionalFormatting sqref="CI27">
    <cfRule type="cellIs" dxfId="5887" priority="5153" operator="lessThan">
      <formula>$C$4</formula>
    </cfRule>
  </conditionalFormatting>
  <conditionalFormatting sqref="CI27">
    <cfRule type="cellIs" dxfId="5886" priority="5154" operator="lessThan">
      <formula>$C$4</formula>
    </cfRule>
  </conditionalFormatting>
  <conditionalFormatting sqref="CI28">
    <cfRule type="cellIs" dxfId="5885" priority="5155" operator="lessThan">
      <formula>$C$4</formula>
    </cfRule>
  </conditionalFormatting>
  <conditionalFormatting sqref="CI28">
    <cfRule type="cellIs" dxfId="5884" priority="5156" operator="lessThan">
      <formula>$C$4</formula>
    </cfRule>
  </conditionalFormatting>
  <conditionalFormatting sqref="CI29">
    <cfRule type="cellIs" dxfId="5883" priority="5157" operator="lessThan">
      <formula>$C$4</formula>
    </cfRule>
  </conditionalFormatting>
  <conditionalFormatting sqref="CI29">
    <cfRule type="cellIs" dxfId="5882" priority="5158" operator="lessThan">
      <formula>$C$4</formula>
    </cfRule>
  </conditionalFormatting>
  <conditionalFormatting sqref="CI30">
    <cfRule type="cellIs" dxfId="5881" priority="5159" operator="lessThan">
      <formula>$C$4</formula>
    </cfRule>
  </conditionalFormatting>
  <conditionalFormatting sqref="CI30">
    <cfRule type="cellIs" dxfId="5880" priority="5160" operator="lessThan">
      <formula>$C$4</formula>
    </cfRule>
  </conditionalFormatting>
  <conditionalFormatting sqref="CI31">
    <cfRule type="cellIs" dxfId="5879" priority="5161" operator="lessThan">
      <formula>$C$4</formula>
    </cfRule>
  </conditionalFormatting>
  <conditionalFormatting sqref="CI31">
    <cfRule type="cellIs" dxfId="5878" priority="5162" operator="lessThan">
      <formula>$C$4</formula>
    </cfRule>
  </conditionalFormatting>
  <conditionalFormatting sqref="CI32">
    <cfRule type="cellIs" dxfId="5877" priority="5163" operator="lessThan">
      <formula>$C$4</formula>
    </cfRule>
  </conditionalFormatting>
  <conditionalFormatting sqref="CI32">
    <cfRule type="cellIs" dxfId="5876" priority="5164" operator="lessThan">
      <formula>$C$4</formula>
    </cfRule>
  </conditionalFormatting>
  <conditionalFormatting sqref="CI33">
    <cfRule type="cellIs" dxfId="5875" priority="5165" operator="lessThan">
      <formula>$C$4</formula>
    </cfRule>
  </conditionalFormatting>
  <conditionalFormatting sqref="CI33">
    <cfRule type="cellIs" dxfId="5874" priority="5166" operator="lessThan">
      <formula>$C$4</formula>
    </cfRule>
  </conditionalFormatting>
  <conditionalFormatting sqref="CI34">
    <cfRule type="cellIs" dxfId="5873" priority="5167" operator="lessThan">
      <formula>$C$4</formula>
    </cfRule>
  </conditionalFormatting>
  <conditionalFormatting sqref="CI34">
    <cfRule type="cellIs" dxfId="5872" priority="5168" operator="lessThan">
      <formula>$C$4</formula>
    </cfRule>
  </conditionalFormatting>
  <conditionalFormatting sqref="CI35">
    <cfRule type="cellIs" dxfId="5871" priority="5169" operator="lessThan">
      <formula>$C$4</formula>
    </cfRule>
  </conditionalFormatting>
  <conditionalFormatting sqref="CI35">
    <cfRule type="cellIs" dxfId="5870" priority="5170" operator="lessThan">
      <formula>$C$4</formula>
    </cfRule>
  </conditionalFormatting>
  <conditionalFormatting sqref="CI36">
    <cfRule type="cellIs" dxfId="5869" priority="5171" operator="lessThan">
      <formula>$C$4</formula>
    </cfRule>
  </conditionalFormatting>
  <conditionalFormatting sqref="CI36">
    <cfRule type="cellIs" dxfId="5868" priority="5172" operator="lessThan">
      <formula>$C$4</formula>
    </cfRule>
  </conditionalFormatting>
  <conditionalFormatting sqref="CI37">
    <cfRule type="cellIs" dxfId="5867" priority="5173" operator="lessThan">
      <formula>$C$4</formula>
    </cfRule>
  </conditionalFormatting>
  <conditionalFormatting sqref="CI37">
    <cfRule type="cellIs" dxfId="5866" priority="5174" operator="lessThan">
      <formula>$C$4</formula>
    </cfRule>
  </conditionalFormatting>
  <conditionalFormatting sqref="CI38">
    <cfRule type="cellIs" dxfId="5865" priority="5175" operator="lessThan">
      <formula>$C$4</formula>
    </cfRule>
  </conditionalFormatting>
  <conditionalFormatting sqref="CI38">
    <cfRule type="cellIs" dxfId="5864" priority="5176" operator="lessThan">
      <formula>$C$4</formula>
    </cfRule>
  </conditionalFormatting>
  <conditionalFormatting sqref="CI39">
    <cfRule type="cellIs" dxfId="5863" priority="5177" operator="lessThan">
      <formula>$C$4</formula>
    </cfRule>
  </conditionalFormatting>
  <conditionalFormatting sqref="CI39">
    <cfRule type="cellIs" dxfId="5862" priority="5178" operator="lessThan">
      <formula>$C$4</formula>
    </cfRule>
  </conditionalFormatting>
  <conditionalFormatting sqref="CI40">
    <cfRule type="cellIs" dxfId="5861" priority="5179" operator="lessThan">
      <formula>$C$4</formula>
    </cfRule>
  </conditionalFormatting>
  <conditionalFormatting sqref="CI40">
    <cfRule type="cellIs" dxfId="5860" priority="5180" operator="lessThan">
      <formula>$C$4</formula>
    </cfRule>
  </conditionalFormatting>
  <conditionalFormatting sqref="CI41">
    <cfRule type="cellIs" dxfId="5859" priority="5181" operator="lessThan">
      <formula>$C$4</formula>
    </cfRule>
  </conditionalFormatting>
  <conditionalFormatting sqref="CI41">
    <cfRule type="cellIs" dxfId="5858" priority="5182" operator="lessThan">
      <formula>$C$4</formula>
    </cfRule>
  </conditionalFormatting>
  <conditionalFormatting sqref="CI42">
    <cfRule type="cellIs" dxfId="5857" priority="5183" operator="lessThan">
      <formula>$C$4</formula>
    </cfRule>
  </conditionalFormatting>
  <conditionalFormatting sqref="CI42">
    <cfRule type="cellIs" dxfId="5856" priority="5184" operator="lessThan">
      <formula>$C$4</formula>
    </cfRule>
  </conditionalFormatting>
  <conditionalFormatting sqref="CI43">
    <cfRule type="cellIs" dxfId="5855" priority="5185" operator="lessThan">
      <formula>$C$4</formula>
    </cfRule>
  </conditionalFormatting>
  <conditionalFormatting sqref="CI43">
    <cfRule type="cellIs" dxfId="5854" priority="5186" operator="lessThan">
      <formula>$C$4</formula>
    </cfRule>
  </conditionalFormatting>
  <conditionalFormatting sqref="CI44">
    <cfRule type="cellIs" dxfId="5853" priority="5187" operator="lessThan">
      <formula>$C$4</formula>
    </cfRule>
  </conditionalFormatting>
  <conditionalFormatting sqref="CI44">
    <cfRule type="cellIs" dxfId="5852" priority="5188" operator="lessThan">
      <formula>$C$4</formula>
    </cfRule>
  </conditionalFormatting>
  <conditionalFormatting sqref="CI45">
    <cfRule type="cellIs" dxfId="5851" priority="5189" operator="lessThan">
      <formula>$C$4</formula>
    </cfRule>
  </conditionalFormatting>
  <conditionalFormatting sqref="CI45">
    <cfRule type="cellIs" dxfId="5850" priority="5190" operator="lessThan">
      <formula>$C$4</formula>
    </cfRule>
  </conditionalFormatting>
  <conditionalFormatting sqref="CI46">
    <cfRule type="cellIs" dxfId="5849" priority="5191" operator="lessThan">
      <formula>$C$4</formula>
    </cfRule>
  </conditionalFormatting>
  <conditionalFormatting sqref="CI46">
    <cfRule type="cellIs" dxfId="5848" priority="5192" operator="lessThan">
      <formula>$C$4</formula>
    </cfRule>
  </conditionalFormatting>
  <conditionalFormatting sqref="CI47">
    <cfRule type="cellIs" dxfId="5847" priority="5193" operator="lessThan">
      <formula>$C$4</formula>
    </cfRule>
  </conditionalFormatting>
  <conditionalFormatting sqref="CI47">
    <cfRule type="cellIs" dxfId="5846" priority="5194" operator="lessThan">
      <formula>$C$4</formula>
    </cfRule>
  </conditionalFormatting>
  <conditionalFormatting sqref="CI48">
    <cfRule type="cellIs" dxfId="5845" priority="5195" operator="lessThan">
      <formula>$C$4</formula>
    </cfRule>
  </conditionalFormatting>
  <conditionalFormatting sqref="CI48">
    <cfRule type="cellIs" dxfId="5844" priority="5196" operator="lessThan">
      <formula>$C$4</formula>
    </cfRule>
  </conditionalFormatting>
  <conditionalFormatting sqref="CI49">
    <cfRule type="cellIs" dxfId="5843" priority="5197" operator="lessThan">
      <formula>$C$4</formula>
    </cfRule>
  </conditionalFormatting>
  <conditionalFormatting sqref="CI49">
    <cfRule type="cellIs" dxfId="5842" priority="5198" operator="lessThan">
      <formula>$C$4</formula>
    </cfRule>
  </conditionalFormatting>
  <conditionalFormatting sqref="CI50">
    <cfRule type="cellIs" dxfId="5841" priority="5199" operator="lessThan">
      <formula>$C$4</formula>
    </cfRule>
  </conditionalFormatting>
  <conditionalFormatting sqref="CI50">
    <cfRule type="cellIs" dxfId="5840" priority="5200" operator="lessThan">
      <formula>$C$4</formula>
    </cfRule>
  </conditionalFormatting>
  <conditionalFormatting sqref="CI51">
    <cfRule type="cellIs" dxfId="5839" priority="5201" operator="lessThan">
      <formula>$C$4</formula>
    </cfRule>
  </conditionalFormatting>
  <conditionalFormatting sqref="CI51">
    <cfRule type="cellIs" dxfId="5838" priority="5202" operator="lessThan">
      <formula>$C$4</formula>
    </cfRule>
  </conditionalFormatting>
  <conditionalFormatting sqref="CI52">
    <cfRule type="cellIs" dxfId="5837" priority="5203" operator="lessThan">
      <formula>$C$4</formula>
    </cfRule>
  </conditionalFormatting>
  <conditionalFormatting sqref="CI52">
    <cfRule type="cellIs" dxfId="5836" priority="5204" operator="lessThan">
      <formula>$C$4</formula>
    </cfRule>
  </conditionalFormatting>
  <conditionalFormatting sqref="CI53">
    <cfRule type="cellIs" dxfId="5835" priority="5205" operator="lessThan">
      <formula>$C$4</formula>
    </cfRule>
  </conditionalFormatting>
  <conditionalFormatting sqref="CI53">
    <cfRule type="cellIs" dxfId="5834" priority="5206" operator="lessThan">
      <formula>$C$4</formula>
    </cfRule>
  </conditionalFormatting>
  <conditionalFormatting sqref="CI54">
    <cfRule type="cellIs" dxfId="5833" priority="5207" operator="lessThan">
      <formula>$C$4</formula>
    </cfRule>
  </conditionalFormatting>
  <conditionalFormatting sqref="CI54">
    <cfRule type="cellIs" dxfId="5832" priority="5208" operator="lessThan">
      <formula>$C$4</formula>
    </cfRule>
  </conditionalFormatting>
  <conditionalFormatting sqref="CI55">
    <cfRule type="cellIs" dxfId="5831" priority="5209" operator="lessThan">
      <formula>$C$4</formula>
    </cfRule>
  </conditionalFormatting>
  <conditionalFormatting sqref="CI55">
    <cfRule type="cellIs" dxfId="5830" priority="5210" operator="lessThan">
      <formula>$C$4</formula>
    </cfRule>
  </conditionalFormatting>
  <conditionalFormatting sqref="CI56">
    <cfRule type="cellIs" dxfId="5829" priority="5211" operator="lessThan">
      <formula>$C$4</formula>
    </cfRule>
  </conditionalFormatting>
  <conditionalFormatting sqref="CI56">
    <cfRule type="cellIs" dxfId="5828" priority="5212" operator="lessThan">
      <formula>$C$4</formula>
    </cfRule>
  </conditionalFormatting>
  <conditionalFormatting sqref="CI57">
    <cfRule type="cellIs" dxfId="5827" priority="5213" operator="lessThan">
      <formula>$C$4</formula>
    </cfRule>
  </conditionalFormatting>
  <conditionalFormatting sqref="CI57">
    <cfRule type="cellIs" dxfId="5826" priority="5214" operator="lessThan">
      <formula>$C$4</formula>
    </cfRule>
  </conditionalFormatting>
  <conditionalFormatting sqref="CI58">
    <cfRule type="cellIs" dxfId="5825" priority="5215" operator="lessThan">
      <formula>$C$4</formula>
    </cfRule>
  </conditionalFormatting>
  <conditionalFormatting sqref="CI58">
    <cfRule type="cellIs" dxfId="5824" priority="5216" operator="lessThan">
      <formula>$C$4</formula>
    </cfRule>
  </conditionalFormatting>
  <conditionalFormatting sqref="CI59">
    <cfRule type="cellIs" dxfId="5823" priority="5217" operator="lessThan">
      <formula>$C$4</formula>
    </cfRule>
  </conditionalFormatting>
  <conditionalFormatting sqref="CI59">
    <cfRule type="cellIs" dxfId="5822" priority="5218" operator="lessThan">
      <formula>$C$4</formula>
    </cfRule>
  </conditionalFormatting>
  <conditionalFormatting sqref="CI60">
    <cfRule type="cellIs" dxfId="5821" priority="5219" operator="lessThan">
      <formula>$C$4</formula>
    </cfRule>
  </conditionalFormatting>
  <conditionalFormatting sqref="CI60">
    <cfRule type="cellIs" dxfId="5820" priority="5220" operator="lessThan">
      <formula>$C$4</formula>
    </cfRule>
  </conditionalFormatting>
  <conditionalFormatting sqref="CJ11">
    <cfRule type="cellIs" dxfId="5819" priority="5221" operator="lessThan">
      <formula>$C$4</formula>
    </cfRule>
  </conditionalFormatting>
  <conditionalFormatting sqref="CJ11">
    <cfRule type="cellIs" dxfId="5818" priority="5222" operator="lessThan">
      <formula>$C$4</formula>
    </cfRule>
  </conditionalFormatting>
  <conditionalFormatting sqref="CJ12">
    <cfRule type="cellIs" dxfId="5817" priority="5223" operator="lessThan">
      <formula>$C$4</formula>
    </cfRule>
  </conditionalFormatting>
  <conditionalFormatting sqref="CJ12">
    <cfRule type="cellIs" dxfId="5816" priority="5224" operator="lessThan">
      <formula>$C$4</formula>
    </cfRule>
  </conditionalFormatting>
  <conditionalFormatting sqref="CJ13">
    <cfRule type="cellIs" dxfId="5815" priority="5225" operator="lessThan">
      <formula>$C$4</formula>
    </cfRule>
  </conditionalFormatting>
  <conditionalFormatting sqref="CJ13">
    <cfRule type="cellIs" dxfId="5814" priority="5226" operator="lessThan">
      <formula>$C$4</formula>
    </cfRule>
  </conditionalFormatting>
  <conditionalFormatting sqref="CJ14">
    <cfRule type="cellIs" dxfId="5813" priority="5227" operator="lessThan">
      <formula>$C$4</formula>
    </cfRule>
  </conditionalFormatting>
  <conditionalFormatting sqref="CJ14">
    <cfRule type="cellIs" dxfId="5812" priority="5228" operator="lessThan">
      <formula>$C$4</formula>
    </cfRule>
  </conditionalFormatting>
  <conditionalFormatting sqref="CJ15">
    <cfRule type="cellIs" dxfId="5811" priority="5229" operator="lessThan">
      <formula>$C$4</formula>
    </cfRule>
  </conditionalFormatting>
  <conditionalFormatting sqref="CJ15">
    <cfRule type="cellIs" dxfId="5810" priority="5230" operator="lessThan">
      <formula>$C$4</formula>
    </cfRule>
  </conditionalFormatting>
  <conditionalFormatting sqref="CJ16">
    <cfRule type="cellIs" dxfId="5809" priority="5231" operator="lessThan">
      <formula>$C$4</formula>
    </cfRule>
  </conditionalFormatting>
  <conditionalFormatting sqref="CJ16">
    <cfRule type="cellIs" dxfId="5808" priority="5232" operator="lessThan">
      <formula>$C$4</formula>
    </cfRule>
  </conditionalFormatting>
  <conditionalFormatting sqref="CJ17">
    <cfRule type="cellIs" dxfId="5807" priority="5233" operator="lessThan">
      <formula>$C$4</formula>
    </cfRule>
  </conditionalFormatting>
  <conditionalFormatting sqref="CJ17">
    <cfRule type="cellIs" dxfId="5806" priority="5234" operator="lessThan">
      <formula>$C$4</formula>
    </cfRule>
  </conditionalFormatting>
  <conditionalFormatting sqref="CJ18">
    <cfRule type="cellIs" dxfId="5805" priority="5235" operator="lessThan">
      <formula>$C$4</formula>
    </cfRule>
  </conditionalFormatting>
  <conditionalFormatting sqref="CJ18">
    <cfRule type="cellIs" dxfId="5804" priority="5236" operator="lessThan">
      <formula>$C$4</formula>
    </cfRule>
  </conditionalFormatting>
  <conditionalFormatting sqref="CJ19">
    <cfRule type="cellIs" dxfId="5803" priority="5237" operator="lessThan">
      <formula>$C$4</formula>
    </cfRule>
  </conditionalFormatting>
  <conditionalFormatting sqref="CJ19">
    <cfRule type="cellIs" dxfId="5802" priority="5238" operator="lessThan">
      <formula>$C$4</formula>
    </cfRule>
  </conditionalFormatting>
  <conditionalFormatting sqref="CJ20">
    <cfRule type="cellIs" dxfId="5801" priority="5239" operator="lessThan">
      <formula>$C$4</formula>
    </cfRule>
  </conditionalFormatting>
  <conditionalFormatting sqref="CJ20">
    <cfRule type="cellIs" dxfId="5800" priority="5240" operator="lessThan">
      <formula>$C$4</formula>
    </cfRule>
  </conditionalFormatting>
  <conditionalFormatting sqref="CJ21">
    <cfRule type="cellIs" dxfId="5799" priority="5241" operator="lessThan">
      <formula>$C$4</formula>
    </cfRule>
  </conditionalFormatting>
  <conditionalFormatting sqref="CJ21">
    <cfRule type="cellIs" dxfId="5798" priority="5242" operator="lessThan">
      <formula>$C$4</formula>
    </cfRule>
  </conditionalFormatting>
  <conditionalFormatting sqref="CJ22">
    <cfRule type="cellIs" dxfId="5797" priority="5243" operator="lessThan">
      <formula>$C$4</formula>
    </cfRule>
  </conditionalFormatting>
  <conditionalFormatting sqref="CJ22">
    <cfRule type="cellIs" dxfId="5796" priority="5244" operator="lessThan">
      <formula>$C$4</formula>
    </cfRule>
  </conditionalFormatting>
  <conditionalFormatting sqref="CJ23">
    <cfRule type="cellIs" dxfId="5795" priority="5245" operator="lessThan">
      <formula>$C$4</formula>
    </cfRule>
  </conditionalFormatting>
  <conditionalFormatting sqref="CJ23">
    <cfRule type="cellIs" dxfId="5794" priority="5246" operator="lessThan">
      <formula>$C$4</formula>
    </cfRule>
  </conditionalFormatting>
  <conditionalFormatting sqref="CJ24">
    <cfRule type="cellIs" dxfId="5793" priority="5247" operator="lessThan">
      <formula>$C$4</formula>
    </cfRule>
  </conditionalFormatting>
  <conditionalFormatting sqref="CJ24">
    <cfRule type="cellIs" dxfId="5792" priority="5248" operator="lessThan">
      <formula>$C$4</formula>
    </cfRule>
  </conditionalFormatting>
  <conditionalFormatting sqref="CJ25">
    <cfRule type="cellIs" dxfId="5791" priority="5249" operator="lessThan">
      <formula>$C$4</formula>
    </cfRule>
  </conditionalFormatting>
  <conditionalFormatting sqref="CJ25">
    <cfRule type="cellIs" dxfId="5790" priority="5250" operator="lessThan">
      <formula>$C$4</formula>
    </cfRule>
  </conditionalFormatting>
  <conditionalFormatting sqref="CJ26">
    <cfRule type="cellIs" dxfId="5789" priority="5251" operator="lessThan">
      <formula>$C$4</formula>
    </cfRule>
  </conditionalFormatting>
  <conditionalFormatting sqref="CJ26">
    <cfRule type="cellIs" dxfId="5788" priority="5252" operator="lessThan">
      <formula>$C$4</formula>
    </cfRule>
  </conditionalFormatting>
  <conditionalFormatting sqref="CJ27">
    <cfRule type="cellIs" dxfId="5787" priority="5253" operator="lessThan">
      <formula>$C$4</formula>
    </cfRule>
  </conditionalFormatting>
  <conditionalFormatting sqref="CJ27">
    <cfRule type="cellIs" dxfId="5786" priority="5254" operator="lessThan">
      <formula>$C$4</formula>
    </cfRule>
  </conditionalFormatting>
  <conditionalFormatting sqref="CJ28">
    <cfRule type="cellIs" dxfId="5785" priority="5255" operator="lessThan">
      <formula>$C$4</formula>
    </cfRule>
  </conditionalFormatting>
  <conditionalFormatting sqref="CJ28">
    <cfRule type="cellIs" dxfId="5784" priority="5256" operator="lessThan">
      <formula>$C$4</formula>
    </cfRule>
  </conditionalFormatting>
  <conditionalFormatting sqref="CJ29">
    <cfRule type="cellIs" dxfId="5783" priority="5257" operator="lessThan">
      <formula>$C$4</formula>
    </cfRule>
  </conditionalFormatting>
  <conditionalFormatting sqref="CJ29">
    <cfRule type="cellIs" dxfId="5782" priority="5258" operator="lessThan">
      <formula>$C$4</formula>
    </cfRule>
  </conditionalFormatting>
  <conditionalFormatting sqref="CJ30">
    <cfRule type="cellIs" dxfId="5781" priority="5259" operator="lessThan">
      <formula>$C$4</formula>
    </cfRule>
  </conditionalFormatting>
  <conditionalFormatting sqref="CJ30">
    <cfRule type="cellIs" dxfId="5780" priority="5260" operator="lessThan">
      <formula>$C$4</formula>
    </cfRule>
  </conditionalFormatting>
  <conditionalFormatting sqref="CJ31">
    <cfRule type="cellIs" dxfId="5779" priority="5261" operator="lessThan">
      <formula>$C$4</formula>
    </cfRule>
  </conditionalFormatting>
  <conditionalFormatting sqref="CJ31">
    <cfRule type="cellIs" dxfId="5778" priority="5262" operator="lessThan">
      <formula>$C$4</formula>
    </cfRule>
  </conditionalFormatting>
  <conditionalFormatting sqref="CJ32">
    <cfRule type="cellIs" dxfId="5777" priority="5263" operator="lessThan">
      <formula>$C$4</formula>
    </cfRule>
  </conditionalFormatting>
  <conditionalFormatting sqref="CJ32">
    <cfRule type="cellIs" dxfId="5776" priority="5264" operator="lessThan">
      <formula>$C$4</formula>
    </cfRule>
  </conditionalFormatting>
  <conditionalFormatting sqref="CJ33">
    <cfRule type="cellIs" dxfId="5775" priority="5265" operator="lessThan">
      <formula>$C$4</formula>
    </cfRule>
  </conditionalFormatting>
  <conditionalFormatting sqref="CJ33">
    <cfRule type="cellIs" dxfId="5774" priority="5266" operator="lessThan">
      <formula>$C$4</formula>
    </cfRule>
  </conditionalFormatting>
  <conditionalFormatting sqref="CJ34">
    <cfRule type="cellIs" dxfId="5773" priority="5267" operator="lessThan">
      <formula>$C$4</formula>
    </cfRule>
  </conditionalFormatting>
  <conditionalFormatting sqref="CJ34">
    <cfRule type="cellIs" dxfId="5772" priority="5268" operator="lessThan">
      <formula>$C$4</formula>
    </cfRule>
  </conditionalFormatting>
  <conditionalFormatting sqref="CJ35">
    <cfRule type="cellIs" dxfId="5771" priority="5269" operator="lessThan">
      <formula>$C$4</formula>
    </cfRule>
  </conditionalFormatting>
  <conditionalFormatting sqref="CJ35">
    <cfRule type="cellIs" dxfId="5770" priority="5270" operator="lessThan">
      <formula>$C$4</formula>
    </cfRule>
  </conditionalFormatting>
  <conditionalFormatting sqref="CJ36">
    <cfRule type="cellIs" dxfId="5769" priority="5271" operator="lessThan">
      <formula>$C$4</formula>
    </cfRule>
  </conditionalFormatting>
  <conditionalFormatting sqref="CJ36">
    <cfRule type="cellIs" dxfId="5768" priority="5272" operator="lessThan">
      <formula>$C$4</formula>
    </cfRule>
  </conditionalFormatting>
  <conditionalFormatting sqref="CJ37">
    <cfRule type="cellIs" dxfId="5767" priority="5273" operator="lessThan">
      <formula>$C$4</formula>
    </cfRule>
  </conditionalFormatting>
  <conditionalFormatting sqref="CJ37">
    <cfRule type="cellIs" dxfId="5766" priority="5274" operator="lessThan">
      <formula>$C$4</formula>
    </cfRule>
  </conditionalFormatting>
  <conditionalFormatting sqref="CJ38">
    <cfRule type="cellIs" dxfId="5765" priority="5275" operator="lessThan">
      <formula>$C$4</formula>
    </cfRule>
  </conditionalFormatting>
  <conditionalFormatting sqref="CJ38">
    <cfRule type="cellIs" dxfId="5764" priority="5276" operator="lessThan">
      <formula>$C$4</formula>
    </cfRule>
  </conditionalFormatting>
  <conditionalFormatting sqref="CJ39">
    <cfRule type="cellIs" dxfId="5763" priority="5277" operator="lessThan">
      <formula>$C$4</formula>
    </cfRule>
  </conditionalFormatting>
  <conditionalFormatting sqref="CJ39">
    <cfRule type="cellIs" dxfId="5762" priority="5278" operator="lessThan">
      <formula>$C$4</formula>
    </cfRule>
  </conditionalFormatting>
  <conditionalFormatting sqref="CJ40">
    <cfRule type="cellIs" dxfId="5761" priority="5279" operator="lessThan">
      <formula>$C$4</formula>
    </cfRule>
  </conditionalFormatting>
  <conditionalFormatting sqref="CJ40">
    <cfRule type="cellIs" dxfId="5760" priority="5280" operator="lessThan">
      <formula>$C$4</formula>
    </cfRule>
  </conditionalFormatting>
  <conditionalFormatting sqref="CJ41">
    <cfRule type="cellIs" dxfId="5759" priority="5281" operator="lessThan">
      <formula>$C$4</formula>
    </cfRule>
  </conditionalFormatting>
  <conditionalFormatting sqref="CJ41">
    <cfRule type="cellIs" dxfId="5758" priority="5282" operator="lessThan">
      <formula>$C$4</formula>
    </cfRule>
  </conditionalFormatting>
  <conditionalFormatting sqref="CJ42">
    <cfRule type="cellIs" dxfId="5757" priority="5283" operator="lessThan">
      <formula>$C$4</formula>
    </cfRule>
  </conditionalFormatting>
  <conditionalFormatting sqref="CJ42">
    <cfRule type="cellIs" dxfId="5756" priority="5284" operator="lessThan">
      <formula>$C$4</formula>
    </cfRule>
  </conditionalFormatting>
  <conditionalFormatting sqref="CJ43">
    <cfRule type="cellIs" dxfId="5755" priority="5285" operator="lessThan">
      <formula>$C$4</formula>
    </cfRule>
  </conditionalFormatting>
  <conditionalFormatting sqref="CJ43">
    <cfRule type="cellIs" dxfId="5754" priority="5286" operator="lessThan">
      <formula>$C$4</formula>
    </cfRule>
  </conditionalFormatting>
  <conditionalFormatting sqref="CJ44">
    <cfRule type="cellIs" dxfId="5753" priority="5287" operator="lessThan">
      <formula>$C$4</formula>
    </cfRule>
  </conditionalFormatting>
  <conditionalFormatting sqref="CJ44">
    <cfRule type="cellIs" dxfId="5752" priority="5288" operator="lessThan">
      <formula>$C$4</formula>
    </cfRule>
  </conditionalFormatting>
  <conditionalFormatting sqref="CJ45">
    <cfRule type="cellIs" dxfId="5751" priority="5289" operator="lessThan">
      <formula>$C$4</formula>
    </cfRule>
  </conditionalFormatting>
  <conditionalFormatting sqref="CJ45">
    <cfRule type="cellIs" dxfId="5750" priority="5290" operator="lessThan">
      <formula>$C$4</formula>
    </cfRule>
  </conditionalFormatting>
  <conditionalFormatting sqref="CJ46">
    <cfRule type="cellIs" dxfId="5749" priority="5291" operator="lessThan">
      <formula>$C$4</formula>
    </cfRule>
  </conditionalFormatting>
  <conditionalFormatting sqref="CJ46">
    <cfRule type="cellIs" dxfId="5748" priority="5292" operator="lessThan">
      <formula>$C$4</formula>
    </cfRule>
  </conditionalFormatting>
  <conditionalFormatting sqref="CJ47">
    <cfRule type="cellIs" dxfId="5747" priority="5293" operator="lessThan">
      <formula>$C$4</formula>
    </cfRule>
  </conditionalFormatting>
  <conditionalFormatting sqref="CJ47">
    <cfRule type="cellIs" dxfId="5746" priority="5294" operator="lessThan">
      <formula>$C$4</formula>
    </cfRule>
  </conditionalFormatting>
  <conditionalFormatting sqref="CJ48">
    <cfRule type="cellIs" dxfId="5745" priority="5295" operator="lessThan">
      <formula>$C$4</formula>
    </cfRule>
  </conditionalFormatting>
  <conditionalFormatting sqref="CJ48">
    <cfRule type="cellIs" dxfId="5744" priority="5296" operator="lessThan">
      <formula>$C$4</formula>
    </cfRule>
  </conditionalFormatting>
  <conditionalFormatting sqref="CJ49">
    <cfRule type="cellIs" dxfId="5743" priority="5297" operator="lessThan">
      <formula>$C$4</formula>
    </cfRule>
  </conditionalFormatting>
  <conditionalFormatting sqref="CJ49">
    <cfRule type="cellIs" dxfId="5742" priority="5298" operator="lessThan">
      <formula>$C$4</formula>
    </cfRule>
  </conditionalFormatting>
  <conditionalFormatting sqref="CJ50">
    <cfRule type="cellIs" dxfId="5741" priority="5299" operator="lessThan">
      <formula>$C$4</formula>
    </cfRule>
  </conditionalFormatting>
  <conditionalFormatting sqref="CJ50">
    <cfRule type="cellIs" dxfId="5740" priority="5300" operator="lessThan">
      <formula>$C$4</formula>
    </cfRule>
  </conditionalFormatting>
  <conditionalFormatting sqref="CJ51">
    <cfRule type="cellIs" dxfId="5739" priority="5301" operator="lessThan">
      <formula>$C$4</formula>
    </cfRule>
  </conditionalFormatting>
  <conditionalFormatting sqref="CJ51">
    <cfRule type="cellIs" dxfId="5738" priority="5302" operator="lessThan">
      <formula>$C$4</formula>
    </cfRule>
  </conditionalFormatting>
  <conditionalFormatting sqref="CJ52">
    <cfRule type="cellIs" dxfId="5737" priority="5303" operator="lessThan">
      <formula>$C$4</formula>
    </cfRule>
  </conditionalFormatting>
  <conditionalFormatting sqref="CJ52">
    <cfRule type="cellIs" dxfId="5736" priority="5304" operator="lessThan">
      <formula>$C$4</formula>
    </cfRule>
  </conditionalFormatting>
  <conditionalFormatting sqref="CJ53">
    <cfRule type="cellIs" dxfId="5735" priority="5305" operator="lessThan">
      <formula>$C$4</formula>
    </cfRule>
  </conditionalFormatting>
  <conditionalFormatting sqref="CJ53">
    <cfRule type="cellIs" dxfId="5734" priority="5306" operator="lessThan">
      <formula>$C$4</formula>
    </cfRule>
  </conditionalFormatting>
  <conditionalFormatting sqref="CJ54">
    <cfRule type="cellIs" dxfId="5733" priority="5307" operator="lessThan">
      <formula>$C$4</formula>
    </cfRule>
  </conditionalFormatting>
  <conditionalFormatting sqref="CJ54">
    <cfRule type="cellIs" dxfId="5732" priority="5308" operator="lessThan">
      <formula>$C$4</formula>
    </cfRule>
  </conditionalFormatting>
  <conditionalFormatting sqref="CJ55">
    <cfRule type="cellIs" dxfId="5731" priority="5309" operator="lessThan">
      <formula>$C$4</formula>
    </cfRule>
  </conditionalFormatting>
  <conditionalFormatting sqref="CJ55">
    <cfRule type="cellIs" dxfId="5730" priority="5310" operator="lessThan">
      <formula>$C$4</formula>
    </cfRule>
  </conditionalFormatting>
  <conditionalFormatting sqref="CJ56">
    <cfRule type="cellIs" dxfId="5729" priority="5311" operator="lessThan">
      <formula>$C$4</formula>
    </cfRule>
  </conditionalFormatting>
  <conditionalFormatting sqref="CJ56">
    <cfRule type="cellIs" dxfId="5728" priority="5312" operator="lessThan">
      <formula>$C$4</formula>
    </cfRule>
  </conditionalFormatting>
  <conditionalFormatting sqref="CJ57">
    <cfRule type="cellIs" dxfId="5727" priority="5313" operator="lessThan">
      <formula>$C$4</formula>
    </cfRule>
  </conditionalFormatting>
  <conditionalFormatting sqref="CJ57">
    <cfRule type="cellIs" dxfId="5726" priority="5314" operator="lessThan">
      <formula>$C$4</formula>
    </cfRule>
  </conditionalFormatting>
  <conditionalFormatting sqref="CJ58">
    <cfRule type="cellIs" dxfId="5725" priority="5315" operator="lessThan">
      <formula>$C$4</formula>
    </cfRule>
  </conditionalFormatting>
  <conditionalFormatting sqref="CJ58">
    <cfRule type="cellIs" dxfId="5724" priority="5316" operator="lessThan">
      <formula>$C$4</formula>
    </cfRule>
  </conditionalFormatting>
  <conditionalFormatting sqref="CJ59">
    <cfRule type="cellIs" dxfId="5723" priority="5317" operator="lessThan">
      <formula>$C$4</formula>
    </cfRule>
  </conditionalFormatting>
  <conditionalFormatting sqref="CJ59">
    <cfRule type="cellIs" dxfId="5722" priority="5318" operator="lessThan">
      <formula>$C$4</formula>
    </cfRule>
  </conditionalFormatting>
  <conditionalFormatting sqref="CJ60">
    <cfRule type="cellIs" dxfId="5721" priority="5319" operator="lessThan">
      <formula>$C$4</formula>
    </cfRule>
  </conditionalFormatting>
  <conditionalFormatting sqref="CJ60">
    <cfRule type="cellIs" dxfId="5720" priority="5320" operator="lessThan">
      <formula>$C$4</formula>
    </cfRule>
  </conditionalFormatting>
  <conditionalFormatting sqref="CK11">
    <cfRule type="cellIs" dxfId="5719" priority="5321" operator="lessThan">
      <formula>$C$4</formula>
    </cfRule>
  </conditionalFormatting>
  <conditionalFormatting sqref="CK11">
    <cfRule type="cellIs" dxfId="5718" priority="5322" operator="lessThan">
      <formula>$C$4</formula>
    </cfRule>
  </conditionalFormatting>
  <conditionalFormatting sqref="CK12">
    <cfRule type="cellIs" dxfId="5717" priority="5323" operator="lessThan">
      <formula>$C$4</formula>
    </cfRule>
  </conditionalFormatting>
  <conditionalFormatting sqref="CK12">
    <cfRule type="cellIs" dxfId="5716" priority="5324" operator="lessThan">
      <formula>$C$4</formula>
    </cfRule>
  </conditionalFormatting>
  <conditionalFormatting sqref="CK13">
    <cfRule type="cellIs" dxfId="5715" priority="5325" operator="lessThan">
      <formula>$C$4</formula>
    </cfRule>
  </conditionalFormatting>
  <conditionalFormatting sqref="CK13">
    <cfRule type="cellIs" dxfId="5714" priority="5326" operator="lessThan">
      <formula>$C$4</formula>
    </cfRule>
  </conditionalFormatting>
  <conditionalFormatting sqref="CK14">
    <cfRule type="cellIs" dxfId="5713" priority="5327" operator="lessThan">
      <formula>$C$4</formula>
    </cfRule>
  </conditionalFormatting>
  <conditionalFormatting sqref="CK14">
    <cfRule type="cellIs" dxfId="5712" priority="5328" operator="lessThan">
      <formula>$C$4</formula>
    </cfRule>
  </conditionalFormatting>
  <conditionalFormatting sqref="CK15">
    <cfRule type="cellIs" dxfId="5711" priority="5329" operator="lessThan">
      <formula>$C$4</formula>
    </cfRule>
  </conditionalFormatting>
  <conditionalFormatting sqref="CK15">
    <cfRule type="cellIs" dxfId="5710" priority="5330" operator="lessThan">
      <formula>$C$4</formula>
    </cfRule>
  </conditionalFormatting>
  <conditionalFormatting sqref="CK16">
    <cfRule type="cellIs" dxfId="5709" priority="5331" operator="lessThan">
      <formula>$C$4</formula>
    </cfRule>
  </conditionalFormatting>
  <conditionalFormatting sqref="CK16">
    <cfRule type="cellIs" dxfId="5708" priority="5332" operator="lessThan">
      <formula>$C$4</formula>
    </cfRule>
  </conditionalFormatting>
  <conditionalFormatting sqref="CK17">
    <cfRule type="cellIs" dxfId="5707" priority="5333" operator="lessThan">
      <formula>$C$4</formula>
    </cfRule>
  </conditionalFormatting>
  <conditionalFormatting sqref="CK17">
    <cfRule type="cellIs" dxfId="5706" priority="5334" operator="lessThan">
      <formula>$C$4</formula>
    </cfRule>
  </conditionalFormatting>
  <conditionalFormatting sqref="CK18">
    <cfRule type="cellIs" dxfId="5705" priority="5335" operator="lessThan">
      <formula>$C$4</formula>
    </cfRule>
  </conditionalFormatting>
  <conditionalFormatting sqref="CK18">
    <cfRule type="cellIs" dxfId="5704" priority="5336" operator="lessThan">
      <formula>$C$4</formula>
    </cfRule>
  </conditionalFormatting>
  <conditionalFormatting sqref="CK19">
    <cfRule type="cellIs" dxfId="5703" priority="5337" operator="lessThan">
      <formula>$C$4</formula>
    </cfRule>
  </conditionalFormatting>
  <conditionalFormatting sqref="CK19">
    <cfRule type="cellIs" dxfId="5702" priority="5338" operator="lessThan">
      <formula>$C$4</formula>
    </cfRule>
  </conditionalFormatting>
  <conditionalFormatting sqref="CK20">
    <cfRule type="cellIs" dxfId="5701" priority="5339" operator="lessThan">
      <formula>$C$4</formula>
    </cfRule>
  </conditionalFormatting>
  <conditionalFormatting sqref="CK20">
    <cfRule type="cellIs" dxfId="5700" priority="5340" operator="lessThan">
      <formula>$C$4</formula>
    </cfRule>
  </conditionalFormatting>
  <conditionalFormatting sqref="CK21">
    <cfRule type="cellIs" dxfId="5699" priority="5341" operator="lessThan">
      <formula>$C$4</formula>
    </cfRule>
  </conditionalFormatting>
  <conditionalFormatting sqref="CK21">
    <cfRule type="cellIs" dxfId="5698" priority="5342" operator="lessThan">
      <formula>$C$4</formula>
    </cfRule>
  </conditionalFormatting>
  <conditionalFormatting sqref="CK22">
    <cfRule type="cellIs" dxfId="5697" priority="5343" operator="lessThan">
      <formula>$C$4</formula>
    </cfRule>
  </conditionalFormatting>
  <conditionalFormatting sqref="CK22">
    <cfRule type="cellIs" dxfId="5696" priority="5344" operator="lessThan">
      <formula>$C$4</formula>
    </cfRule>
  </conditionalFormatting>
  <conditionalFormatting sqref="CK23">
    <cfRule type="cellIs" dxfId="5695" priority="5345" operator="lessThan">
      <formula>$C$4</formula>
    </cfRule>
  </conditionalFormatting>
  <conditionalFormatting sqref="CK23">
    <cfRule type="cellIs" dxfId="5694" priority="5346" operator="lessThan">
      <formula>$C$4</formula>
    </cfRule>
  </conditionalFormatting>
  <conditionalFormatting sqref="CK24">
    <cfRule type="cellIs" dxfId="5693" priority="5347" operator="lessThan">
      <formula>$C$4</formula>
    </cfRule>
  </conditionalFormatting>
  <conditionalFormatting sqref="CK24">
    <cfRule type="cellIs" dxfId="5692" priority="5348" operator="lessThan">
      <formula>$C$4</formula>
    </cfRule>
  </conditionalFormatting>
  <conditionalFormatting sqref="CK25">
    <cfRule type="cellIs" dxfId="5691" priority="5349" operator="lessThan">
      <formula>$C$4</formula>
    </cfRule>
  </conditionalFormatting>
  <conditionalFormatting sqref="CK25">
    <cfRule type="cellIs" dxfId="5690" priority="5350" operator="lessThan">
      <formula>$C$4</formula>
    </cfRule>
  </conditionalFormatting>
  <conditionalFormatting sqref="CK26">
    <cfRule type="cellIs" dxfId="5689" priority="5351" operator="lessThan">
      <formula>$C$4</formula>
    </cfRule>
  </conditionalFormatting>
  <conditionalFormatting sqref="CK26">
    <cfRule type="cellIs" dxfId="5688" priority="5352" operator="lessThan">
      <formula>$C$4</formula>
    </cfRule>
  </conditionalFormatting>
  <conditionalFormatting sqref="CK27">
    <cfRule type="cellIs" dxfId="5687" priority="5353" operator="lessThan">
      <formula>$C$4</formula>
    </cfRule>
  </conditionalFormatting>
  <conditionalFormatting sqref="CK27">
    <cfRule type="cellIs" dxfId="5686" priority="5354" operator="lessThan">
      <formula>$C$4</formula>
    </cfRule>
  </conditionalFormatting>
  <conditionalFormatting sqref="CK28">
    <cfRule type="cellIs" dxfId="5685" priority="5355" operator="lessThan">
      <formula>$C$4</formula>
    </cfRule>
  </conditionalFormatting>
  <conditionalFormatting sqref="CK28">
    <cfRule type="cellIs" dxfId="5684" priority="5356" operator="lessThan">
      <formula>$C$4</formula>
    </cfRule>
  </conditionalFormatting>
  <conditionalFormatting sqref="CK29">
    <cfRule type="cellIs" dxfId="5683" priority="5357" operator="lessThan">
      <formula>$C$4</formula>
    </cfRule>
  </conditionalFormatting>
  <conditionalFormatting sqref="CK29">
    <cfRule type="cellIs" dxfId="5682" priority="5358" operator="lessThan">
      <formula>$C$4</formula>
    </cfRule>
  </conditionalFormatting>
  <conditionalFormatting sqref="CK30">
    <cfRule type="cellIs" dxfId="5681" priority="5359" operator="lessThan">
      <formula>$C$4</formula>
    </cfRule>
  </conditionalFormatting>
  <conditionalFormatting sqref="CK30">
    <cfRule type="cellIs" dxfId="5680" priority="5360" operator="lessThan">
      <formula>$C$4</formula>
    </cfRule>
  </conditionalFormatting>
  <conditionalFormatting sqref="CK31">
    <cfRule type="cellIs" dxfId="5679" priority="5361" operator="lessThan">
      <formula>$C$4</formula>
    </cfRule>
  </conditionalFormatting>
  <conditionalFormatting sqref="CK31">
    <cfRule type="cellIs" dxfId="5678" priority="5362" operator="lessThan">
      <formula>$C$4</formula>
    </cfRule>
  </conditionalFormatting>
  <conditionalFormatting sqref="CK32">
    <cfRule type="cellIs" dxfId="5677" priority="5363" operator="lessThan">
      <formula>$C$4</formula>
    </cfRule>
  </conditionalFormatting>
  <conditionalFormatting sqref="CK32">
    <cfRule type="cellIs" dxfId="5676" priority="5364" operator="lessThan">
      <formula>$C$4</formula>
    </cfRule>
  </conditionalFormatting>
  <conditionalFormatting sqref="CK33">
    <cfRule type="cellIs" dxfId="5675" priority="5365" operator="lessThan">
      <formula>$C$4</formula>
    </cfRule>
  </conditionalFormatting>
  <conditionalFormatting sqref="CK33">
    <cfRule type="cellIs" dxfId="5674" priority="5366" operator="lessThan">
      <formula>$C$4</formula>
    </cfRule>
  </conditionalFormatting>
  <conditionalFormatting sqref="CK34">
    <cfRule type="cellIs" dxfId="5673" priority="5367" operator="lessThan">
      <formula>$C$4</formula>
    </cfRule>
  </conditionalFormatting>
  <conditionalFormatting sqref="CK34">
    <cfRule type="cellIs" dxfId="5672" priority="5368" operator="lessThan">
      <formula>$C$4</formula>
    </cfRule>
  </conditionalFormatting>
  <conditionalFormatting sqref="CK35">
    <cfRule type="cellIs" dxfId="5671" priority="5369" operator="lessThan">
      <formula>$C$4</formula>
    </cfRule>
  </conditionalFormatting>
  <conditionalFormatting sqref="CK35">
    <cfRule type="cellIs" dxfId="5670" priority="5370" operator="lessThan">
      <formula>$C$4</formula>
    </cfRule>
  </conditionalFormatting>
  <conditionalFormatting sqref="CK36">
    <cfRule type="cellIs" dxfId="5669" priority="5371" operator="lessThan">
      <formula>$C$4</formula>
    </cfRule>
  </conditionalFormatting>
  <conditionalFormatting sqref="CK36">
    <cfRule type="cellIs" dxfId="5668" priority="5372" operator="lessThan">
      <formula>$C$4</formula>
    </cfRule>
  </conditionalFormatting>
  <conditionalFormatting sqref="CK37">
    <cfRule type="cellIs" dxfId="5667" priority="5373" operator="lessThan">
      <formula>$C$4</formula>
    </cfRule>
  </conditionalFormatting>
  <conditionalFormatting sqref="CK37">
    <cfRule type="cellIs" dxfId="5666" priority="5374" operator="lessThan">
      <formula>$C$4</formula>
    </cfRule>
  </conditionalFormatting>
  <conditionalFormatting sqref="CK38">
    <cfRule type="cellIs" dxfId="5665" priority="5375" operator="lessThan">
      <formula>$C$4</formula>
    </cfRule>
  </conditionalFormatting>
  <conditionalFormatting sqref="CK38">
    <cfRule type="cellIs" dxfId="5664" priority="5376" operator="lessThan">
      <formula>$C$4</formula>
    </cfRule>
  </conditionalFormatting>
  <conditionalFormatting sqref="CK39">
    <cfRule type="cellIs" dxfId="5663" priority="5377" operator="lessThan">
      <formula>$C$4</formula>
    </cfRule>
  </conditionalFormatting>
  <conditionalFormatting sqref="CK39">
    <cfRule type="cellIs" dxfId="5662" priority="5378" operator="lessThan">
      <formula>$C$4</formula>
    </cfRule>
  </conditionalFormatting>
  <conditionalFormatting sqref="CK40">
    <cfRule type="cellIs" dxfId="5661" priority="5379" operator="lessThan">
      <formula>$C$4</formula>
    </cfRule>
  </conditionalFormatting>
  <conditionalFormatting sqref="CK40">
    <cfRule type="cellIs" dxfId="5660" priority="5380" operator="lessThan">
      <formula>$C$4</formula>
    </cfRule>
  </conditionalFormatting>
  <conditionalFormatting sqref="CK41">
    <cfRule type="cellIs" dxfId="5659" priority="5381" operator="lessThan">
      <formula>$C$4</formula>
    </cfRule>
  </conditionalFormatting>
  <conditionalFormatting sqref="CK41">
    <cfRule type="cellIs" dxfId="5658" priority="5382" operator="lessThan">
      <formula>$C$4</formula>
    </cfRule>
  </conditionalFormatting>
  <conditionalFormatting sqref="CK42">
    <cfRule type="cellIs" dxfId="5657" priority="5383" operator="lessThan">
      <formula>$C$4</formula>
    </cfRule>
  </conditionalFormatting>
  <conditionalFormatting sqref="CK42">
    <cfRule type="cellIs" dxfId="5656" priority="5384" operator="lessThan">
      <formula>$C$4</formula>
    </cfRule>
  </conditionalFormatting>
  <conditionalFormatting sqref="CK43">
    <cfRule type="cellIs" dxfId="5655" priority="5385" operator="lessThan">
      <formula>$C$4</formula>
    </cfRule>
  </conditionalFormatting>
  <conditionalFormatting sqref="CK43">
    <cfRule type="cellIs" dxfId="5654" priority="5386" operator="lessThan">
      <formula>$C$4</formula>
    </cfRule>
  </conditionalFormatting>
  <conditionalFormatting sqref="CK44">
    <cfRule type="cellIs" dxfId="5653" priority="5387" operator="lessThan">
      <formula>$C$4</formula>
    </cfRule>
  </conditionalFormatting>
  <conditionalFormatting sqref="CK44">
    <cfRule type="cellIs" dxfId="5652" priority="5388" operator="lessThan">
      <formula>$C$4</formula>
    </cfRule>
  </conditionalFormatting>
  <conditionalFormatting sqref="CK45">
    <cfRule type="cellIs" dxfId="5651" priority="5389" operator="lessThan">
      <formula>$C$4</formula>
    </cfRule>
  </conditionalFormatting>
  <conditionalFormatting sqref="CK45">
    <cfRule type="cellIs" dxfId="5650" priority="5390" operator="lessThan">
      <formula>$C$4</formula>
    </cfRule>
  </conditionalFormatting>
  <conditionalFormatting sqref="CK46">
    <cfRule type="cellIs" dxfId="5649" priority="5391" operator="lessThan">
      <formula>$C$4</formula>
    </cfRule>
  </conditionalFormatting>
  <conditionalFormatting sqref="CK46">
    <cfRule type="cellIs" dxfId="5648" priority="5392" operator="lessThan">
      <formula>$C$4</formula>
    </cfRule>
  </conditionalFormatting>
  <conditionalFormatting sqref="CK47">
    <cfRule type="cellIs" dxfId="5647" priority="5393" operator="lessThan">
      <formula>$C$4</formula>
    </cfRule>
  </conditionalFormatting>
  <conditionalFormatting sqref="CK47">
    <cfRule type="cellIs" dxfId="5646" priority="5394" operator="lessThan">
      <formula>$C$4</formula>
    </cfRule>
  </conditionalFormatting>
  <conditionalFormatting sqref="CK48">
    <cfRule type="cellIs" dxfId="5645" priority="5395" operator="lessThan">
      <formula>$C$4</formula>
    </cfRule>
  </conditionalFormatting>
  <conditionalFormatting sqref="CK48">
    <cfRule type="cellIs" dxfId="5644" priority="5396" operator="lessThan">
      <formula>$C$4</formula>
    </cfRule>
  </conditionalFormatting>
  <conditionalFormatting sqref="CK49">
    <cfRule type="cellIs" dxfId="5643" priority="5397" operator="lessThan">
      <formula>$C$4</formula>
    </cfRule>
  </conditionalFormatting>
  <conditionalFormatting sqref="CK49">
    <cfRule type="cellIs" dxfId="5642" priority="5398" operator="lessThan">
      <formula>$C$4</formula>
    </cfRule>
  </conditionalFormatting>
  <conditionalFormatting sqref="CK50">
    <cfRule type="cellIs" dxfId="5641" priority="5399" operator="lessThan">
      <formula>$C$4</formula>
    </cfRule>
  </conditionalFormatting>
  <conditionalFormatting sqref="CK50">
    <cfRule type="cellIs" dxfId="5640" priority="5400" operator="lessThan">
      <formula>$C$4</formula>
    </cfRule>
  </conditionalFormatting>
  <conditionalFormatting sqref="CK51">
    <cfRule type="cellIs" dxfId="5639" priority="5401" operator="lessThan">
      <formula>$C$4</formula>
    </cfRule>
  </conditionalFormatting>
  <conditionalFormatting sqref="CK51">
    <cfRule type="cellIs" dxfId="5638" priority="5402" operator="lessThan">
      <formula>$C$4</formula>
    </cfRule>
  </conditionalFormatting>
  <conditionalFormatting sqref="CK52">
    <cfRule type="cellIs" dxfId="5637" priority="5403" operator="lessThan">
      <formula>$C$4</formula>
    </cfRule>
  </conditionalFormatting>
  <conditionalFormatting sqref="CK52">
    <cfRule type="cellIs" dxfId="5636" priority="5404" operator="lessThan">
      <formula>$C$4</formula>
    </cfRule>
  </conditionalFormatting>
  <conditionalFormatting sqref="CK53">
    <cfRule type="cellIs" dxfId="5635" priority="5405" operator="lessThan">
      <formula>$C$4</formula>
    </cfRule>
  </conditionalFormatting>
  <conditionalFormatting sqref="CK53">
    <cfRule type="cellIs" dxfId="5634" priority="5406" operator="lessThan">
      <formula>$C$4</formula>
    </cfRule>
  </conditionalFormatting>
  <conditionalFormatting sqref="CK54">
    <cfRule type="cellIs" dxfId="5633" priority="5407" operator="lessThan">
      <formula>$C$4</formula>
    </cfRule>
  </conditionalFormatting>
  <conditionalFormatting sqref="CK54">
    <cfRule type="cellIs" dxfId="5632" priority="5408" operator="lessThan">
      <formula>$C$4</formula>
    </cfRule>
  </conditionalFormatting>
  <conditionalFormatting sqref="CK55">
    <cfRule type="cellIs" dxfId="5631" priority="5409" operator="lessThan">
      <formula>$C$4</formula>
    </cfRule>
  </conditionalFormatting>
  <conditionalFormatting sqref="CK55">
    <cfRule type="cellIs" dxfId="5630" priority="5410" operator="lessThan">
      <formula>$C$4</formula>
    </cfRule>
  </conditionalFormatting>
  <conditionalFormatting sqref="CK56">
    <cfRule type="cellIs" dxfId="5629" priority="5411" operator="lessThan">
      <formula>$C$4</formula>
    </cfRule>
  </conditionalFormatting>
  <conditionalFormatting sqref="CK56">
    <cfRule type="cellIs" dxfId="5628" priority="5412" operator="lessThan">
      <formula>$C$4</formula>
    </cfRule>
  </conditionalFormatting>
  <conditionalFormatting sqref="CK57">
    <cfRule type="cellIs" dxfId="5627" priority="5413" operator="lessThan">
      <formula>$C$4</formula>
    </cfRule>
  </conditionalFormatting>
  <conditionalFormatting sqref="CK57">
    <cfRule type="cellIs" dxfId="5626" priority="5414" operator="lessThan">
      <formula>$C$4</formula>
    </cfRule>
  </conditionalFormatting>
  <conditionalFormatting sqref="CK58">
    <cfRule type="cellIs" dxfId="5625" priority="5415" operator="lessThan">
      <formula>$C$4</formula>
    </cfRule>
  </conditionalFormatting>
  <conditionalFormatting sqref="CK58">
    <cfRule type="cellIs" dxfId="5624" priority="5416" operator="lessThan">
      <formula>$C$4</formula>
    </cfRule>
  </conditionalFormatting>
  <conditionalFormatting sqref="CK59">
    <cfRule type="cellIs" dxfId="5623" priority="5417" operator="lessThan">
      <formula>$C$4</formula>
    </cfRule>
  </conditionalFormatting>
  <conditionalFormatting sqref="CK59">
    <cfRule type="cellIs" dxfId="5622" priority="5418" operator="lessThan">
      <formula>$C$4</formula>
    </cfRule>
  </conditionalFormatting>
  <conditionalFormatting sqref="CK60">
    <cfRule type="cellIs" dxfId="5621" priority="5419" operator="lessThan">
      <formula>$C$4</formula>
    </cfRule>
  </conditionalFormatting>
  <conditionalFormatting sqref="CK60">
    <cfRule type="cellIs" dxfId="5620" priority="5420" operator="lessThan">
      <formula>$C$4</formula>
    </cfRule>
  </conditionalFormatting>
  <conditionalFormatting sqref="CL11">
    <cfRule type="cellIs" dxfId="5619" priority="5421" operator="lessThan">
      <formula>$C$4</formula>
    </cfRule>
  </conditionalFormatting>
  <conditionalFormatting sqref="CL11">
    <cfRule type="cellIs" dxfId="5618" priority="5422" operator="lessThan">
      <formula>$C$4</formula>
    </cfRule>
  </conditionalFormatting>
  <conditionalFormatting sqref="CL12">
    <cfRule type="cellIs" dxfId="5617" priority="5423" operator="lessThan">
      <formula>$C$4</formula>
    </cfRule>
  </conditionalFormatting>
  <conditionalFormatting sqref="CL12">
    <cfRule type="cellIs" dxfId="5616" priority="5424" operator="lessThan">
      <formula>$C$4</formula>
    </cfRule>
  </conditionalFormatting>
  <conditionalFormatting sqref="CL13">
    <cfRule type="cellIs" dxfId="5615" priority="5425" operator="lessThan">
      <formula>$C$4</formula>
    </cfRule>
  </conditionalFormatting>
  <conditionalFormatting sqref="CL13">
    <cfRule type="cellIs" dxfId="5614" priority="5426" operator="lessThan">
      <formula>$C$4</formula>
    </cfRule>
  </conditionalFormatting>
  <conditionalFormatting sqref="CL14">
    <cfRule type="cellIs" dxfId="5613" priority="5427" operator="lessThan">
      <formula>$C$4</formula>
    </cfRule>
  </conditionalFormatting>
  <conditionalFormatting sqref="CL14">
    <cfRule type="cellIs" dxfId="5612" priority="5428" operator="lessThan">
      <formula>$C$4</formula>
    </cfRule>
  </conditionalFormatting>
  <conditionalFormatting sqref="CL15">
    <cfRule type="cellIs" dxfId="5611" priority="5429" operator="lessThan">
      <formula>$C$4</formula>
    </cfRule>
  </conditionalFormatting>
  <conditionalFormatting sqref="CL15">
    <cfRule type="cellIs" dxfId="5610" priority="5430" operator="lessThan">
      <formula>$C$4</formula>
    </cfRule>
  </conditionalFormatting>
  <conditionalFormatting sqref="CL16">
    <cfRule type="cellIs" dxfId="5609" priority="5431" operator="lessThan">
      <formula>$C$4</formula>
    </cfRule>
  </conditionalFormatting>
  <conditionalFormatting sqref="CL16">
    <cfRule type="cellIs" dxfId="5608" priority="5432" operator="lessThan">
      <formula>$C$4</formula>
    </cfRule>
  </conditionalFormatting>
  <conditionalFormatting sqref="CL17">
    <cfRule type="cellIs" dxfId="5607" priority="5433" operator="lessThan">
      <formula>$C$4</formula>
    </cfRule>
  </conditionalFormatting>
  <conditionalFormatting sqref="CL17">
    <cfRule type="cellIs" dxfId="5606" priority="5434" operator="lessThan">
      <formula>$C$4</formula>
    </cfRule>
  </conditionalFormatting>
  <conditionalFormatting sqref="CL18">
    <cfRule type="cellIs" dxfId="5605" priority="5435" operator="lessThan">
      <formula>$C$4</formula>
    </cfRule>
  </conditionalFormatting>
  <conditionalFormatting sqref="CL18">
    <cfRule type="cellIs" dxfId="5604" priority="5436" operator="lessThan">
      <formula>$C$4</formula>
    </cfRule>
  </conditionalFormatting>
  <conditionalFormatting sqref="CL19">
    <cfRule type="cellIs" dxfId="5603" priority="5437" operator="lessThan">
      <formula>$C$4</formula>
    </cfRule>
  </conditionalFormatting>
  <conditionalFormatting sqref="CL19">
    <cfRule type="cellIs" dxfId="5602" priority="5438" operator="lessThan">
      <formula>$C$4</formula>
    </cfRule>
  </conditionalFormatting>
  <conditionalFormatting sqref="CL20">
    <cfRule type="cellIs" dxfId="5601" priority="5439" operator="lessThan">
      <formula>$C$4</formula>
    </cfRule>
  </conditionalFormatting>
  <conditionalFormatting sqref="CL20">
    <cfRule type="cellIs" dxfId="5600" priority="5440" operator="lessThan">
      <formula>$C$4</formula>
    </cfRule>
  </conditionalFormatting>
  <conditionalFormatting sqref="CL21">
    <cfRule type="cellIs" dxfId="5599" priority="5441" operator="lessThan">
      <formula>$C$4</formula>
    </cfRule>
  </conditionalFormatting>
  <conditionalFormatting sqref="CL21">
    <cfRule type="cellIs" dxfId="5598" priority="5442" operator="lessThan">
      <formula>$C$4</formula>
    </cfRule>
  </conditionalFormatting>
  <conditionalFormatting sqref="CL22">
    <cfRule type="cellIs" dxfId="5597" priority="5443" operator="lessThan">
      <formula>$C$4</formula>
    </cfRule>
  </conditionalFormatting>
  <conditionalFormatting sqref="CL22">
    <cfRule type="cellIs" dxfId="5596" priority="5444" operator="lessThan">
      <formula>$C$4</formula>
    </cfRule>
  </conditionalFormatting>
  <conditionalFormatting sqref="CL23">
    <cfRule type="cellIs" dxfId="5595" priority="5445" operator="lessThan">
      <formula>$C$4</formula>
    </cfRule>
  </conditionalFormatting>
  <conditionalFormatting sqref="CL23">
    <cfRule type="cellIs" dxfId="5594" priority="5446" operator="lessThan">
      <formula>$C$4</formula>
    </cfRule>
  </conditionalFormatting>
  <conditionalFormatting sqref="CL24">
    <cfRule type="cellIs" dxfId="5593" priority="5447" operator="lessThan">
      <formula>$C$4</formula>
    </cfRule>
  </conditionalFormatting>
  <conditionalFormatting sqref="CL24">
    <cfRule type="cellIs" dxfId="5592" priority="5448" operator="lessThan">
      <formula>$C$4</formula>
    </cfRule>
  </conditionalFormatting>
  <conditionalFormatting sqref="CL25">
    <cfRule type="cellIs" dxfId="5591" priority="5449" operator="lessThan">
      <formula>$C$4</formula>
    </cfRule>
  </conditionalFormatting>
  <conditionalFormatting sqref="CL25">
    <cfRule type="cellIs" dxfId="5590" priority="5450" operator="lessThan">
      <formula>$C$4</formula>
    </cfRule>
  </conditionalFormatting>
  <conditionalFormatting sqref="CL26">
    <cfRule type="cellIs" dxfId="5589" priority="5451" operator="lessThan">
      <formula>$C$4</formula>
    </cfRule>
  </conditionalFormatting>
  <conditionalFormatting sqref="CL26">
    <cfRule type="cellIs" dxfId="5588" priority="5452" operator="lessThan">
      <formula>$C$4</formula>
    </cfRule>
  </conditionalFormatting>
  <conditionalFormatting sqref="CL27">
    <cfRule type="cellIs" dxfId="5587" priority="5453" operator="lessThan">
      <formula>$C$4</formula>
    </cfRule>
  </conditionalFormatting>
  <conditionalFormatting sqref="CL27">
    <cfRule type="cellIs" dxfId="5586" priority="5454" operator="lessThan">
      <formula>$C$4</formula>
    </cfRule>
  </conditionalFormatting>
  <conditionalFormatting sqref="CL28">
    <cfRule type="cellIs" dxfId="5585" priority="5455" operator="lessThan">
      <formula>$C$4</formula>
    </cfRule>
  </conditionalFormatting>
  <conditionalFormatting sqref="CL28">
    <cfRule type="cellIs" dxfId="5584" priority="5456" operator="lessThan">
      <formula>$C$4</formula>
    </cfRule>
  </conditionalFormatting>
  <conditionalFormatting sqref="CL29">
    <cfRule type="cellIs" dxfId="5583" priority="5457" operator="lessThan">
      <formula>$C$4</formula>
    </cfRule>
  </conditionalFormatting>
  <conditionalFormatting sqref="CL29">
    <cfRule type="cellIs" dxfId="5582" priority="5458" operator="lessThan">
      <formula>$C$4</formula>
    </cfRule>
  </conditionalFormatting>
  <conditionalFormatting sqref="CL30">
    <cfRule type="cellIs" dxfId="5581" priority="5459" operator="lessThan">
      <formula>$C$4</formula>
    </cfRule>
  </conditionalFormatting>
  <conditionalFormatting sqref="CL30">
    <cfRule type="cellIs" dxfId="5580" priority="5460" operator="lessThan">
      <formula>$C$4</formula>
    </cfRule>
  </conditionalFormatting>
  <conditionalFormatting sqref="CL31">
    <cfRule type="cellIs" dxfId="5579" priority="5461" operator="lessThan">
      <formula>$C$4</formula>
    </cfRule>
  </conditionalFormatting>
  <conditionalFormatting sqref="CL31">
    <cfRule type="cellIs" dxfId="5578" priority="5462" operator="lessThan">
      <formula>$C$4</formula>
    </cfRule>
  </conditionalFormatting>
  <conditionalFormatting sqref="CL32">
    <cfRule type="cellIs" dxfId="5577" priority="5463" operator="lessThan">
      <formula>$C$4</formula>
    </cfRule>
  </conditionalFormatting>
  <conditionalFormatting sqref="CL32">
    <cfRule type="cellIs" dxfId="5576" priority="5464" operator="lessThan">
      <formula>$C$4</formula>
    </cfRule>
  </conditionalFormatting>
  <conditionalFormatting sqref="CL33">
    <cfRule type="cellIs" dxfId="5575" priority="5465" operator="lessThan">
      <formula>$C$4</formula>
    </cfRule>
  </conditionalFormatting>
  <conditionalFormatting sqref="CL33">
    <cfRule type="cellIs" dxfId="5574" priority="5466" operator="lessThan">
      <formula>$C$4</formula>
    </cfRule>
  </conditionalFormatting>
  <conditionalFormatting sqref="CL34">
    <cfRule type="cellIs" dxfId="5573" priority="5467" operator="lessThan">
      <formula>$C$4</formula>
    </cfRule>
  </conditionalFormatting>
  <conditionalFormatting sqref="CL34">
    <cfRule type="cellIs" dxfId="5572" priority="5468" operator="lessThan">
      <formula>$C$4</formula>
    </cfRule>
  </conditionalFormatting>
  <conditionalFormatting sqref="CL35">
    <cfRule type="cellIs" dxfId="5571" priority="5469" operator="lessThan">
      <formula>$C$4</formula>
    </cfRule>
  </conditionalFormatting>
  <conditionalFormatting sqref="CL35">
    <cfRule type="cellIs" dxfId="5570" priority="5470" operator="lessThan">
      <formula>$C$4</formula>
    </cfRule>
  </conditionalFormatting>
  <conditionalFormatting sqref="CL36">
    <cfRule type="cellIs" dxfId="5569" priority="5471" operator="lessThan">
      <formula>$C$4</formula>
    </cfRule>
  </conditionalFormatting>
  <conditionalFormatting sqref="CL36">
    <cfRule type="cellIs" dxfId="5568" priority="5472" operator="lessThan">
      <formula>$C$4</formula>
    </cfRule>
  </conditionalFormatting>
  <conditionalFormatting sqref="CL37">
    <cfRule type="cellIs" dxfId="5567" priority="5473" operator="lessThan">
      <formula>$C$4</formula>
    </cfRule>
  </conditionalFormatting>
  <conditionalFormatting sqref="CL37">
    <cfRule type="cellIs" dxfId="5566" priority="5474" operator="lessThan">
      <formula>$C$4</formula>
    </cfRule>
  </conditionalFormatting>
  <conditionalFormatting sqref="CL38">
    <cfRule type="cellIs" dxfId="5565" priority="5475" operator="lessThan">
      <formula>$C$4</formula>
    </cfRule>
  </conditionalFormatting>
  <conditionalFormatting sqref="CL38">
    <cfRule type="cellIs" dxfId="5564" priority="5476" operator="lessThan">
      <formula>$C$4</formula>
    </cfRule>
  </conditionalFormatting>
  <conditionalFormatting sqref="CL39">
    <cfRule type="cellIs" dxfId="5563" priority="5477" operator="lessThan">
      <formula>$C$4</formula>
    </cfRule>
  </conditionalFormatting>
  <conditionalFormatting sqref="CL39">
    <cfRule type="cellIs" dxfId="5562" priority="5478" operator="lessThan">
      <formula>$C$4</formula>
    </cfRule>
  </conditionalFormatting>
  <conditionalFormatting sqref="CL40">
    <cfRule type="cellIs" dxfId="5561" priority="5479" operator="lessThan">
      <formula>$C$4</formula>
    </cfRule>
  </conditionalFormatting>
  <conditionalFormatting sqref="CL40">
    <cfRule type="cellIs" dxfId="5560" priority="5480" operator="lessThan">
      <formula>$C$4</formula>
    </cfRule>
  </conditionalFormatting>
  <conditionalFormatting sqref="CL41">
    <cfRule type="cellIs" dxfId="5559" priority="5481" operator="lessThan">
      <formula>$C$4</formula>
    </cfRule>
  </conditionalFormatting>
  <conditionalFormatting sqref="CL41">
    <cfRule type="cellIs" dxfId="5558" priority="5482" operator="lessThan">
      <formula>$C$4</formula>
    </cfRule>
  </conditionalFormatting>
  <conditionalFormatting sqref="CL42">
    <cfRule type="cellIs" dxfId="5557" priority="5483" operator="lessThan">
      <formula>$C$4</formula>
    </cfRule>
  </conditionalFormatting>
  <conditionalFormatting sqref="CL42">
    <cfRule type="cellIs" dxfId="5556" priority="5484" operator="lessThan">
      <formula>$C$4</formula>
    </cfRule>
  </conditionalFormatting>
  <conditionalFormatting sqref="CL43">
    <cfRule type="cellIs" dxfId="5555" priority="5485" operator="lessThan">
      <formula>$C$4</formula>
    </cfRule>
  </conditionalFormatting>
  <conditionalFormatting sqref="CL43">
    <cfRule type="cellIs" dxfId="5554" priority="5486" operator="lessThan">
      <formula>$C$4</formula>
    </cfRule>
  </conditionalFormatting>
  <conditionalFormatting sqref="CL44">
    <cfRule type="cellIs" dxfId="5553" priority="5487" operator="lessThan">
      <formula>$C$4</formula>
    </cfRule>
  </conditionalFormatting>
  <conditionalFormatting sqref="CL44">
    <cfRule type="cellIs" dxfId="5552" priority="5488" operator="lessThan">
      <formula>$C$4</formula>
    </cfRule>
  </conditionalFormatting>
  <conditionalFormatting sqref="CL45">
    <cfRule type="cellIs" dxfId="5551" priority="5489" operator="lessThan">
      <formula>$C$4</formula>
    </cfRule>
  </conditionalFormatting>
  <conditionalFormatting sqref="CL45">
    <cfRule type="cellIs" dxfId="5550" priority="5490" operator="lessThan">
      <formula>$C$4</formula>
    </cfRule>
  </conditionalFormatting>
  <conditionalFormatting sqref="CL46">
    <cfRule type="cellIs" dxfId="5549" priority="5491" operator="lessThan">
      <formula>$C$4</formula>
    </cfRule>
  </conditionalFormatting>
  <conditionalFormatting sqref="CL46">
    <cfRule type="cellIs" dxfId="5548" priority="5492" operator="lessThan">
      <formula>$C$4</formula>
    </cfRule>
  </conditionalFormatting>
  <conditionalFormatting sqref="CL47">
    <cfRule type="cellIs" dxfId="5547" priority="5493" operator="lessThan">
      <formula>$C$4</formula>
    </cfRule>
  </conditionalFormatting>
  <conditionalFormatting sqref="CL47">
    <cfRule type="cellIs" dxfId="5546" priority="5494" operator="lessThan">
      <formula>$C$4</formula>
    </cfRule>
  </conditionalFormatting>
  <conditionalFormatting sqref="CL48">
    <cfRule type="cellIs" dxfId="5545" priority="5495" operator="lessThan">
      <formula>$C$4</formula>
    </cfRule>
  </conditionalFormatting>
  <conditionalFormatting sqref="CL48">
    <cfRule type="cellIs" dxfId="5544" priority="5496" operator="lessThan">
      <formula>$C$4</formula>
    </cfRule>
  </conditionalFormatting>
  <conditionalFormatting sqref="CL49">
    <cfRule type="cellIs" dxfId="5543" priority="5497" operator="lessThan">
      <formula>$C$4</formula>
    </cfRule>
  </conditionalFormatting>
  <conditionalFormatting sqref="CL49">
    <cfRule type="cellIs" dxfId="5542" priority="5498" operator="lessThan">
      <formula>$C$4</formula>
    </cfRule>
  </conditionalFormatting>
  <conditionalFormatting sqref="CL50">
    <cfRule type="cellIs" dxfId="5541" priority="5499" operator="lessThan">
      <formula>$C$4</formula>
    </cfRule>
  </conditionalFormatting>
  <conditionalFormatting sqref="CL50">
    <cfRule type="cellIs" dxfId="5540" priority="5500" operator="lessThan">
      <formula>$C$4</formula>
    </cfRule>
  </conditionalFormatting>
  <conditionalFormatting sqref="CL51">
    <cfRule type="cellIs" dxfId="5539" priority="5501" operator="lessThan">
      <formula>$C$4</formula>
    </cfRule>
  </conditionalFormatting>
  <conditionalFormatting sqref="CL51">
    <cfRule type="cellIs" dxfId="5538" priority="5502" operator="lessThan">
      <formula>$C$4</formula>
    </cfRule>
  </conditionalFormatting>
  <conditionalFormatting sqref="CL52">
    <cfRule type="cellIs" dxfId="5537" priority="5503" operator="lessThan">
      <formula>$C$4</formula>
    </cfRule>
  </conditionalFormatting>
  <conditionalFormatting sqref="CL52">
    <cfRule type="cellIs" dxfId="5536" priority="5504" operator="lessThan">
      <formula>$C$4</formula>
    </cfRule>
  </conditionalFormatting>
  <conditionalFormatting sqref="CL53">
    <cfRule type="cellIs" dxfId="5535" priority="5505" operator="lessThan">
      <formula>$C$4</formula>
    </cfRule>
  </conditionalFormatting>
  <conditionalFormatting sqref="CL53">
    <cfRule type="cellIs" dxfId="5534" priority="5506" operator="lessThan">
      <formula>$C$4</formula>
    </cfRule>
  </conditionalFormatting>
  <conditionalFormatting sqref="CL54">
    <cfRule type="cellIs" dxfId="5533" priority="5507" operator="lessThan">
      <formula>$C$4</formula>
    </cfRule>
  </conditionalFormatting>
  <conditionalFormatting sqref="CL54">
    <cfRule type="cellIs" dxfId="5532" priority="5508" operator="lessThan">
      <formula>$C$4</formula>
    </cfRule>
  </conditionalFormatting>
  <conditionalFormatting sqref="CL55">
    <cfRule type="cellIs" dxfId="5531" priority="5509" operator="lessThan">
      <formula>$C$4</formula>
    </cfRule>
  </conditionalFormatting>
  <conditionalFormatting sqref="CL55">
    <cfRule type="cellIs" dxfId="5530" priority="5510" operator="lessThan">
      <formula>$C$4</formula>
    </cfRule>
  </conditionalFormatting>
  <conditionalFormatting sqref="CL56">
    <cfRule type="cellIs" dxfId="5529" priority="5511" operator="lessThan">
      <formula>$C$4</formula>
    </cfRule>
  </conditionalFormatting>
  <conditionalFormatting sqref="CL56">
    <cfRule type="cellIs" dxfId="5528" priority="5512" operator="lessThan">
      <formula>$C$4</formula>
    </cfRule>
  </conditionalFormatting>
  <conditionalFormatting sqref="CL57">
    <cfRule type="cellIs" dxfId="5527" priority="5513" operator="lessThan">
      <formula>$C$4</formula>
    </cfRule>
  </conditionalFormatting>
  <conditionalFormatting sqref="CL57">
    <cfRule type="cellIs" dxfId="5526" priority="5514" operator="lessThan">
      <formula>$C$4</formula>
    </cfRule>
  </conditionalFormatting>
  <conditionalFormatting sqref="CL58">
    <cfRule type="cellIs" dxfId="5525" priority="5515" operator="lessThan">
      <formula>$C$4</formula>
    </cfRule>
  </conditionalFormatting>
  <conditionalFormatting sqref="CL58">
    <cfRule type="cellIs" dxfId="5524" priority="5516" operator="lessThan">
      <formula>$C$4</formula>
    </cfRule>
  </conditionalFormatting>
  <conditionalFormatting sqref="CL59">
    <cfRule type="cellIs" dxfId="5523" priority="5517" operator="lessThan">
      <formula>$C$4</formula>
    </cfRule>
  </conditionalFormatting>
  <conditionalFormatting sqref="CL59">
    <cfRule type="cellIs" dxfId="5522" priority="5518" operator="lessThan">
      <formula>$C$4</formula>
    </cfRule>
  </conditionalFormatting>
  <conditionalFormatting sqref="CL60">
    <cfRule type="cellIs" dxfId="5521" priority="5519" operator="lessThan">
      <formula>$C$4</formula>
    </cfRule>
  </conditionalFormatting>
  <conditionalFormatting sqref="CL60">
    <cfRule type="cellIs" dxfId="552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DG60"/>
  <sheetViews>
    <sheetView workbookViewId="0">
      <pane xSplit="3" ySplit="10" topLeftCell="BR11" activePane="bottomRight" state="frozen"/>
      <selection pane="topRight"/>
      <selection pane="bottomLeft"/>
      <selection pane="bottomRight" activeCell="CD11" sqref="CD11"/>
    </sheetView>
  </sheetViews>
  <sheetFormatPr defaultRowHeight="1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c r="A1" s="4">
        <v>931</v>
      </c>
      <c r="B1" s="9"/>
      <c r="C1" s="90" t="s">
        <v>0</v>
      </c>
      <c r="D1" s="90"/>
      <c r="E1" s="90"/>
      <c r="F1" s="90"/>
      <c r="G1" s="90"/>
      <c r="H1" s="90"/>
      <c r="I1" s="90"/>
      <c r="J1" s="90"/>
      <c r="K1" s="90"/>
      <c r="L1" s="90"/>
      <c r="M1" s="90"/>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c r="A2" s="5" t="s">
        <v>2</v>
      </c>
      <c r="B2" s="10"/>
      <c r="C2" s="11" t="s">
        <v>3</v>
      </c>
      <c r="D2" s="7"/>
      <c r="E2" s="7" t="s">
        <v>133</v>
      </c>
      <c r="F2" s="14"/>
      <c r="G2" s="7"/>
      <c r="H2" s="7"/>
      <c r="I2" s="7"/>
      <c r="J2" s="7"/>
      <c r="K2" s="7"/>
      <c r="L2" s="7"/>
      <c r="M2" s="7"/>
      <c r="N2" s="7"/>
      <c r="O2" s="7" t="s">
        <v>5</v>
      </c>
      <c r="P2" s="25"/>
      <c r="Q2" s="25"/>
      <c r="R2" s="25"/>
      <c r="S2" s="25" t="s">
        <v>6</v>
      </c>
      <c r="T2" s="25" t="s">
        <v>134</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7"/>
      <c r="AY2" s="25"/>
      <c r="AZ2" s="25"/>
      <c r="BA2" s="25"/>
      <c r="BB2" s="25" t="s">
        <v>6</v>
      </c>
      <c r="BC2" s="25" t="str">
        <f>MID(AM2,6,20)</f>
        <v/>
      </c>
      <c r="BD2" s="25"/>
      <c r="BE2" s="25"/>
      <c r="BF2" s="25"/>
      <c r="BG2" s="25"/>
      <c r="BH2" s="25"/>
      <c r="BI2" s="25"/>
      <c r="BJ2" s="15"/>
      <c r="BK2" s="15"/>
      <c r="BL2" s="15"/>
      <c r="BM2" s="15"/>
      <c r="BN2" s="15"/>
      <c r="BO2" s="15"/>
      <c r="BP2" s="15"/>
      <c r="BQ2" s="15"/>
      <c r="BR2" s="15"/>
      <c r="BS2" s="15"/>
      <c r="BT2" s="15"/>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row>
    <row r="3" spans="1:110">
      <c r="A3" s="5" t="s">
        <v>8</v>
      </c>
      <c r="B3" s="10">
        <v>931</v>
      </c>
      <c r="C3" s="11" t="s">
        <v>9</v>
      </c>
      <c r="D3" s="7"/>
      <c r="E3" s="7" t="s">
        <v>10</v>
      </c>
      <c r="F3" s="15"/>
      <c r="G3" s="7"/>
      <c r="H3" s="67" t="s">
        <v>11</v>
      </c>
      <c r="I3" s="68"/>
      <c r="J3" s="69"/>
      <c r="K3" s="7"/>
      <c r="L3" s="7"/>
      <c r="M3" s="7"/>
      <c r="N3" s="7"/>
      <c r="O3" s="7" t="s">
        <v>12</v>
      </c>
      <c r="P3" s="25"/>
      <c r="Q3" s="25"/>
      <c r="R3" s="25"/>
      <c r="S3" s="25" t="s">
        <v>6</v>
      </c>
      <c r="T3" s="25" t="s">
        <v>135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7"/>
      <c r="AY3" s="25"/>
      <c r="AZ3" s="25"/>
      <c r="BA3" s="25"/>
      <c r="BB3" s="25" t="s">
        <v>6</v>
      </c>
      <c r="BC3" s="25"/>
      <c r="BD3" s="25"/>
      <c r="BE3" s="25"/>
      <c r="BF3" s="25"/>
      <c r="BG3" s="25"/>
      <c r="BH3" s="25"/>
      <c r="BI3" s="25"/>
      <c r="BJ3" s="15"/>
      <c r="BK3" s="15"/>
      <c r="BL3" s="15"/>
      <c r="BM3" s="15"/>
      <c r="BN3" s="15"/>
      <c r="BO3" s="15"/>
      <c r="BP3" s="15"/>
      <c r="BQ3" s="15"/>
      <c r="BR3" s="15"/>
      <c r="BS3" s="15"/>
      <c r="BT3" s="15"/>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row>
    <row r="4" spans="1:110">
      <c r="A4" s="6" t="s">
        <v>14</v>
      </c>
      <c r="B4" s="10"/>
      <c r="C4" s="61">
        <v>70</v>
      </c>
      <c r="D4" s="7"/>
      <c r="E4" s="7"/>
      <c r="F4" s="7"/>
      <c r="G4" s="7"/>
      <c r="H4" s="70" t="s">
        <v>15</v>
      </c>
      <c r="I4" s="71"/>
      <c r="J4" s="72"/>
      <c r="K4" s="7"/>
      <c r="L4" s="7"/>
      <c r="M4" s="7"/>
      <c r="N4" s="7"/>
      <c r="O4" s="24" t="s">
        <v>16</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24"/>
      <c r="AY4" s="25"/>
      <c r="AZ4" s="25"/>
      <c r="BA4" s="25"/>
      <c r="BB4" s="25"/>
      <c r="BC4" s="25"/>
      <c r="BD4" s="25"/>
      <c r="BE4" s="25"/>
      <c r="BF4" s="25"/>
      <c r="BG4" s="25"/>
      <c r="BH4" s="25"/>
      <c r="BI4" s="25"/>
      <c r="BJ4" s="15"/>
      <c r="BK4" s="15"/>
      <c r="BL4" s="15"/>
      <c r="BM4" s="15"/>
      <c r="BN4" s="15"/>
      <c r="BO4" s="15"/>
      <c r="BP4" s="15"/>
      <c r="BQ4" s="15"/>
      <c r="BR4" s="15"/>
      <c r="BS4" s="15"/>
      <c r="BT4" s="15"/>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row>
    <row r="5" spans="1:110" hidden="1">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c r="A6" s="7"/>
      <c r="B6" s="7"/>
      <c r="C6" s="7"/>
      <c r="D6" s="7"/>
      <c r="E6" s="7"/>
      <c r="F6" s="7"/>
      <c r="G6" s="7"/>
      <c r="H6" s="7"/>
      <c r="I6" s="7"/>
      <c r="J6" s="7"/>
      <c r="K6" s="7"/>
      <c r="L6" s="7"/>
      <c r="M6" s="7"/>
      <c r="N6" s="21" t="s">
        <v>17</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c r="A7" s="7"/>
      <c r="B7" s="7">
        <v>255</v>
      </c>
      <c r="C7" s="7"/>
      <c r="D7" s="77" t="s">
        <v>18</v>
      </c>
      <c r="E7" s="77"/>
      <c r="F7" s="77"/>
      <c r="G7" s="77"/>
      <c r="H7" s="77"/>
      <c r="I7" s="77"/>
      <c r="J7" s="77"/>
      <c r="K7" s="77"/>
      <c r="L7" s="77"/>
      <c r="M7" s="77"/>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c r="A8" s="97" t="s">
        <v>19</v>
      </c>
      <c r="B8" s="98" t="s">
        <v>20</v>
      </c>
      <c r="C8" s="97" t="s">
        <v>21</v>
      </c>
      <c r="D8" s="100" t="s">
        <v>22</v>
      </c>
      <c r="E8" s="100"/>
      <c r="F8" s="100"/>
      <c r="G8" s="100"/>
      <c r="H8" s="100"/>
      <c r="I8" s="73" t="s">
        <v>23</v>
      </c>
      <c r="J8" s="73"/>
      <c r="K8" s="73"/>
      <c r="L8" s="73"/>
      <c r="M8" s="73"/>
      <c r="N8" s="22"/>
      <c r="O8" s="26" t="s">
        <v>24</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1" t="s">
        <v>25</v>
      </c>
      <c r="AU8" s="80" t="s">
        <v>26</v>
      </c>
      <c r="AV8" s="82" t="s">
        <v>27</v>
      </c>
      <c r="AW8" s="33"/>
      <c r="AX8" s="36" t="s">
        <v>28</v>
      </c>
      <c r="AY8" s="38"/>
      <c r="AZ8" s="38"/>
      <c r="BA8" s="38"/>
      <c r="BB8" s="38"/>
      <c r="BC8" s="38"/>
      <c r="BD8" s="38"/>
      <c r="BE8" s="38"/>
      <c r="BF8" s="38"/>
      <c r="BG8" s="38"/>
      <c r="BH8" s="38"/>
      <c r="BI8" s="38"/>
      <c r="BJ8" s="38"/>
      <c r="BK8" s="38"/>
      <c r="BL8" s="38"/>
      <c r="BM8" s="38"/>
      <c r="BN8" s="38"/>
      <c r="BO8" s="38"/>
      <c r="BP8" s="38"/>
      <c r="BQ8" s="38"/>
      <c r="BR8" s="38"/>
      <c r="BS8" s="38"/>
      <c r="BT8" s="38"/>
      <c r="BU8" s="42"/>
      <c r="BV8" s="38"/>
      <c r="BW8" s="38"/>
      <c r="BX8" s="38"/>
      <c r="BY8" s="38"/>
      <c r="BZ8" s="38"/>
      <c r="CA8" s="38"/>
      <c r="CB8" s="38"/>
      <c r="CC8" s="38"/>
      <c r="CD8" s="38"/>
      <c r="CE8" s="38"/>
      <c r="CF8" s="38"/>
      <c r="CG8" s="42"/>
      <c r="CH8" s="43"/>
      <c r="CI8" s="43"/>
      <c r="CJ8" s="43"/>
      <c r="CK8" s="43"/>
      <c r="CL8" s="43"/>
      <c r="CM8" s="85" t="s">
        <v>26</v>
      </c>
      <c r="CN8" s="62" t="s">
        <v>27</v>
      </c>
      <c r="CO8" s="33"/>
      <c r="CP8" s="89" t="s">
        <v>29</v>
      </c>
      <c r="CQ8" s="89" t="s">
        <v>30</v>
      </c>
      <c r="CR8" s="33"/>
      <c r="CS8" s="65" t="s">
        <v>29</v>
      </c>
      <c r="CT8" s="65" t="s">
        <v>31</v>
      </c>
      <c r="CU8" s="7"/>
      <c r="CV8" s="9" t="s">
        <v>32</v>
      </c>
      <c r="CW8" s="7"/>
      <c r="CX8" s="7"/>
      <c r="CY8" s="7"/>
      <c r="CZ8" s="7"/>
      <c r="DA8" s="7"/>
    </row>
    <row r="9" spans="1:110" ht="15" customHeight="1">
      <c r="A9" s="97"/>
      <c r="B9" s="98"/>
      <c r="C9" s="97"/>
      <c r="D9" s="101" t="s">
        <v>33</v>
      </c>
      <c r="E9" s="101"/>
      <c r="F9" s="99" t="s">
        <v>34</v>
      </c>
      <c r="G9" s="99"/>
      <c r="H9" s="99"/>
      <c r="I9" s="78" t="s">
        <v>33</v>
      </c>
      <c r="J9" s="78"/>
      <c r="K9" s="73" t="s">
        <v>34</v>
      </c>
      <c r="L9" s="73"/>
      <c r="M9" s="73"/>
      <c r="N9" s="22"/>
      <c r="O9" s="94">
        <v>1</v>
      </c>
      <c r="P9" s="95"/>
      <c r="Q9" s="96"/>
      <c r="R9" s="94">
        <v>2</v>
      </c>
      <c r="S9" s="95"/>
      <c r="T9" s="96"/>
      <c r="U9" s="94">
        <v>3</v>
      </c>
      <c r="V9" s="95"/>
      <c r="W9" s="96"/>
      <c r="X9" s="94">
        <v>4</v>
      </c>
      <c r="Y9" s="95"/>
      <c r="Z9" s="96"/>
      <c r="AA9" s="94">
        <v>5</v>
      </c>
      <c r="AB9" s="95"/>
      <c r="AC9" s="96"/>
      <c r="AD9" s="80" t="s">
        <v>33</v>
      </c>
      <c r="AE9" s="94">
        <v>6</v>
      </c>
      <c r="AF9" s="95"/>
      <c r="AG9" s="96"/>
      <c r="AH9" s="94">
        <v>7</v>
      </c>
      <c r="AI9" s="95"/>
      <c r="AJ9" s="96"/>
      <c r="AK9" s="94">
        <v>8</v>
      </c>
      <c r="AL9" s="95"/>
      <c r="AM9" s="96"/>
      <c r="AN9" s="94">
        <v>9</v>
      </c>
      <c r="AO9" s="95"/>
      <c r="AP9" s="96"/>
      <c r="AQ9" s="94">
        <v>10</v>
      </c>
      <c r="AR9" s="95"/>
      <c r="AS9" s="96"/>
      <c r="AT9" s="92"/>
      <c r="AU9" s="81"/>
      <c r="AV9" s="83"/>
      <c r="AW9" s="33"/>
      <c r="AX9" s="87">
        <v>1</v>
      </c>
      <c r="AY9" s="75"/>
      <c r="AZ9" s="76"/>
      <c r="BA9" s="74">
        <v>2</v>
      </c>
      <c r="BB9" s="75"/>
      <c r="BC9" s="76"/>
      <c r="BD9" s="74">
        <v>3</v>
      </c>
      <c r="BE9" s="75"/>
      <c r="BF9" s="76"/>
      <c r="BG9" s="74">
        <v>4</v>
      </c>
      <c r="BH9" s="75"/>
      <c r="BI9" s="76"/>
      <c r="BJ9" s="74">
        <v>5</v>
      </c>
      <c r="BK9" s="75"/>
      <c r="BL9" s="76"/>
      <c r="BM9" s="41"/>
      <c r="BN9" s="41"/>
      <c r="BO9" s="41"/>
      <c r="BP9" s="41"/>
      <c r="BQ9" s="41"/>
      <c r="BR9" s="85" t="s">
        <v>33</v>
      </c>
      <c r="BS9" s="74">
        <v>6</v>
      </c>
      <c r="BT9" s="75"/>
      <c r="BU9" s="76"/>
      <c r="BV9" s="74">
        <v>7</v>
      </c>
      <c r="BW9" s="75"/>
      <c r="BX9" s="76"/>
      <c r="BY9" s="74">
        <v>8</v>
      </c>
      <c r="BZ9" s="75"/>
      <c r="CA9" s="76"/>
      <c r="CB9" s="74">
        <v>9</v>
      </c>
      <c r="CC9" s="75"/>
      <c r="CD9" s="76"/>
      <c r="CE9" s="74">
        <v>10</v>
      </c>
      <c r="CF9" s="75"/>
      <c r="CG9" s="76"/>
      <c r="CH9" s="44"/>
      <c r="CI9" s="44"/>
      <c r="CJ9" s="44"/>
      <c r="CK9" s="44"/>
      <c r="CL9" s="44"/>
      <c r="CM9" s="86"/>
      <c r="CN9" s="63"/>
      <c r="CO9" s="33"/>
      <c r="CP9" s="89"/>
      <c r="CQ9" s="89"/>
      <c r="CR9" s="33"/>
      <c r="CS9" s="65"/>
      <c r="CT9" s="65"/>
      <c r="CU9" s="7"/>
      <c r="CV9" s="46" t="s">
        <v>35</v>
      </c>
      <c r="CW9" s="8" t="s">
        <v>36</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Al-Quran tentang taat pada aturan dan etos kerja, Iman kepada kitab-kitab Allah, Syaja'ah (berani membela kebenaran), </v>
      </c>
    </row>
    <row r="10" spans="1:110">
      <c r="A10" s="97"/>
      <c r="B10" s="98"/>
      <c r="C10" s="97"/>
      <c r="D10" s="12" t="s">
        <v>37</v>
      </c>
      <c r="E10" s="12" t="s">
        <v>38</v>
      </c>
      <c r="F10" s="16" t="s">
        <v>37</v>
      </c>
      <c r="G10" s="16" t="s">
        <v>38</v>
      </c>
      <c r="H10" s="16" t="s">
        <v>39</v>
      </c>
      <c r="I10" s="18" t="s">
        <v>37</v>
      </c>
      <c r="J10" s="18" t="s">
        <v>38</v>
      </c>
      <c r="K10" s="19" t="s">
        <v>37</v>
      </c>
      <c r="L10" s="19" t="s">
        <v>38</v>
      </c>
      <c r="M10" s="19" t="s">
        <v>39</v>
      </c>
      <c r="N10" s="22"/>
      <c r="O10" s="27" t="s">
        <v>40</v>
      </c>
      <c r="P10" s="27" t="s">
        <v>41</v>
      </c>
      <c r="Q10" s="27" t="s">
        <v>42</v>
      </c>
      <c r="R10" s="27" t="s">
        <v>40</v>
      </c>
      <c r="S10" s="27" t="s">
        <v>41</v>
      </c>
      <c r="T10" s="27" t="s">
        <v>42</v>
      </c>
      <c r="U10" s="27" t="s">
        <v>40</v>
      </c>
      <c r="V10" s="27" t="s">
        <v>41</v>
      </c>
      <c r="W10" s="27" t="s">
        <v>42</v>
      </c>
      <c r="X10" s="27" t="s">
        <v>40</v>
      </c>
      <c r="Y10" s="27" t="s">
        <v>41</v>
      </c>
      <c r="Z10" s="27" t="s">
        <v>42</v>
      </c>
      <c r="AA10" s="27" t="s">
        <v>40</v>
      </c>
      <c r="AB10" s="27" t="s">
        <v>41</v>
      </c>
      <c r="AC10" s="27" t="s">
        <v>42</v>
      </c>
      <c r="AD10" s="93"/>
      <c r="AE10" s="27" t="s">
        <v>40</v>
      </c>
      <c r="AF10" s="27" t="s">
        <v>41</v>
      </c>
      <c r="AG10" s="27" t="s">
        <v>42</v>
      </c>
      <c r="AH10" s="27" t="s">
        <v>40</v>
      </c>
      <c r="AI10" s="27" t="s">
        <v>41</v>
      </c>
      <c r="AJ10" s="27" t="s">
        <v>42</v>
      </c>
      <c r="AK10" s="27" t="s">
        <v>40</v>
      </c>
      <c r="AL10" s="27" t="s">
        <v>41</v>
      </c>
      <c r="AM10" s="27" t="s">
        <v>42</v>
      </c>
      <c r="AN10" s="27" t="s">
        <v>40</v>
      </c>
      <c r="AO10" s="27" t="s">
        <v>41</v>
      </c>
      <c r="AP10" s="27" t="s">
        <v>42</v>
      </c>
      <c r="AQ10" s="27" t="s">
        <v>40</v>
      </c>
      <c r="AR10" s="27" t="s">
        <v>41</v>
      </c>
      <c r="AS10" s="27" t="s">
        <v>42</v>
      </c>
      <c r="AT10" s="92"/>
      <c r="AU10" s="81"/>
      <c r="AV10" s="84"/>
      <c r="AW10" s="34"/>
      <c r="AX10" s="37" t="s">
        <v>43</v>
      </c>
      <c r="AY10" s="39" t="s">
        <v>44</v>
      </c>
      <c r="AZ10" s="40" t="s">
        <v>45</v>
      </c>
      <c r="BA10" s="40" t="s">
        <v>43</v>
      </c>
      <c r="BB10" s="40" t="s">
        <v>44</v>
      </c>
      <c r="BC10" s="40" t="s">
        <v>45</v>
      </c>
      <c r="BD10" s="40" t="s">
        <v>43</v>
      </c>
      <c r="BE10" s="40" t="s">
        <v>44</v>
      </c>
      <c r="BF10" s="40" t="s">
        <v>45</v>
      </c>
      <c r="BG10" s="40" t="s">
        <v>43</v>
      </c>
      <c r="BH10" s="40" t="s">
        <v>44</v>
      </c>
      <c r="BI10" s="40" t="s">
        <v>45</v>
      </c>
      <c r="BJ10" s="40" t="s">
        <v>43</v>
      </c>
      <c r="BK10" s="40" t="s">
        <v>44</v>
      </c>
      <c r="BL10" s="40" t="s">
        <v>45</v>
      </c>
      <c r="BM10" s="40"/>
      <c r="BN10" s="40"/>
      <c r="BO10" s="40"/>
      <c r="BP10" s="40"/>
      <c r="BQ10" s="40"/>
      <c r="BR10" s="88"/>
      <c r="BS10" s="40" t="s">
        <v>43</v>
      </c>
      <c r="BT10" s="40" t="s">
        <v>44</v>
      </c>
      <c r="BU10" s="40" t="s">
        <v>45</v>
      </c>
      <c r="BV10" s="40" t="s">
        <v>43</v>
      </c>
      <c r="BW10" s="40" t="s">
        <v>44</v>
      </c>
      <c r="BX10" s="40" t="s">
        <v>45</v>
      </c>
      <c r="BY10" s="40" t="s">
        <v>43</v>
      </c>
      <c r="BZ10" s="40" t="s">
        <v>44</v>
      </c>
      <c r="CA10" s="40" t="s">
        <v>45</v>
      </c>
      <c r="CB10" s="40" t="s">
        <v>43</v>
      </c>
      <c r="CC10" s="40" t="s">
        <v>44</v>
      </c>
      <c r="CD10" s="40" t="s">
        <v>45</v>
      </c>
      <c r="CE10" s="40" t="s">
        <v>43</v>
      </c>
      <c r="CF10" s="40" t="s">
        <v>44</v>
      </c>
      <c r="CG10" s="40" t="s">
        <v>45</v>
      </c>
      <c r="CH10" s="40"/>
      <c r="CI10" s="40"/>
      <c r="CJ10" s="40"/>
      <c r="CK10" s="40"/>
      <c r="CL10" s="40"/>
      <c r="CM10" s="86"/>
      <c r="CN10" s="64"/>
      <c r="CO10" s="33"/>
      <c r="CP10" s="89"/>
      <c r="CQ10" s="89"/>
      <c r="CR10" s="33"/>
      <c r="CS10" s="65"/>
      <c r="CT10" s="65"/>
      <c r="CU10" s="7"/>
      <c r="CV10" s="47">
        <v>1</v>
      </c>
      <c r="CW10" s="58" t="s">
        <v>46</v>
      </c>
      <c r="CX10" s="7">
        <v>5361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Iman kepada kitab-kitab Allah, Syaja'ah (berani membela kebenaran), Masih perlu peningkatan pemahaman Al-Quran tentang taat pada aturan dan etos kerja.</v>
      </c>
    </row>
    <row r="11" spans="1:110">
      <c r="A11" s="8">
        <v>1</v>
      </c>
      <c r="B11" s="8">
        <v>129332</v>
      </c>
      <c r="C11" s="8" t="s">
        <v>136</v>
      </c>
      <c r="D11" s="8">
        <f t="shared" ref="D11:D42" si="0">AD11</f>
        <v>81</v>
      </c>
      <c r="E11" s="13" t="str">
        <f t="shared" ref="E11:E42" si="1">IF(D11="","",IF(D11&lt;=$CZ$13,"D",IF(D11&lt;=$CZ$14,"C",IF(D11&lt;=$CZ$15,"B",IF(D11&lt;=$CZ$16,"A","E")))))</f>
        <v>B</v>
      </c>
      <c r="F11" s="17">
        <f t="shared" ref="F11:F42" si="2">AV11</f>
        <v>82</v>
      </c>
      <c r="G11" s="13" t="str">
        <f t="shared" ref="G11:G42" si="3">IF(F11="","",IF(F11&lt;=$CZ$13,"D",IF(F11&lt;=$CZ$14,"C",IF(F11&lt;=$CZ$15,"B",IF(F11&lt;=$CZ$16,"A","E")))))</f>
        <v>B</v>
      </c>
      <c r="H11" s="13" t="str">
        <f t="shared" ref="H11:H42" si="4">CQ11</f>
        <v xml:space="preserve">Memiliki kemampuan pemahaman  Al-Quran tentang taat pada aturan dan etos kerja, Iman kepada kitab-kitab Allah, Syaja'ah (berani membela kebenaran), </v>
      </c>
      <c r="I11" s="8">
        <f t="shared" ref="I11:I42" si="5">BR11</f>
        <v>87</v>
      </c>
      <c r="J11" s="13" t="str">
        <f t="shared" ref="J11:J42" si="6">IF(I11="","",IF(I11&lt;=$CZ$27,"D",IF(I11&lt;=$CZ$28,"C",IF(I11&lt;=$CZ$29,"B",IF(I11&lt;=$CZ$30,"A","E")))))</f>
        <v>B</v>
      </c>
      <c r="K11" s="20">
        <f t="shared" ref="K11:K42" si="7">CN11</f>
        <v>86</v>
      </c>
      <c r="L11" s="13" t="str">
        <f t="shared" ref="L11:L42" si="8">IF(K11="","",IF(K11&lt;=$CZ$27,"D",IF(K11&lt;=$CZ$28,"C",IF(K11&lt;=$CZ$29,"B",IF(K11&lt;=$CZ$30,"A","E")))))</f>
        <v>B</v>
      </c>
      <c r="M11" s="8" t="str">
        <f t="shared" ref="M11:M42" si="9">CT11</f>
        <v xml:space="preserve">Memiliki keterampilan  Membaca Al-Quran, Mempraktikkan Shalat Fardu, </v>
      </c>
      <c r="N11" s="7"/>
      <c r="O11" s="58">
        <v>80</v>
      </c>
      <c r="P11" s="58"/>
      <c r="Q11" s="2">
        <v>70</v>
      </c>
      <c r="R11" s="58">
        <v>85</v>
      </c>
      <c r="S11" s="58"/>
      <c r="T11" s="2">
        <v>90</v>
      </c>
      <c r="U11" s="58">
        <v>75</v>
      </c>
      <c r="V11" s="58"/>
      <c r="W11" s="2">
        <v>84</v>
      </c>
      <c r="X11" s="58"/>
      <c r="Y11" s="58"/>
      <c r="Z11" s="2"/>
      <c r="AA11" s="58"/>
      <c r="AB11" s="58"/>
      <c r="AC11" s="2"/>
      <c r="AD11" s="29">
        <f t="shared" ref="AD11:AD42" si="10">IF(AND(O11="",P11="",Q11=""),"",ROUND(AVERAGE(O11:AC11),0))</f>
        <v>81</v>
      </c>
      <c r="AE11" s="58">
        <v>88</v>
      </c>
      <c r="AF11" s="58"/>
      <c r="AG11" s="2">
        <v>90</v>
      </c>
      <c r="AH11" s="58">
        <v>82</v>
      </c>
      <c r="AI11" s="58"/>
      <c r="AJ11" s="2">
        <v>85</v>
      </c>
      <c r="AK11" s="58">
        <v>82</v>
      </c>
      <c r="AL11" s="58"/>
      <c r="AM11" s="2">
        <v>85</v>
      </c>
      <c r="AN11" s="58"/>
      <c r="AO11" s="58"/>
      <c r="AP11" s="2"/>
      <c r="AQ11" s="58"/>
      <c r="AR11" s="58"/>
      <c r="AS11" s="2"/>
      <c r="AT11" s="58">
        <v>75</v>
      </c>
      <c r="AU11" s="31">
        <f t="shared" ref="AU11:AU42" si="11">IF(AT11="","",AVERAGE(O11:AC11,AE11:AT11))</f>
        <v>82.384615384615387</v>
      </c>
      <c r="AV11" s="32">
        <f t="shared" ref="AV11:AV42" si="12">IF(AU11="","",ROUND(AU11,0))</f>
        <v>82</v>
      </c>
      <c r="AW11" s="35"/>
      <c r="AX11" s="58">
        <v>85</v>
      </c>
      <c r="AY11" s="58">
        <v>83</v>
      </c>
      <c r="AZ11" s="2">
        <v>81</v>
      </c>
      <c r="BA11" s="58">
        <v>88</v>
      </c>
      <c r="BB11" s="58">
        <v>85</v>
      </c>
      <c r="BC11" s="2">
        <v>83</v>
      </c>
      <c r="BD11" s="58"/>
      <c r="BE11" s="58"/>
      <c r="BF11" s="2"/>
      <c r="BG11" s="58"/>
      <c r="BH11" s="58"/>
      <c r="BI11" s="2"/>
      <c r="BJ11" s="58"/>
      <c r="BK11" s="58"/>
      <c r="BL11" s="2"/>
      <c r="BM11" s="29">
        <f t="shared" ref="BM11:BM42" si="13">IF(AND(AZ11="",AY11="",AX11=""),"",MAX(AX11:AZ11))</f>
        <v>85</v>
      </c>
      <c r="BN11" s="29">
        <f t="shared" ref="BN11:BN42" si="14">IF(AND(BB11="",BC11="",BA11=""),"",MAX(BA11:BC11))</f>
        <v>88</v>
      </c>
      <c r="BO11" s="29" t="str">
        <f t="shared" ref="BO11:BO42" si="15">IF(AND(BD11="",BE11="",BF11=""),"",MAX(BD11:BF11))</f>
        <v/>
      </c>
      <c r="BP11" s="29" t="str">
        <f t="shared" ref="BP11:BP42" si="16">IF(AND(BG11="",BH11="",BI11=""),"",MAX(BG11:BI11))</f>
        <v/>
      </c>
      <c r="BQ11" s="29" t="str">
        <f t="shared" ref="BQ11:BQ42" si="17">IF(AND(BJ11="",BK11="",BL11=""),"",MAX(BJ11:BL11))</f>
        <v/>
      </c>
      <c r="BR11" s="29">
        <f t="shared" ref="BR11:BR42" si="18">IF(AND(BM11=""),"",ROUND(AVERAGE(BM11:BQ11),0))</f>
        <v>87</v>
      </c>
      <c r="BS11" s="58">
        <v>82</v>
      </c>
      <c r="BT11" s="58">
        <v>83</v>
      </c>
      <c r="BU11" s="2">
        <v>85</v>
      </c>
      <c r="BV11" s="58">
        <v>84</v>
      </c>
      <c r="BW11" s="58">
        <v>85</v>
      </c>
      <c r="BX11" s="2">
        <v>83</v>
      </c>
      <c r="BY11" s="58">
        <v>90</v>
      </c>
      <c r="BZ11" s="58">
        <v>85</v>
      </c>
      <c r="CA11" s="2">
        <v>82</v>
      </c>
      <c r="CB11" s="58">
        <v>85</v>
      </c>
      <c r="CC11" s="58">
        <v>83</v>
      </c>
      <c r="CD11" s="2">
        <v>82</v>
      </c>
      <c r="CE11" s="58"/>
      <c r="CF11" s="58"/>
      <c r="CG11" s="2"/>
      <c r="CH11" s="29">
        <f t="shared" ref="CH11:CH42" si="19">IF(AND(BU11="",BT11="",BS11=""),"",MAX(BS11:BU11))</f>
        <v>85</v>
      </c>
      <c r="CI11" s="29">
        <f t="shared" ref="CI11:CI42" si="20">IF(AND(BW11="",BX11="",BV11=""),"",MAX(BV11:BX11))</f>
        <v>85</v>
      </c>
      <c r="CJ11" s="29">
        <f t="shared" ref="CJ11:CJ42" si="21">IF(AND(BY11="",BZ11="",CA11=""),"",MAX(BY11:CA11))</f>
        <v>90</v>
      </c>
      <c r="CK11" s="29">
        <f t="shared" ref="CK11:CK42" si="22">IF(AND(CB11="",CC11="",CD11=""),"",MAX(CB11:CD11))</f>
        <v>85</v>
      </c>
      <c r="CL11" s="29" t="str">
        <f t="shared" ref="CL11:CL42" si="23">IF(AND(CE11="",CF11="",CG11=""),"",MAX(CE11:CG11))</f>
        <v/>
      </c>
      <c r="CM11" s="31">
        <f t="shared" ref="CM11:CM42" si="24">IF(AND(CH11=""),"",AVERAGE(BR11,CH11:CL11))</f>
        <v>86.4</v>
      </c>
      <c r="CN11" s="32">
        <f t="shared" ref="CN11:CN42" si="25">IF(CM11="","",ROUND(CM11,0))</f>
        <v>86</v>
      </c>
      <c r="CO11" s="35"/>
      <c r="CP11" s="58">
        <v>11</v>
      </c>
      <c r="CQ11" s="45" t="str">
        <f t="shared" ref="CQ11:CQ42" si="26">IF(CP11="","",VLOOKUP(CP11,$DE$9:$DF$20,2,0))</f>
        <v xml:space="preserve">Memiliki kemampuan pemahaman  Al-Quran tentang taat pada aturan dan etos kerja, Iman kepada kitab-kitab Allah, Syaja'ah (berani membela kebenaran), </v>
      </c>
      <c r="CR11" s="35"/>
      <c r="CS11" s="58">
        <v>11</v>
      </c>
      <c r="CT11" s="45" t="str">
        <f t="shared" ref="CT11:CT42" si="27">IF(CS11="","",VLOOKUP(CS11,$DE$22:$DF$33,2,0))</f>
        <v xml:space="preserve">Memiliki keterampilan  Membaca Al-Quran, Mempraktikkan Shalat Fardu, </v>
      </c>
      <c r="CU11" s="7"/>
      <c r="CV11" s="47">
        <v>2</v>
      </c>
      <c r="CW11" s="58" t="s">
        <v>48</v>
      </c>
      <c r="CX11" s="7">
        <v>5362</v>
      </c>
      <c r="CY11" s="66" t="s">
        <v>49</v>
      </c>
      <c r="CZ11" s="66"/>
      <c r="DA11" s="66"/>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Al-Quran tentang taat pada aturan dan etos kerja, Syaja'ah (berani membela kebenaran), Masih perlu peningkatan pemahaman Iman kepada kitab-kitab Allah.</v>
      </c>
    </row>
    <row r="12" spans="1:110">
      <c r="A12" s="8">
        <v>2</v>
      </c>
      <c r="B12" s="8">
        <v>129348</v>
      </c>
      <c r="C12" s="8" t="s">
        <v>137</v>
      </c>
      <c r="D12" s="8">
        <f t="shared" si="0"/>
        <v>87</v>
      </c>
      <c r="E12" s="13" t="str">
        <f t="shared" si="1"/>
        <v>B</v>
      </c>
      <c r="F12" s="17">
        <f t="shared" si="2"/>
        <v>85</v>
      </c>
      <c r="G12" s="13" t="str">
        <f t="shared" si="3"/>
        <v>B</v>
      </c>
      <c r="H12" s="13" t="str">
        <f t="shared" si="4"/>
        <v xml:space="preserve">Memiliki kemampuan pemahaman  Al-Quran tentang taat pada aturan dan etos kerja, Iman kepada kitab-kitab Allah, Syaja'ah (berani membela kebenaran), </v>
      </c>
      <c r="I12" s="8">
        <f t="shared" si="5"/>
        <v>88</v>
      </c>
      <c r="J12" s="13" t="str">
        <f t="shared" si="6"/>
        <v>B</v>
      </c>
      <c r="K12" s="20">
        <f t="shared" si="7"/>
        <v>87</v>
      </c>
      <c r="L12" s="13" t="str">
        <f t="shared" si="8"/>
        <v>B</v>
      </c>
      <c r="M12" s="8" t="str">
        <f t="shared" si="9"/>
        <v xml:space="preserve">Memiliki keterampilan  Membaca Al-Quran, Mempraktikkan Shalat Fardu, </v>
      </c>
      <c r="N12" s="7"/>
      <c r="O12" s="58">
        <v>86</v>
      </c>
      <c r="P12" s="58"/>
      <c r="Q12" s="2">
        <v>91</v>
      </c>
      <c r="R12" s="58">
        <v>83</v>
      </c>
      <c r="S12" s="58"/>
      <c r="T12" s="2">
        <v>86</v>
      </c>
      <c r="U12" s="58">
        <v>92</v>
      </c>
      <c r="V12" s="58"/>
      <c r="W12" s="2">
        <v>81</v>
      </c>
      <c r="X12" s="58"/>
      <c r="Y12" s="58"/>
      <c r="Z12" s="2"/>
      <c r="AA12" s="58"/>
      <c r="AB12" s="58"/>
      <c r="AC12" s="2"/>
      <c r="AD12" s="29">
        <f t="shared" si="10"/>
        <v>87</v>
      </c>
      <c r="AE12" s="58">
        <v>86</v>
      </c>
      <c r="AF12" s="58"/>
      <c r="AG12" s="2">
        <v>88</v>
      </c>
      <c r="AH12" s="58">
        <v>75</v>
      </c>
      <c r="AI12" s="58"/>
      <c r="AJ12" s="2">
        <v>89</v>
      </c>
      <c r="AK12" s="58">
        <v>85</v>
      </c>
      <c r="AL12" s="58"/>
      <c r="AM12" s="2">
        <v>88</v>
      </c>
      <c r="AN12" s="58"/>
      <c r="AO12" s="58"/>
      <c r="AP12" s="2"/>
      <c r="AQ12" s="58"/>
      <c r="AR12" s="58"/>
      <c r="AS12" s="2"/>
      <c r="AT12" s="58">
        <v>76</v>
      </c>
      <c r="AU12" s="31">
        <f t="shared" si="11"/>
        <v>85.07692307692308</v>
      </c>
      <c r="AV12" s="32">
        <f t="shared" si="12"/>
        <v>85</v>
      </c>
      <c r="AW12" s="35"/>
      <c r="AX12" s="58">
        <v>88</v>
      </c>
      <c r="AY12" s="58">
        <v>85</v>
      </c>
      <c r="AZ12" s="2">
        <v>83</v>
      </c>
      <c r="BA12" s="58">
        <v>88</v>
      </c>
      <c r="BB12" s="58">
        <v>85</v>
      </c>
      <c r="BC12" s="2">
        <v>83</v>
      </c>
      <c r="BD12" s="58"/>
      <c r="BE12" s="58"/>
      <c r="BF12" s="2"/>
      <c r="BG12" s="58"/>
      <c r="BH12" s="58"/>
      <c r="BI12" s="2"/>
      <c r="BJ12" s="58"/>
      <c r="BK12" s="58"/>
      <c r="BL12" s="2"/>
      <c r="BM12" s="29">
        <f t="shared" si="13"/>
        <v>88</v>
      </c>
      <c r="BN12" s="29">
        <f t="shared" si="14"/>
        <v>88</v>
      </c>
      <c r="BO12" s="29" t="str">
        <f t="shared" si="15"/>
        <v/>
      </c>
      <c r="BP12" s="29" t="str">
        <f t="shared" si="16"/>
        <v/>
      </c>
      <c r="BQ12" s="29" t="str">
        <f t="shared" si="17"/>
        <v/>
      </c>
      <c r="BR12" s="29">
        <f t="shared" si="18"/>
        <v>88</v>
      </c>
      <c r="BS12" s="58">
        <v>82</v>
      </c>
      <c r="BT12" s="58">
        <v>85</v>
      </c>
      <c r="BU12" s="2">
        <v>84</v>
      </c>
      <c r="BV12" s="58">
        <v>84</v>
      </c>
      <c r="BW12" s="58">
        <v>85</v>
      </c>
      <c r="BX12" s="2">
        <v>83</v>
      </c>
      <c r="BY12" s="58">
        <v>90</v>
      </c>
      <c r="BZ12" s="58">
        <v>85</v>
      </c>
      <c r="CA12" s="2">
        <v>82</v>
      </c>
      <c r="CB12" s="58">
        <v>85</v>
      </c>
      <c r="CC12" s="58">
        <v>83</v>
      </c>
      <c r="CD12" s="2">
        <v>82</v>
      </c>
      <c r="CE12" s="58"/>
      <c r="CF12" s="58"/>
      <c r="CG12" s="2"/>
      <c r="CH12" s="29">
        <f t="shared" si="19"/>
        <v>85</v>
      </c>
      <c r="CI12" s="29">
        <f t="shared" si="20"/>
        <v>85</v>
      </c>
      <c r="CJ12" s="29">
        <f t="shared" si="21"/>
        <v>90</v>
      </c>
      <c r="CK12" s="29">
        <f t="shared" si="22"/>
        <v>85</v>
      </c>
      <c r="CL12" s="29" t="str">
        <f t="shared" si="23"/>
        <v/>
      </c>
      <c r="CM12" s="31">
        <f t="shared" si="24"/>
        <v>86.6</v>
      </c>
      <c r="CN12" s="32">
        <f t="shared" si="25"/>
        <v>87</v>
      </c>
      <c r="CO12" s="35"/>
      <c r="CP12" s="58">
        <v>11</v>
      </c>
      <c r="CQ12" s="45" t="str">
        <f t="shared" si="26"/>
        <v xml:space="preserve">Memiliki kemampuan pemahaman  Al-Quran tentang taat pada aturan dan etos kerja, Iman kepada kitab-kitab Allah, Syaja'ah (berani membela kebenaran), </v>
      </c>
      <c r="CR12" s="35"/>
      <c r="CS12" s="58">
        <v>11</v>
      </c>
      <c r="CT12" s="45" t="str">
        <f t="shared" si="27"/>
        <v xml:space="preserve">Memiliki keterampilan  Membaca Al-Quran, Mempraktikkan Shalat Fardu, </v>
      </c>
      <c r="CU12" s="7"/>
      <c r="CV12" s="47">
        <v>3</v>
      </c>
      <c r="CW12" s="58" t="s">
        <v>51</v>
      </c>
      <c r="CX12" s="7">
        <v>5363</v>
      </c>
      <c r="CY12" s="48" t="s">
        <v>52</v>
      </c>
      <c r="CZ12" s="52" t="s">
        <v>53</v>
      </c>
      <c r="DA12" s="52" t="s">
        <v>54</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Al-Quran tentang taat pada aturan dan etos kerja, Iman kepada kitab-kitab Allah, Masih perlu peningkatan pemahaman Syaja'ah (berani membela kebenaran).</v>
      </c>
    </row>
    <row r="13" spans="1:110">
      <c r="A13" s="8">
        <v>3</v>
      </c>
      <c r="B13" s="8">
        <v>129364</v>
      </c>
      <c r="C13" s="8" t="s">
        <v>138</v>
      </c>
      <c r="D13" s="8">
        <f t="shared" si="0"/>
        <v>79</v>
      </c>
      <c r="E13" s="13" t="str">
        <f t="shared" si="1"/>
        <v>C</v>
      </c>
      <c r="F13" s="17">
        <f t="shared" si="2"/>
        <v>81</v>
      </c>
      <c r="G13" s="13" t="str">
        <f t="shared" si="3"/>
        <v>B</v>
      </c>
      <c r="H13" s="13" t="str">
        <f t="shared" si="4"/>
        <v xml:space="preserve">Memiliki kemampuan pemahaman  Al-Quran tentang taat pada aturan dan etos kerja, Iman kepada kitab-kitab Allah, Syaja'ah (berani membela kebenaran), </v>
      </c>
      <c r="I13" s="8">
        <f t="shared" si="5"/>
        <v>81</v>
      </c>
      <c r="J13" s="13" t="str">
        <f t="shared" si="6"/>
        <v>B</v>
      </c>
      <c r="K13" s="20">
        <f t="shared" si="7"/>
        <v>85</v>
      </c>
      <c r="L13" s="13" t="str">
        <f t="shared" si="8"/>
        <v>B</v>
      </c>
      <c r="M13" s="8" t="str">
        <f t="shared" si="9"/>
        <v xml:space="preserve">Memiliki keterampilan  Membaca Al-Quran, Mempraktikkan Shalat Fardu, </v>
      </c>
      <c r="N13" s="7"/>
      <c r="O13" s="58">
        <v>81</v>
      </c>
      <c r="P13" s="58"/>
      <c r="Q13" s="2">
        <v>77</v>
      </c>
      <c r="R13" s="58">
        <v>77</v>
      </c>
      <c r="S13" s="58"/>
      <c r="T13" s="2">
        <v>78</v>
      </c>
      <c r="U13" s="58">
        <v>79</v>
      </c>
      <c r="V13" s="58"/>
      <c r="W13" s="2">
        <v>81</v>
      </c>
      <c r="X13" s="58"/>
      <c r="Y13" s="58"/>
      <c r="Z13" s="2"/>
      <c r="AA13" s="58"/>
      <c r="AB13" s="58"/>
      <c r="AC13" s="2"/>
      <c r="AD13" s="29">
        <f t="shared" si="10"/>
        <v>79</v>
      </c>
      <c r="AE13" s="58">
        <v>87</v>
      </c>
      <c r="AF13" s="58"/>
      <c r="AG13" s="2">
        <v>89</v>
      </c>
      <c r="AH13" s="58">
        <v>80</v>
      </c>
      <c r="AI13" s="58"/>
      <c r="AJ13" s="2">
        <v>83</v>
      </c>
      <c r="AK13" s="58">
        <v>85</v>
      </c>
      <c r="AL13" s="58"/>
      <c r="AM13" s="2">
        <v>88</v>
      </c>
      <c r="AN13" s="58"/>
      <c r="AO13" s="58"/>
      <c r="AP13" s="2"/>
      <c r="AQ13" s="58"/>
      <c r="AR13" s="58"/>
      <c r="AS13" s="2"/>
      <c r="AT13" s="58">
        <v>70</v>
      </c>
      <c r="AU13" s="31">
        <f t="shared" si="11"/>
        <v>81.15384615384616</v>
      </c>
      <c r="AV13" s="32">
        <f t="shared" si="12"/>
        <v>81</v>
      </c>
      <c r="AW13" s="35"/>
      <c r="AX13" s="58">
        <v>70</v>
      </c>
      <c r="AY13" s="58">
        <v>72</v>
      </c>
      <c r="AZ13" s="2">
        <v>73</v>
      </c>
      <c r="BA13" s="58">
        <v>88</v>
      </c>
      <c r="BB13" s="58">
        <v>85</v>
      </c>
      <c r="BC13" s="2">
        <v>83</v>
      </c>
      <c r="BD13" s="58"/>
      <c r="BE13" s="58"/>
      <c r="BF13" s="2"/>
      <c r="BG13" s="58"/>
      <c r="BH13" s="58"/>
      <c r="BI13" s="2"/>
      <c r="BJ13" s="58"/>
      <c r="BK13" s="58"/>
      <c r="BL13" s="2"/>
      <c r="BM13" s="29">
        <f t="shared" si="13"/>
        <v>73</v>
      </c>
      <c r="BN13" s="29">
        <f t="shared" si="14"/>
        <v>88</v>
      </c>
      <c r="BO13" s="29" t="str">
        <f t="shared" si="15"/>
        <v/>
      </c>
      <c r="BP13" s="29" t="str">
        <f t="shared" si="16"/>
        <v/>
      </c>
      <c r="BQ13" s="29" t="str">
        <f t="shared" si="17"/>
        <v/>
      </c>
      <c r="BR13" s="29">
        <f t="shared" si="18"/>
        <v>81</v>
      </c>
      <c r="BS13" s="58">
        <v>82</v>
      </c>
      <c r="BT13" s="58">
        <v>83</v>
      </c>
      <c r="BU13" s="2">
        <v>84</v>
      </c>
      <c r="BV13" s="58">
        <v>84</v>
      </c>
      <c r="BW13" s="58">
        <v>85</v>
      </c>
      <c r="BX13" s="2">
        <v>83</v>
      </c>
      <c r="BY13" s="58">
        <v>90</v>
      </c>
      <c r="BZ13" s="58">
        <v>85</v>
      </c>
      <c r="CA13" s="2">
        <v>82</v>
      </c>
      <c r="CB13" s="58">
        <v>85</v>
      </c>
      <c r="CC13" s="58">
        <v>83</v>
      </c>
      <c r="CD13" s="2">
        <v>82</v>
      </c>
      <c r="CE13" s="58"/>
      <c r="CF13" s="58"/>
      <c r="CG13" s="2"/>
      <c r="CH13" s="29">
        <f t="shared" si="19"/>
        <v>84</v>
      </c>
      <c r="CI13" s="29">
        <f t="shared" si="20"/>
        <v>85</v>
      </c>
      <c r="CJ13" s="29">
        <f t="shared" si="21"/>
        <v>90</v>
      </c>
      <c r="CK13" s="29">
        <f t="shared" si="22"/>
        <v>85</v>
      </c>
      <c r="CL13" s="29" t="str">
        <f t="shared" si="23"/>
        <v/>
      </c>
      <c r="CM13" s="31">
        <f t="shared" si="24"/>
        <v>85</v>
      </c>
      <c r="CN13" s="32">
        <f t="shared" si="25"/>
        <v>85</v>
      </c>
      <c r="CO13" s="35"/>
      <c r="CP13" s="58">
        <v>11</v>
      </c>
      <c r="CQ13" s="45" t="str">
        <f t="shared" si="26"/>
        <v xml:space="preserve">Memiliki kemampuan pemahaman  Al-Quran tentang taat pada aturan dan etos kerja, Iman kepada kitab-kitab Allah, Syaja'ah (berani membela kebenaran), </v>
      </c>
      <c r="CR13" s="35"/>
      <c r="CS13" s="58">
        <v>11</v>
      </c>
      <c r="CT13" s="45" t="str">
        <f t="shared" si="27"/>
        <v xml:space="preserve">Memiliki keterampilan  Membaca Al-Quran, Mempraktikkan Shalat Fardu, </v>
      </c>
      <c r="CU13" s="7"/>
      <c r="CV13" s="47">
        <v>4</v>
      </c>
      <c r="CW13" s="58"/>
      <c r="CX13" s="7">
        <v>5364</v>
      </c>
      <c r="CY13" s="49">
        <v>0</v>
      </c>
      <c r="CZ13" s="53">
        <v>69</v>
      </c>
      <c r="DA13" s="56" t="s">
        <v>56</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Al-Quran tentang taat pada aturan dan etos kerja, Iman kepada kitab-kitab Allah, Syaja'ah (berani membela kebenaran), </v>
      </c>
    </row>
    <row r="14" spans="1:110">
      <c r="A14" s="8">
        <v>4</v>
      </c>
      <c r="B14" s="8">
        <v>129380</v>
      </c>
      <c r="C14" s="8" t="s">
        <v>139</v>
      </c>
      <c r="D14" s="8">
        <f t="shared" si="0"/>
        <v>76</v>
      </c>
      <c r="E14" s="13" t="str">
        <f t="shared" si="1"/>
        <v>C</v>
      </c>
      <c r="F14" s="17">
        <f t="shared" si="2"/>
        <v>80</v>
      </c>
      <c r="G14" s="13" t="str">
        <f t="shared" si="3"/>
        <v>B</v>
      </c>
      <c r="H14" s="13" t="str">
        <f t="shared" si="4"/>
        <v xml:space="preserve">Memiliki kemampuan pemahaman  Al-Quran tentang taat pada aturan dan etos kerja, Iman kepada kitab-kitab Allah, Syaja'ah (berani membela kebenaran), </v>
      </c>
      <c r="I14" s="8">
        <f t="shared" si="5"/>
        <v>82</v>
      </c>
      <c r="J14" s="13" t="str">
        <f t="shared" si="6"/>
        <v>B</v>
      </c>
      <c r="K14" s="20">
        <f t="shared" si="7"/>
        <v>86</v>
      </c>
      <c r="L14" s="13" t="str">
        <f t="shared" si="8"/>
        <v>B</v>
      </c>
      <c r="M14" s="8" t="str">
        <f t="shared" si="9"/>
        <v xml:space="preserve">Memiliki keterampilan  Membaca Al-Quran, Mempraktikkan Shalat Fardu, </v>
      </c>
      <c r="N14" s="7"/>
      <c r="O14" s="58">
        <v>70</v>
      </c>
      <c r="P14" s="58"/>
      <c r="Q14" s="2">
        <v>77</v>
      </c>
      <c r="R14" s="58">
        <v>78</v>
      </c>
      <c r="S14" s="58"/>
      <c r="T14" s="2">
        <v>81</v>
      </c>
      <c r="U14" s="58">
        <v>70</v>
      </c>
      <c r="V14" s="58"/>
      <c r="W14" s="2">
        <v>81</v>
      </c>
      <c r="X14" s="58"/>
      <c r="Y14" s="58"/>
      <c r="Z14" s="2"/>
      <c r="AA14" s="58"/>
      <c r="AB14" s="58"/>
      <c r="AC14" s="2"/>
      <c r="AD14" s="29">
        <f t="shared" si="10"/>
        <v>76</v>
      </c>
      <c r="AE14" s="58">
        <v>85</v>
      </c>
      <c r="AF14" s="58"/>
      <c r="AG14" s="2">
        <v>87</v>
      </c>
      <c r="AH14" s="58">
        <v>82</v>
      </c>
      <c r="AI14" s="58"/>
      <c r="AJ14" s="2">
        <v>80</v>
      </c>
      <c r="AK14" s="58">
        <v>85</v>
      </c>
      <c r="AL14" s="58"/>
      <c r="AM14" s="2">
        <v>88</v>
      </c>
      <c r="AN14" s="58"/>
      <c r="AO14" s="58"/>
      <c r="AP14" s="2"/>
      <c r="AQ14" s="58"/>
      <c r="AR14" s="58"/>
      <c r="AS14" s="2"/>
      <c r="AT14" s="58">
        <v>70</v>
      </c>
      <c r="AU14" s="31">
        <f t="shared" si="11"/>
        <v>79.538461538461533</v>
      </c>
      <c r="AV14" s="32">
        <f t="shared" si="12"/>
        <v>80</v>
      </c>
      <c r="AW14" s="35"/>
      <c r="AX14" s="58">
        <v>75</v>
      </c>
      <c r="AY14" s="58">
        <v>74</v>
      </c>
      <c r="AZ14" s="2">
        <v>75</v>
      </c>
      <c r="BA14" s="58">
        <v>88</v>
      </c>
      <c r="BB14" s="58">
        <v>85</v>
      </c>
      <c r="BC14" s="2">
        <v>83</v>
      </c>
      <c r="BD14" s="58"/>
      <c r="BE14" s="58"/>
      <c r="BF14" s="2"/>
      <c r="BG14" s="58"/>
      <c r="BH14" s="58"/>
      <c r="BI14" s="2"/>
      <c r="BJ14" s="58"/>
      <c r="BK14" s="58"/>
      <c r="BL14" s="2"/>
      <c r="BM14" s="29">
        <f t="shared" si="13"/>
        <v>75</v>
      </c>
      <c r="BN14" s="29">
        <f t="shared" si="14"/>
        <v>88</v>
      </c>
      <c r="BO14" s="29" t="str">
        <f t="shared" si="15"/>
        <v/>
      </c>
      <c r="BP14" s="29" t="str">
        <f t="shared" si="16"/>
        <v/>
      </c>
      <c r="BQ14" s="29" t="str">
        <f t="shared" si="17"/>
        <v/>
      </c>
      <c r="BR14" s="29">
        <f t="shared" si="18"/>
        <v>82</v>
      </c>
      <c r="BS14" s="58">
        <v>83</v>
      </c>
      <c r="BT14" s="58">
        <v>85</v>
      </c>
      <c r="BU14" s="2">
        <v>85</v>
      </c>
      <c r="BV14" s="58">
        <v>84</v>
      </c>
      <c r="BW14" s="58">
        <v>85</v>
      </c>
      <c r="BX14" s="2">
        <v>87</v>
      </c>
      <c r="BY14" s="58">
        <v>90</v>
      </c>
      <c r="BZ14" s="58">
        <v>85</v>
      </c>
      <c r="CA14" s="2">
        <v>82</v>
      </c>
      <c r="CB14" s="58">
        <v>85</v>
      </c>
      <c r="CC14" s="58">
        <v>83</v>
      </c>
      <c r="CD14" s="2">
        <v>82</v>
      </c>
      <c r="CE14" s="58"/>
      <c r="CF14" s="58"/>
      <c r="CG14" s="2"/>
      <c r="CH14" s="29">
        <f t="shared" si="19"/>
        <v>85</v>
      </c>
      <c r="CI14" s="29">
        <f t="shared" si="20"/>
        <v>87</v>
      </c>
      <c r="CJ14" s="29">
        <f t="shared" si="21"/>
        <v>90</v>
      </c>
      <c r="CK14" s="29">
        <f t="shared" si="22"/>
        <v>85</v>
      </c>
      <c r="CL14" s="29" t="str">
        <f t="shared" si="23"/>
        <v/>
      </c>
      <c r="CM14" s="31">
        <f t="shared" si="24"/>
        <v>85.8</v>
      </c>
      <c r="CN14" s="32">
        <f t="shared" si="25"/>
        <v>86</v>
      </c>
      <c r="CO14" s="35"/>
      <c r="CP14" s="58">
        <v>11</v>
      </c>
      <c r="CQ14" s="45" t="str">
        <f t="shared" si="26"/>
        <v xml:space="preserve">Memiliki kemampuan pemahaman  Al-Quran tentang taat pada aturan dan etos kerja, Iman kepada kitab-kitab Allah, Syaja'ah (berani membela kebenaran), </v>
      </c>
      <c r="CR14" s="35"/>
      <c r="CS14" s="58">
        <v>11</v>
      </c>
      <c r="CT14" s="45" t="str">
        <f t="shared" si="27"/>
        <v xml:space="preserve">Memiliki keterampilan  Membaca Al-Quran, Mempraktikkan Shalat Fardu, </v>
      </c>
      <c r="CU14" s="7"/>
      <c r="CV14" s="47">
        <v>5</v>
      </c>
      <c r="CW14" s="58"/>
      <c r="CX14" s="7">
        <v>5365</v>
      </c>
      <c r="CY14" s="49">
        <v>70</v>
      </c>
      <c r="CZ14" s="54">
        <v>79</v>
      </c>
      <c r="DA14" s="57" t="s">
        <v>58</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Al-Quran tentang taat pada aturan dan etos kerja, Iman kepada kitab-kitab Allah, Syaja'ah (berani membela kebenaran), </v>
      </c>
    </row>
    <row r="15" spans="1:110">
      <c r="A15" s="8">
        <v>5</v>
      </c>
      <c r="B15" s="8">
        <v>129396</v>
      </c>
      <c r="C15" s="8" t="s">
        <v>140</v>
      </c>
      <c r="D15" s="8">
        <f t="shared" si="0"/>
        <v>79</v>
      </c>
      <c r="E15" s="13" t="str">
        <f t="shared" si="1"/>
        <v>C</v>
      </c>
      <c r="F15" s="17">
        <f t="shared" si="2"/>
        <v>81</v>
      </c>
      <c r="G15" s="13" t="str">
        <f t="shared" si="3"/>
        <v>B</v>
      </c>
      <c r="H15" s="13" t="str">
        <f t="shared" si="4"/>
        <v xml:space="preserve">Memiliki kemampuan pemahaman  Al-Quran tentang taat pada aturan dan etos kerja, Iman kepada kitab-kitab Allah, Syaja'ah (berani membela kebenaran), </v>
      </c>
      <c r="I15" s="8">
        <f t="shared" si="5"/>
        <v>77</v>
      </c>
      <c r="J15" s="13" t="str">
        <f t="shared" si="6"/>
        <v>C</v>
      </c>
      <c r="K15" s="20">
        <f t="shared" si="7"/>
        <v>84</v>
      </c>
      <c r="L15" s="13" t="str">
        <f t="shared" si="8"/>
        <v>B</v>
      </c>
      <c r="M15" s="8" t="str">
        <f t="shared" si="9"/>
        <v xml:space="preserve">Memiliki keterampilan  Membaca Al-Quran, Mempraktikkan Shalat Fardu, </v>
      </c>
      <c r="N15" s="7"/>
      <c r="O15" s="58">
        <v>70</v>
      </c>
      <c r="P15" s="58"/>
      <c r="Q15" s="2">
        <v>81</v>
      </c>
      <c r="R15" s="58">
        <v>83</v>
      </c>
      <c r="S15" s="58"/>
      <c r="T15" s="2">
        <v>86</v>
      </c>
      <c r="U15" s="58">
        <v>73</v>
      </c>
      <c r="V15" s="58"/>
      <c r="W15" s="2">
        <v>79</v>
      </c>
      <c r="X15" s="58"/>
      <c r="Y15" s="58"/>
      <c r="Z15" s="2"/>
      <c r="AA15" s="58"/>
      <c r="AB15" s="58"/>
      <c r="AC15" s="2"/>
      <c r="AD15" s="29">
        <f t="shared" si="10"/>
        <v>79</v>
      </c>
      <c r="AE15" s="58">
        <v>73</v>
      </c>
      <c r="AF15" s="58"/>
      <c r="AG15" s="2">
        <v>86</v>
      </c>
      <c r="AH15" s="58">
        <v>85</v>
      </c>
      <c r="AI15" s="58"/>
      <c r="AJ15" s="2">
        <v>89</v>
      </c>
      <c r="AK15" s="58">
        <v>85</v>
      </c>
      <c r="AL15" s="58"/>
      <c r="AM15" s="2">
        <v>88</v>
      </c>
      <c r="AN15" s="58"/>
      <c r="AO15" s="58"/>
      <c r="AP15" s="2"/>
      <c r="AQ15" s="58"/>
      <c r="AR15" s="58"/>
      <c r="AS15" s="2"/>
      <c r="AT15" s="58">
        <v>76</v>
      </c>
      <c r="AU15" s="31">
        <f t="shared" si="11"/>
        <v>81.07692307692308</v>
      </c>
      <c r="AV15" s="32">
        <f t="shared" si="12"/>
        <v>81</v>
      </c>
      <c r="AW15" s="35"/>
      <c r="AX15" s="58">
        <v>75</v>
      </c>
      <c r="AY15" s="58">
        <v>74</v>
      </c>
      <c r="AZ15" s="2">
        <v>75</v>
      </c>
      <c r="BA15" s="58">
        <v>75</v>
      </c>
      <c r="BB15" s="58">
        <v>76</v>
      </c>
      <c r="BC15" s="2">
        <v>78</v>
      </c>
      <c r="BD15" s="58"/>
      <c r="BE15" s="58"/>
      <c r="BF15" s="2"/>
      <c r="BG15" s="58"/>
      <c r="BH15" s="58"/>
      <c r="BI15" s="2"/>
      <c r="BJ15" s="58"/>
      <c r="BK15" s="58"/>
      <c r="BL15" s="2"/>
      <c r="BM15" s="29">
        <f t="shared" si="13"/>
        <v>75</v>
      </c>
      <c r="BN15" s="29">
        <f t="shared" si="14"/>
        <v>78</v>
      </c>
      <c r="BO15" s="29" t="str">
        <f t="shared" si="15"/>
        <v/>
      </c>
      <c r="BP15" s="29" t="str">
        <f t="shared" si="16"/>
        <v/>
      </c>
      <c r="BQ15" s="29" t="str">
        <f t="shared" si="17"/>
        <v/>
      </c>
      <c r="BR15" s="29">
        <f t="shared" si="18"/>
        <v>77</v>
      </c>
      <c r="BS15" s="58">
        <v>83</v>
      </c>
      <c r="BT15" s="58">
        <v>85</v>
      </c>
      <c r="BU15" s="2">
        <v>85</v>
      </c>
      <c r="BV15" s="58">
        <v>85</v>
      </c>
      <c r="BW15" s="58">
        <v>83</v>
      </c>
      <c r="BX15" s="2">
        <v>84</v>
      </c>
      <c r="BY15" s="58">
        <v>80</v>
      </c>
      <c r="BZ15" s="58">
        <v>83</v>
      </c>
      <c r="CA15" s="2">
        <v>84</v>
      </c>
      <c r="CB15" s="58">
        <v>87</v>
      </c>
      <c r="CC15" s="58">
        <v>86</v>
      </c>
      <c r="CD15" s="2">
        <v>84</v>
      </c>
      <c r="CE15" s="58"/>
      <c r="CF15" s="58"/>
      <c r="CG15" s="2"/>
      <c r="CH15" s="29">
        <f t="shared" si="19"/>
        <v>85</v>
      </c>
      <c r="CI15" s="29">
        <f t="shared" si="20"/>
        <v>85</v>
      </c>
      <c r="CJ15" s="29">
        <f t="shared" si="21"/>
        <v>84</v>
      </c>
      <c r="CK15" s="29">
        <f t="shared" si="22"/>
        <v>87</v>
      </c>
      <c r="CL15" s="29" t="str">
        <f t="shared" si="23"/>
        <v/>
      </c>
      <c r="CM15" s="31">
        <f t="shared" si="24"/>
        <v>83.6</v>
      </c>
      <c r="CN15" s="32">
        <f t="shared" si="25"/>
        <v>84</v>
      </c>
      <c r="CO15" s="35"/>
      <c r="CP15" s="58">
        <v>11</v>
      </c>
      <c r="CQ15" s="45" t="str">
        <f t="shared" si="26"/>
        <v xml:space="preserve">Memiliki kemampuan pemahaman  Al-Quran tentang taat pada aturan dan etos kerja, Iman kepada kitab-kitab Allah, Syaja'ah (berani membela kebenaran), </v>
      </c>
      <c r="CR15" s="35"/>
      <c r="CS15" s="58">
        <v>11</v>
      </c>
      <c r="CT15" s="45" t="str">
        <f t="shared" si="27"/>
        <v xml:space="preserve">Memiliki keterampilan  Membaca Al-Quran, Mempraktikkan Shalat Fardu, </v>
      </c>
      <c r="CU15" s="7"/>
      <c r="CV15" s="47">
        <v>6</v>
      </c>
      <c r="CW15" s="58"/>
      <c r="CX15" s="7">
        <v>5366</v>
      </c>
      <c r="CY15" s="49">
        <v>80</v>
      </c>
      <c r="CZ15" s="54">
        <v>89</v>
      </c>
      <c r="DA15" s="57" t="s">
        <v>60</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Al-Quran tentang taat pada aturan dan etos kerja, Iman kepada kitab-kitab Allah, Syaja'ah (berani membela kebenaran), </v>
      </c>
    </row>
    <row r="16" spans="1:110">
      <c r="A16" s="8">
        <v>6</v>
      </c>
      <c r="B16" s="8">
        <v>129412</v>
      </c>
      <c r="C16" s="8" t="s">
        <v>141</v>
      </c>
      <c r="D16" s="8">
        <f t="shared" si="0"/>
        <v>76</v>
      </c>
      <c r="E16" s="13" t="str">
        <f t="shared" si="1"/>
        <v>C</v>
      </c>
      <c r="F16" s="17">
        <f t="shared" si="2"/>
        <v>80</v>
      </c>
      <c r="G16" s="13" t="str">
        <f t="shared" si="3"/>
        <v>B</v>
      </c>
      <c r="H16" s="13" t="str">
        <f t="shared" si="4"/>
        <v xml:space="preserve">Memiliki kemampuan pemahaman  Al-Quran tentang taat pada aturan dan etos kerja, Iman kepada kitab-kitab Allah, Syaja'ah (berani membela kebenaran), </v>
      </c>
      <c r="I16" s="8">
        <f t="shared" si="5"/>
        <v>74</v>
      </c>
      <c r="J16" s="13" t="str">
        <f t="shared" si="6"/>
        <v>C</v>
      </c>
      <c r="K16" s="20">
        <f t="shared" si="7"/>
        <v>83</v>
      </c>
      <c r="L16" s="13" t="str">
        <f t="shared" si="8"/>
        <v>B</v>
      </c>
      <c r="M16" s="8" t="str">
        <f t="shared" si="9"/>
        <v xml:space="preserve">Memiliki keterampilan  Membaca Al-Quran, Mempraktikkan Shalat Fardu, </v>
      </c>
      <c r="N16" s="7"/>
      <c r="O16" s="58">
        <v>70</v>
      </c>
      <c r="P16" s="58"/>
      <c r="Q16" s="2">
        <v>90</v>
      </c>
      <c r="R16" s="58">
        <v>70</v>
      </c>
      <c r="S16" s="58"/>
      <c r="T16" s="2">
        <v>70</v>
      </c>
      <c r="U16" s="58">
        <v>70</v>
      </c>
      <c r="V16" s="58"/>
      <c r="W16" s="2">
        <v>83</v>
      </c>
      <c r="X16" s="58"/>
      <c r="Y16" s="58"/>
      <c r="Z16" s="2"/>
      <c r="AA16" s="58"/>
      <c r="AB16" s="58"/>
      <c r="AC16" s="2"/>
      <c r="AD16" s="29">
        <f t="shared" si="10"/>
        <v>76</v>
      </c>
      <c r="AE16" s="58">
        <v>85</v>
      </c>
      <c r="AF16" s="58"/>
      <c r="AG16" s="2">
        <v>85</v>
      </c>
      <c r="AH16" s="58">
        <v>83</v>
      </c>
      <c r="AI16" s="58"/>
      <c r="AJ16" s="2">
        <v>84</v>
      </c>
      <c r="AK16" s="58">
        <v>84</v>
      </c>
      <c r="AL16" s="58"/>
      <c r="AM16" s="2">
        <v>85</v>
      </c>
      <c r="AN16" s="58"/>
      <c r="AO16" s="58"/>
      <c r="AP16" s="2"/>
      <c r="AQ16" s="58"/>
      <c r="AR16" s="58"/>
      <c r="AS16" s="2"/>
      <c r="AT16" s="58">
        <v>76</v>
      </c>
      <c r="AU16" s="31">
        <f t="shared" si="11"/>
        <v>79.615384615384613</v>
      </c>
      <c r="AV16" s="32">
        <f t="shared" si="12"/>
        <v>80</v>
      </c>
      <c r="AW16" s="35"/>
      <c r="AX16" s="58">
        <v>70</v>
      </c>
      <c r="AY16" s="58">
        <v>72</v>
      </c>
      <c r="AZ16" s="2">
        <v>72</v>
      </c>
      <c r="BA16" s="58">
        <v>70</v>
      </c>
      <c r="BB16" s="58">
        <v>72</v>
      </c>
      <c r="BC16" s="2">
        <v>75</v>
      </c>
      <c r="BD16" s="58"/>
      <c r="BE16" s="58"/>
      <c r="BF16" s="2"/>
      <c r="BG16" s="58"/>
      <c r="BH16" s="58"/>
      <c r="BI16" s="2"/>
      <c r="BJ16" s="58"/>
      <c r="BK16" s="58"/>
      <c r="BL16" s="2"/>
      <c r="BM16" s="29">
        <f t="shared" si="13"/>
        <v>72</v>
      </c>
      <c r="BN16" s="29">
        <f t="shared" si="14"/>
        <v>75</v>
      </c>
      <c r="BO16" s="29" t="str">
        <f t="shared" si="15"/>
        <v/>
      </c>
      <c r="BP16" s="29" t="str">
        <f t="shared" si="16"/>
        <v/>
      </c>
      <c r="BQ16" s="29" t="str">
        <f t="shared" si="17"/>
        <v/>
      </c>
      <c r="BR16" s="29">
        <f t="shared" si="18"/>
        <v>74</v>
      </c>
      <c r="BS16" s="58">
        <v>83</v>
      </c>
      <c r="BT16" s="58">
        <v>85</v>
      </c>
      <c r="BU16" s="2">
        <v>85</v>
      </c>
      <c r="BV16" s="58">
        <v>85</v>
      </c>
      <c r="BW16" s="58">
        <v>83</v>
      </c>
      <c r="BX16" s="2">
        <v>87</v>
      </c>
      <c r="BY16" s="58">
        <v>80</v>
      </c>
      <c r="BZ16" s="58">
        <v>83</v>
      </c>
      <c r="CA16" s="2">
        <v>84</v>
      </c>
      <c r="CB16" s="58">
        <v>85</v>
      </c>
      <c r="CC16" s="58">
        <v>83</v>
      </c>
      <c r="CD16" s="2">
        <v>82</v>
      </c>
      <c r="CE16" s="58"/>
      <c r="CF16" s="58"/>
      <c r="CG16" s="2"/>
      <c r="CH16" s="29">
        <f t="shared" si="19"/>
        <v>85</v>
      </c>
      <c r="CI16" s="29">
        <f t="shared" si="20"/>
        <v>87</v>
      </c>
      <c r="CJ16" s="29">
        <f t="shared" si="21"/>
        <v>84</v>
      </c>
      <c r="CK16" s="29">
        <f t="shared" si="22"/>
        <v>85</v>
      </c>
      <c r="CL16" s="29" t="str">
        <f t="shared" si="23"/>
        <v/>
      </c>
      <c r="CM16" s="31">
        <f t="shared" si="24"/>
        <v>83</v>
      </c>
      <c r="CN16" s="32">
        <f t="shared" si="25"/>
        <v>83</v>
      </c>
      <c r="CO16" s="35"/>
      <c r="CP16" s="58">
        <v>11</v>
      </c>
      <c r="CQ16" s="45" t="str">
        <f t="shared" si="26"/>
        <v xml:space="preserve">Memiliki kemampuan pemahaman  Al-Quran tentang taat pada aturan dan etos kerja, Iman kepada kitab-kitab Allah, Syaja'ah (berani membela kebenaran), </v>
      </c>
      <c r="CR16" s="35"/>
      <c r="CS16" s="58">
        <v>11</v>
      </c>
      <c r="CT16" s="45" t="str">
        <f t="shared" si="27"/>
        <v xml:space="preserve">Memiliki keterampilan  Membaca Al-Quran, Mempraktikkan Shalat Fardu, </v>
      </c>
      <c r="CU16" s="7"/>
      <c r="CV16" s="47">
        <v>7</v>
      </c>
      <c r="CW16" s="58"/>
      <c r="CX16" s="7">
        <v>5367</v>
      </c>
      <c r="CY16" s="49">
        <v>90</v>
      </c>
      <c r="CZ16" s="54">
        <v>100</v>
      </c>
      <c r="DA16" s="57" t="s">
        <v>17</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Al-Quran tentang taat pada aturan dan etos kerja, Iman kepada kitab-kitab Allah, Syaja'ah (berani membela kebenaran), </v>
      </c>
    </row>
    <row r="17" spans="1:110">
      <c r="A17" s="8">
        <v>7</v>
      </c>
      <c r="B17" s="8">
        <v>129428</v>
      </c>
      <c r="C17" s="8" t="s">
        <v>142</v>
      </c>
      <c r="D17" s="8">
        <f t="shared" si="0"/>
        <v>86</v>
      </c>
      <c r="E17" s="13" t="str">
        <f t="shared" si="1"/>
        <v>B</v>
      </c>
      <c r="F17" s="17">
        <f t="shared" si="2"/>
        <v>85</v>
      </c>
      <c r="G17" s="13" t="str">
        <f t="shared" si="3"/>
        <v>B</v>
      </c>
      <c r="H17" s="13" t="str">
        <f t="shared" si="4"/>
        <v xml:space="preserve">Memiliki kemampuan pemahaman  Al-Quran tentang taat pada aturan dan etos kerja, Iman kepada kitab-kitab Allah, Syaja'ah (berani membela kebenaran), </v>
      </c>
      <c r="I17" s="8">
        <f t="shared" si="5"/>
        <v>85</v>
      </c>
      <c r="J17" s="13" t="str">
        <f t="shared" si="6"/>
        <v>B</v>
      </c>
      <c r="K17" s="20">
        <f t="shared" si="7"/>
        <v>85</v>
      </c>
      <c r="L17" s="13" t="str">
        <f t="shared" si="8"/>
        <v>B</v>
      </c>
      <c r="M17" s="8" t="str">
        <f t="shared" si="9"/>
        <v xml:space="preserve">Memiliki keterampilan  Membaca Al-Quran, Mempraktikkan Shalat Fardu, </v>
      </c>
      <c r="N17" s="7"/>
      <c r="O17" s="58">
        <v>81</v>
      </c>
      <c r="P17" s="58"/>
      <c r="Q17" s="2">
        <v>76</v>
      </c>
      <c r="R17" s="58">
        <v>87</v>
      </c>
      <c r="S17" s="58"/>
      <c r="T17" s="2">
        <v>92</v>
      </c>
      <c r="U17" s="58">
        <v>95</v>
      </c>
      <c r="V17" s="58"/>
      <c r="W17" s="2">
        <v>85</v>
      </c>
      <c r="X17" s="58"/>
      <c r="Y17" s="58"/>
      <c r="Z17" s="2"/>
      <c r="AA17" s="58"/>
      <c r="AB17" s="58"/>
      <c r="AC17" s="2"/>
      <c r="AD17" s="29">
        <f t="shared" si="10"/>
        <v>86</v>
      </c>
      <c r="AE17" s="58">
        <v>87</v>
      </c>
      <c r="AF17" s="58"/>
      <c r="AG17" s="2">
        <v>87</v>
      </c>
      <c r="AH17" s="58">
        <v>75</v>
      </c>
      <c r="AI17" s="58"/>
      <c r="AJ17" s="2">
        <v>89</v>
      </c>
      <c r="AK17" s="58">
        <v>85</v>
      </c>
      <c r="AL17" s="58"/>
      <c r="AM17" s="2">
        <v>88</v>
      </c>
      <c r="AN17" s="58"/>
      <c r="AO17" s="58"/>
      <c r="AP17" s="2"/>
      <c r="AQ17" s="58"/>
      <c r="AR17" s="58"/>
      <c r="AS17" s="2"/>
      <c r="AT17" s="58">
        <v>79</v>
      </c>
      <c r="AU17" s="31">
        <f t="shared" si="11"/>
        <v>85.07692307692308</v>
      </c>
      <c r="AV17" s="32">
        <f t="shared" si="12"/>
        <v>85</v>
      </c>
      <c r="AW17" s="35"/>
      <c r="AX17" s="58">
        <v>85</v>
      </c>
      <c r="AY17" s="58">
        <v>83</v>
      </c>
      <c r="AZ17" s="2">
        <v>80</v>
      </c>
      <c r="BA17" s="58">
        <v>85</v>
      </c>
      <c r="BB17" s="58">
        <v>83</v>
      </c>
      <c r="BC17" s="2">
        <v>80</v>
      </c>
      <c r="BD17" s="58"/>
      <c r="BE17" s="58"/>
      <c r="BF17" s="2"/>
      <c r="BG17" s="58"/>
      <c r="BH17" s="58"/>
      <c r="BI17" s="2"/>
      <c r="BJ17" s="58"/>
      <c r="BK17" s="58"/>
      <c r="BL17" s="2"/>
      <c r="BM17" s="29">
        <f t="shared" si="13"/>
        <v>85</v>
      </c>
      <c r="BN17" s="29">
        <f t="shared" si="14"/>
        <v>85</v>
      </c>
      <c r="BO17" s="29" t="str">
        <f t="shared" si="15"/>
        <v/>
      </c>
      <c r="BP17" s="29" t="str">
        <f t="shared" si="16"/>
        <v/>
      </c>
      <c r="BQ17" s="29" t="str">
        <f t="shared" si="17"/>
        <v/>
      </c>
      <c r="BR17" s="29">
        <f t="shared" si="18"/>
        <v>85</v>
      </c>
      <c r="BS17" s="58">
        <v>83</v>
      </c>
      <c r="BT17" s="58">
        <v>85</v>
      </c>
      <c r="BU17" s="2">
        <v>84</v>
      </c>
      <c r="BV17" s="58">
        <v>85</v>
      </c>
      <c r="BW17" s="58">
        <v>83</v>
      </c>
      <c r="BX17" s="2">
        <v>84</v>
      </c>
      <c r="BY17" s="58">
        <v>85</v>
      </c>
      <c r="BZ17" s="58">
        <v>84</v>
      </c>
      <c r="CA17" s="2">
        <v>85</v>
      </c>
      <c r="CB17" s="58">
        <v>85</v>
      </c>
      <c r="CC17" s="58">
        <v>83</v>
      </c>
      <c r="CD17" s="2">
        <v>82</v>
      </c>
      <c r="CE17" s="58"/>
      <c r="CF17" s="58"/>
      <c r="CG17" s="2"/>
      <c r="CH17" s="29">
        <f t="shared" si="19"/>
        <v>85</v>
      </c>
      <c r="CI17" s="29">
        <f t="shared" si="20"/>
        <v>85</v>
      </c>
      <c r="CJ17" s="29">
        <f t="shared" si="21"/>
        <v>85</v>
      </c>
      <c r="CK17" s="29">
        <f t="shared" si="22"/>
        <v>85</v>
      </c>
      <c r="CL17" s="29" t="str">
        <f t="shared" si="23"/>
        <v/>
      </c>
      <c r="CM17" s="31">
        <f t="shared" si="24"/>
        <v>85</v>
      </c>
      <c r="CN17" s="32">
        <f t="shared" si="25"/>
        <v>85</v>
      </c>
      <c r="CO17" s="35"/>
      <c r="CP17" s="58">
        <v>11</v>
      </c>
      <c r="CQ17" s="45" t="str">
        <f t="shared" si="26"/>
        <v xml:space="preserve">Memiliki kemampuan pemahaman  Al-Quran tentang taat pada aturan dan etos kerja, Iman kepada kitab-kitab Allah, Syaja'ah (berani membela kebenaran), </v>
      </c>
      <c r="CR17" s="35"/>
      <c r="CS17" s="58">
        <v>11</v>
      </c>
      <c r="CT17" s="45" t="str">
        <f t="shared" si="27"/>
        <v xml:space="preserve">Memiliki keterampilan  Membaca Al-Quran, Mempraktikkan Shalat Fardu, </v>
      </c>
      <c r="CU17" s="7"/>
      <c r="CV17" s="47">
        <v>8</v>
      </c>
      <c r="CW17" s="58"/>
      <c r="CX17" s="7">
        <v>5368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Al-Quran tentang taat pada aturan dan etos kerja, Iman kepada kitab-kitab Allah, Syaja'ah (berani membela kebenaran), </v>
      </c>
    </row>
    <row r="18" spans="1:110">
      <c r="A18" s="8">
        <v>8</v>
      </c>
      <c r="B18" s="8">
        <v>129444</v>
      </c>
      <c r="C18" s="8" t="s">
        <v>143</v>
      </c>
      <c r="D18" s="8">
        <f t="shared" si="0"/>
        <v>80</v>
      </c>
      <c r="E18" s="13" t="str">
        <f t="shared" si="1"/>
        <v>B</v>
      </c>
      <c r="F18" s="17">
        <f t="shared" si="2"/>
        <v>81</v>
      </c>
      <c r="G18" s="13" t="str">
        <f t="shared" si="3"/>
        <v>B</v>
      </c>
      <c r="H18" s="13" t="str">
        <f t="shared" si="4"/>
        <v xml:space="preserve">Memiliki kemampuan pemahaman  Al-Quran tentang taat pada aturan dan etos kerja, Iman kepada kitab-kitab Allah, Syaja'ah (berani membela kebenaran), </v>
      </c>
      <c r="I18" s="8">
        <f t="shared" si="5"/>
        <v>82</v>
      </c>
      <c r="J18" s="13" t="str">
        <f t="shared" si="6"/>
        <v>B</v>
      </c>
      <c r="K18" s="20">
        <f t="shared" si="7"/>
        <v>84</v>
      </c>
      <c r="L18" s="13" t="str">
        <f t="shared" si="8"/>
        <v>B</v>
      </c>
      <c r="M18" s="8" t="str">
        <f t="shared" si="9"/>
        <v xml:space="preserve">Memiliki keterampilan  Membaca Al-Quran, Mempraktikkan Shalat Fardu, </v>
      </c>
      <c r="N18" s="7"/>
      <c r="O18" s="58">
        <v>75</v>
      </c>
      <c r="P18" s="58"/>
      <c r="Q18" s="2">
        <v>72</v>
      </c>
      <c r="R18" s="58">
        <v>86</v>
      </c>
      <c r="S18" s="58"/>
      <c r="T18" s="2">
        <v>91</v>
      </c>
      <c r="U18" s="58">
        <v>75</v>
      </c>
      <c r="V18" s="58"/>
      <c r="W18" s="2">
        <v>82</v>
      </c>
      <c r="X18" s="58"/>
      <c r="Y18" s="58"/>
      <c r="Z18" s="2"/>
      <c r="AA18" s="58"/>
      <c r="AB18" s="58"/>
      <c r="AC18" s="2"/>
      <c r="AD18" s="29">
        <f t="shared" si="10"/>
        <v>80</v>
      </c>
      <c r="AE18" s="58">
        <v>72</v>
      </c>
      <c r="AF18" s="58"/>
      <c r="AG18" s="2">
        <v>89</v>
      </c>
      <c r="AH18" s="58">
        <v>70</v>
      </c>
      <c r="AI18" s="58"/>
      <c r="AJ18" s="2">
        <v>89</v>
      </c>
      <c r="AK18" s="58">
        <v>88</v>
      </c>
      <c r="AL18" s="58"/>
      <c r="AM18" s="2">
        <v>91</v>
      </c>
      <c r="AN18" s="58"/>
      <c r="AO18" s="58"/>
      <c r="AP18" s="2"/>
      <c r="AQ18" s="58"/>
      <c r="AR18" s="58"/>
      <c r="AS18" s="2"/>
      <c r="AT18" s="58">
        <v>70</v>
      </c>
      <c r="AU18" s="31">
        <f t="shared" si="11"/>
        <v>80.769230769230774</v>
      </c>
      <c r="AV18" s="32">
        <f t="shared" si="12"/>
        <v>81</v>
      </c>
      <c r="AW18" s="35"/>
      <c r="AX18" s="58">
        <v>83</v>
      </c>
      <c r="AY18" s="58">
        <v>82</v>
      </c>
      <c r="AZ18" s="2">
        <v>79</v>
      </c>
      <c r="BA18" s="58">
        <v>80</v>
      </c>
      <c r="BB18" s="58">
        <v>77</v>
      </c>
      <c r="BC18" s="2">
        <v>80</v>
      </c>
      <c r="BD18" s="58"/>
      <c r="BE18" s="58"/>
      <c r="BF18" s="2"/>
      <c r="BG18" s="58"/>
      <c r="BH18" s="58"/>
      <c r="BI18" s="2"/>
      <c r="BJ18" s="58"/>
      <c r="BK18" s="58"/>
      <c r="BL18" s="2"/>
      <c r="BM18" s="29">
        <f t="shared" si="13"/>
        <v>83</v>
      </c>
      <c r="BN18" s="29">
        <f t="shared" si="14"/>
        <v>80</v>
      </c>
      <c r="BO18" s="29" t="str">
        <f t="shared" si="15"/>
        <v/>
      </c>
      <c r="BP18" s="29" t="str">
        <f t="shared" si="16"/>
        <v/>
      </c>
      <c r="BQ18" s="29" t="str">
        <f t="shared" si="17"/>
        <v/>
      </c>
      <c r="BR18" s="29">
        <f t="shared" si="18"/>
        <v>82</v>
      </c>
      <c r="BS18" s="58">
        <v>84</v>
      </c>
      <c r="BT18" s="58">
        <v>85</v>
      </c>
      <c r="BU18" s="2">
        <v>84</v>
      </c>
      <c r="BV18" s="58">
        <v>83</v>
      </c>
      <c r="BW18" s="58">
        <v>85</v>
      </c>
      <c r="BX18" s="2">
        <v>84</v>
      </c>
      <c r="BY18" s="58">
        <v>80</v>
      </c>
      <c r="BZ18" s="58">
        <v>83</v>
      </c>
      <c r="CA18" s="2">
        <v>84</v>
      </c>
      <c r="CB18" s="58">
        <v>84</v>
      </c>
      <c r="CC18" s="58">
        <v>85</v>
      </c>
      <c r="CD18" s="2">
        <v>81</v>
      </c>
      <c r="CE18" s="58"/>
      <c r="CF18" s="58"/>
      <c r="CG18" s="2"/>
      <c r="CH18" s="29">
        <f t="shared" si="19"/>
        <v>85</v>
      </c>
      <c r="CI18" s="29">
        <f t="shared" si="20"/>
        <v>85</v>
      </c>
      <c r="CJ18" s="29">
        <f t="shared" si="21"/>
        <v>84</v>
      </c>
      <c r="CK18" s="29">
        <f t="shared" si="22"/>
        <v>85</v>
      </c>
      <c r="CL18" s="29" t="str">
        <f t="shared" si="23"/>
        <v/>
      </c>
      <c r="CM18" s="31">
        <f t="shared" si="24"/>
        <v>84.2</v>
      </c>
      <c r="CN18" s="32">
        <f t="shared" si="25"/>
        <v>84</v>
      </c>
      <c r="CO18" s="35"/>
      <c r="CP18" s="58">
        <v>11</v>
      </c>
      <c r="CQ18" s="45" t="str">
        <f t="shared" si="26"/>
        <v xml:space="preserve">Memiliki kemampuan pemahaman  Al-Quran tentang taat pada aturan dan etos kerja, Iman kepada kitab-kitab Allah, Syaja'ah (berani membela kebenaran), </v>
      </c>
      <c r="CR18" s="35"/>
      <c r="CS18" s="58">
        <v>11</v>
      </c>
      <c r="CT18" s="45" t="str">
        <f t="shared" si="27"/>
        <v xml:space="preserve">Memiliki keterampilan  Membaca Al-Quran, Mempraktikkan Shalat Fardu, </v>
      </c>
      <c r="CU18" s="7"/>
      <c r="CV18" s="47">
        <v>9</v>
      </c>
      <c r="CW18" s="58"/>
      <c r="CX18" s="7">
        <v>5369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Al-Quran tentang taat pada aturan dan etos kerja, Iman kepada kitab-kitab Allah, Syaja'ah (berani membela kebenaran), </v>
      </c>
    </row>
    <row r="19" spans="1:110">
      <c r="A19" s="8">
        <v>9</v>
      </c>
      <c r="B19" s="8">
        <v>129460</v>
      </c>
      <c r="C19" s="8" t="s">
        <v>144</v>
      </c>
      <c r="D19" s="8">
        <f t="shared" si="0"/>
        <v>86</v>
      </c>
      <c r="E19" s="13" t="str">
        <f t="shared" si="1"/>
        <v>B</v>
      </c>
      <c r="F19" s="17">
        <f t="shared" si="2"/>
        <v>83</v>
      </c>
      <c r="G19" s="13" t="str">
        <f t="shared" si="3"/>
        <v>B</v>
      </c>
      <c r="H19" s="13" t="str">
        <f t="shared" si="4"/>
        <v xml:space="preserve">Memiliki kemampuan pemahaman  Al-Quran tentang taat pada aturan dan etos kerja, Iman kepada kitab-kitab Allah, Syaja'ah (berani membela kebenaran), </v>
      </c>
      <c r="I19" s="8">
        <f t="shared" si="5"/>
        <v>88</v>
      </c>
      <c r="J19" s="13" t="str">
        <f t="shared" si="6"/>
        <v>B</v>
      </c>
      <c r="K19" s="20">
        <f t="shared" si="7"/>
        <v>87</v>
      </c>
      <c r="L19" s="13" t="str">
        <f t="shared" si="8"/>
        <v>B</v>
      </c>
      <c r="M19" s="8" t="str">
        <f t="shared" si="9"/>
        <v xml:space="preserve">Memiliki keterampilan  Membaca Al-Quran, Mempraktikkan Shalat Fardu, </v>
      </c>
      <c r="N19" s="7"/>
      <c r="O19" s="58">
        <v>86</v>
      </c>
      <c r="P19" s="58"/>
      <c r="Q19" s="2">
        <v>87</v>
      </c>
      <c r="R19" s="58">
        <v>86</v>
      </c>
      <c r="S19" s="58"/>
      <c r="T19" s="2">
        <v>91</v>
      </c>
      <c r="U19" s="58">
        <v>80</v>
      </c>
      <c r="V19" s="58"/>
      <c r="W19" s="2">
        <v>84</v>
      </c>
      <c r="X19" s="58"/>
      <c r="Y19" s="58"/>
      <c r="Z19" s="2"/>
      <c r="AA19" s="58"/>
      <c r="AB19" s="58"/>
      <c r="AC19" s="2"/>
      <c r="AD19" s="29">
        <f t="shared" si="10"/>
        <v>86</v>
      </c>
      <c r="AE19" s="58">
        <v>81</v>
      </c>
      <c r="AF19" s="58"/>
      <c r="AG19" s="2">
        <v>83</v>
      </c>
      <c r="AH19" s="58">
        <v>80</v>
      </c>
      <c r="AI19" s="58"/>
      <c r="AJ19" s="2">
        <v>80</v>
      </c>
      <c r="AK19" s="58">
        <v>85</v>
      </c>
      <c r="AL19" s="58"/>
      <c r="AM19" s="2">
        <v>88</v>
      </c>
      <c r="AN19" s="58"/>
      <c r="AO19" s="58"/>
      <c r="AP19" s="2"/>
      <c r="AQ19" s="58"/>
      <c r="AR19" s="58"/>
      <c r="AS19" s="2"/>
      <c r="AT19" s="58">
        <v>70</v>
      </c>
      <c r="AU19" s="31">
        <f t="shared" si="11"/>
        <v>83.15384615384616</v>
      </c>
      <c r="AV19" s="32">
        <f t="shared" si="12"/>
        <v>83</v>
      </c>
      <c r="AW19" s="35"/>
      <c r="AX19" s="58">
        <v>85</v>
      </c>
      <c r="AY19" s="58">
        <v>83</v>
      </c>
      <c r="AZ19" s="2">
        <v>80</v>
      </c>
      <c r="BA19" s="58">
        <v>90</v>
      </c>
      <c r="BB19" s="58">
        <v>88</v>
      </c>
      <c r="BC19" s="2">
        <v>85</v>
      </c>
      <c r="BD19" s="58"/>
      <c r="BE19" s="58"/>
      <c r="BF19" s="2"/>
      <c r="BG19" s="58"/>
      <c r="BH19" s="58"/>
      <c r="BI19" s="2"/>
      <c r="BJ19" s="58"/>
      <c r="BK19" s="58"/>
      <c r="BL19" s="2"/>
      <c r="BM19" s="29">
        <f t="shared" si="13"/>
        <v>85</v>
      </c>
      <c r="BN19" s="29">
        <f t="shared" si="14"/>
        <v>90</v>
      </c>
      <c r="BO19" s="29" t="str">
        <f t="shared" si="15"/>
        <v/>
      </c>
      <c r="BP19" s="29" t="str">
        <f t="shared" si="16"/>
        <v/>
      </c>
      <c r="BQ19" s="29" t="str">
        <f t="shared" si="17"/>
        <v/>
      </c>
      <c r="BR19" s="29">
        <f t="shared" si="18"/>
        <v>88</v>
      </c>
      <c r="BS19" s="58">
        <v>84</v>
      </c>
      <c r="BT19" s="58">
        <v>85</v>
      </c>
      <c r="BU19" s="2">
        <v>84</v>
      </c>
      <c r="BV19" s="58">
        <v>83</v>
      </c>
      <c r="BW19" s="58">
        <v>85</v>
      </c>
      <c r="BX19" s="2">
        <v>84</v>
      </c>
      <c r="BY19" s="58">
        <v>90</v>
      </c>
      <c r="BZ19" s="58">
        <v>85</v>
      </c>
      <c r="CA19" s="2">
        <v>83</v>
      </c>
      <c r="CB19" s="58">
        <v>85</v>
      </c>
      <c r="CC19" s="58">
        <v>84</v>
      </c>
      <c r="CD19" s="2">
        <v>82</v>
      </c>
      <c r="CE19" s="58"/>
      <c r="CF19" s="58"/>
      <c r="CG19" s="2"/>
      <c r="CH19" s="29">
        <f t="shared" si="19"/>
        <v>85</v>
      </c>
      <c r="CI19" s="29">
        <f t="shared" si="20"/>
        <v>85</v>
      </c>
      <c r="CJ19" s="29">
        <f t="shared" si="21"/>
        <v>90</v>
      </c>
      <c r="CK19" s="29">
        <f t="shared" si="22"/>
        <v>85</v>
      </c>
      <c r="CL19" s="29" t="str">
        <f t="shared" si="23"/>
        <v/>
      </c>
      <c r="CM19" s="31">
        <f t="shared" si="24"/>
        <v>86.6</v>
      </c>
      <c r="CN19" s="32">
        <f t="shared" si="25"/>
        <v>87</v>
      </c>
      <c r="CO19" s="35"/>
      <c r="CP19" s="58">
        <v>11</v>
      </c>
      <c r="CQ19" s="45" t="str">
        <f t="shared" si="26"/>
        <v xml:space="preserve">Memiliki kemampuan pemahaman  Al-Quran tentang taat pada aturan dan etos kerja, Iman kepada kitab-kitab Allah, Syaja'ah (berani membela kebenaran), </v>
      </c>
      <c r="CR19" s="35"/>
      <c r="CS19" s="58">
        <v>11</v>
      </c>
      <c r="CT19" s="45" t="str">
        <f t="shared" si="27"/>
        <v xml:space="preserve">Memiliki keterampilan  Membaca Al-Quran, Mempraktikkan Shalat Fardu, </v>
      </c>
      <c r="CU19" s="7"/>
      <c r="CV19" s="47">
        <v>10</v>
      </c>
      <c r="CW19" s="58"/>
      <c r="CX19" s="7">
        <v>5370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Al-Quran tentang taat pada aturan dan etos kerja, Iman kepada kitab-kitab Allah, Syaja'ah (berani membela kebenaran), </v>
      </c>
    </row>
    <row r="20" spans="1:110">
      <c r="A20" s="8">
        <v>10</v>
      </c>
      <c r="B20" s="8">
        <v>129508</v>
      </c>
      <c r="C20" s="8" t="s">
        <v>145</v>
      </c>
      <c r="D20" s="8">
        <f t="shared" si="0"/>
        <v>76</v>
      </c>
      <c r="E20" s="13" t="str">
        <f t="shared" si="1"/>
        <v>C</v>
      </c>
      <c r="F20" s="17">
        <f t="shared" si="2"/>
        <v>80</v>
      </c>
      <c r="G20" s="13" t="str">
        <f t="shared" si="3"/>
        <v>B</v>
      </c>
      <c r="H20" s="13" t="str">
        <f t="shared" si="4"/>
        <v xml:space="preserve">Memiliki kemampuan pemahaman  Al-Quran tentang taat pada aturan dan etos kerja, Iman kepada kitab-kitab Allah, Syaja'ah (berani membela kebenaran), </v>
      </c>
      <c r="I20" s="8">
        <f t="shared" si="5"/>
        <v>85</v>
      </c>
      <c r="J20" s="13" t="str">
        <f t="shared" si="6"/>
        <v>B</v>
      </c>
      <c r="K20" s="20">
        <f t="shared" si="7"/>
        <v>85</v>
      </c>
      <c r="L20" s="13" t="str">
        <f t="shared" si="8"/>
        <v>B</v>
      </c>
      <c r="M20" s="8" t="str">
        <f t="shared" si="9"/>
        <v xml:space="preserve">Memiliki keterampilan  Membaca Al-Quran, Mempraktikkan Shalat Fardu, </v>
      </c>
      <c r="N20" s="7"/>
      <c r="O20" s="58">
        <v>70</v>
      </c>
      <c r="P20" s="58"/>
      <c r="Q20" s="2">
        <v>81</v>
      </c>
      <c r="R20" s="58">
        <v>74</v>
      </c>
      <c r="S20" s="58"/>
      <c r="T20" s="2">
        <v>75</v>
      </c>
      <c r="U20" s="58">
        <v>72</v>
      </c>
      <c r="V20" s="58"/>
      <c r="W20" s="2">
        <v>81</v>
      </c>
      <c r="X20" s="58"/>
      <c r="Y20" s="58"/>
      <c r="Z20" s="2"/>
      <c r="AA20" s="58"/>
      <c r="AB20" s="58"/>
      <c r="AC20" s="2"/>
      <c r="AD20" s="29">
        <f t="shared" si="10"/>
        <v>76</v>
      </c>
      <c r="AE20" s="58">
        <v>88</v>
      </c>
      <c r="AF20" s="58"/>
      <c r="AG20" s="2">
        <v>90</v>
      </c>
      <c r="AH20" s="58">
        <v>77</v>
      </c>
      <c r="AI20" s="58"/>
      <c r="AJ20" s="2">
        <v>83</v>
      </c>
      <c r="AK20" s="58">
        <v>85</v>
      </c>
      <c r="AL20" s="58"/>
      <c r="AM20" s="2">
        <v>88</v>
      </c>
      <c r="AN20" s="58"/>
      <c r="AO20" s="58"/>
      <c r="AP20" s="2"/>
      <c r="AQ20" s="58"/>
      <c r="AR20" s="58"/>
      <c r="AS20" s="2"/>
      <c r="AT20" s="58">
        <v>70</v>
      </c>
      <c r="AU20" s="31">
        <f t="shared" si="11"/>
        <v>79.538461538461533</v>
      </c>
      <c r="AV20" s="32">
        <f t="shared" si="12"/>
        <v>80</v>
      </c>
      <c r="AW20" s="35"/>
      <c r="AX20" s="58">
        <v>85</v>
      </c>
      <c r="AY20" s="58">
        <v>83</v>
      </c>
      <c r="AZ20" s="2">
        <v>83</v>
      </c>
      <c r="BA20" s="58">
        <v>85</v>
      </c>
      <c r="BB20" s="58">
        <v>83</v>
      </c>
      <c r="BC20" s="2">
        <v>80</v>
      </c>
      <c r="BD20" s="58"/>
      <c r="BE20" s="58"/>
      <c r="BF20" s="2"/>
      <c r="BG20" s="58"/>
      <c r="BH20" s="58"/>
      <c r="BI20" s="2"/>
      <c r="BJ20" s="58"/>
      <c r="BK20" s="58"/>
      <c r="BL20" s="2"/>
      <c r="BM20" s="29">
        <f t="shared" si="13"/>
        <v>85</v>
      </c>
      <c r="BN20" s="29">
        <f t="shared" si="14"/>
        <v>85</v>
      </c>
      <c r="BO20" s="29" t="str">
        <f t="shared" si="15"/>
        <v/>
      </c>
      <c r="BP20" s="29" t="str">
        <f t="shared" si="16"/>
        <v/>
      </c>
      <c r="BQ20" s="29" t="str">
        <f t="shared" si="17"/>
        <v/>
      </c>
      <c r="BR20" s="29">
        <f t="shared" si="18"/>
        <v>85</v>
      </c>
      <c r="BS20" s="58">
        <v>84</v>
      </c>
      <c r="BT20" s="58">
        <v>84</v>
      </c>
      <c r="BU20" s="2">
        <v>85</v>
      </c>
      <c r="BV20" s="58">
        <v>83</v>
      </c>
      <c r="BW20" s="58">
        <v>85</v>
      </c>
      <c r="BX20" s="2">
        <v>84</v>
      </c>
      <c r="BY20" s="58">
        <v>85</v>
      </c>
      <c r="BZ20" s="58">
        <v>83</v>
      </c>
      <c r="CA20" s="2">
        <v>84</v>
      </c>
      <c r="CB20" s="58">
        <v>85</v>
      </c>
      <c r="CC20" s="58">
        <v>83</v>
      </c>
      <c r="CD20" s="2">
        <v>82</v>
      </c>
      <c r="CE20" s="58"/>
      <c r="CF20" s="58"/>
      <c r="CG20" s="2"/>
      <c r="CH20" s="29">
        <f t="shared" si="19"/>
        <v>85</v>
      </c>
      <c r="CI20" s="29">
        <f t="shared" si="20"/>
        <v>85</v>
      </c>
      <c r="CJ20" s="29">
        <f t="shared" si="21"/>
        <v>85</v>
      </c>
      <c r="CK20" s="29">
        <f t="shared" si="22"/>
        <v>85</v>
      </c>
      <c r="CL20" s="29" t="str">
        <f t="shared" si="23"/>
        <v/>
      </c>
      <c r="CM20" s="31">
        <f t="shared" si="24"/>
        <v>85</v>
      </c>
      <c r="CN20" s="32">
        <f t="shared" si="25"/>
        <v>85</v>
      </c>
      <c r="CO20" s="35"/>
      <c r="CP20" s="58">
        <v>11</v>
      </c>
      <c r="CQ20" s="45" t="str">
        <f t="shared" si="26"/>
        <v xml:space="preserve">Memiliki kemampuan pemahaman  Al-Quran tentang taat pada aturan dan etos kerja, Iman kepada kitab-kitab Allah, Syaja'ah (berani membela kebenaran), </v>
      </c>
      <c r="CR20" s="35"/>
      <c r="CS20" s="58">
        <v>11</v>
      </c>
      <c r="CT20" s="45" t="str">
        <f t="shared" si="27"/>
        <v xml:space="preserve">Memiliki keterampilan  Membaca Al-Quran, Mempraktikkan Shalat Fardu, </v>
      </c>
      <c r="CU20" s="7"/>
      <c r="CV20" s="7"/>
      <c r="CW20" s="59"/>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Al-Quran tentang taat pada aturan dan etos kerja, Iman kepada kitab-kitab Allah, Syaja'ah (berani membela kebenaran), </v>
      </c>
    </row>
    <row r="21" spans="1:110" ht="18.75" customHeight="1">
      <c r="A21" s="8">
        <v>11</v>
      </c>
      <c r="B21" s="8">
        <v>129524</v>
      </c>
      <c r="C21" s="8" t="s">
        <v>146</v>
      </c>
      <c r="D21" s="8">
        <f t="shared" si="0"/>
        <v>82</v>
      </c>
      <c r="E21" s="13" t="str">
        <f t="shared" si="1"/>
        <v>B</v>
      </c>
      <c r="F21" s="17">
        <f t="shared" si="2"/>
        <v>84</v>
      </c>
      <c r="G21" s="13" t="str">
        <f t="shared" si="3"/>
        <v>B</v>
      </c>
      <c r="H21" s="13" t="str">
        <f t="shared" si="4"/>
        <v xml:space="preserve">Memiliki kemampuan pemahaman  Al-Quran tentang taat pada aturan dan etos kerja, Iman kepada kitab-kitab Allah, Syaja'ah (berani membela kebenaran), </v>
      </c>
      <c r="I21" s="8">
        <f t="shared" si="5"/>
        <v>87</v>
      </c>
      <c r="J21" s="13" t="str">
        <f t="shared" si="6"/>
        <v>B</v>
      </c>
      <c r="K21" s="20">
        <f t="shared" si="7"/>
        <v>85</v>
      </c>
      <c r="L21" s="13" t="str">
        <f t="shared" si="8"/>
        <v>B</v>
      </c>
      <c r="M21" s="8" t="str">
        <f t="shared" si="9"/>
        <v xml:space="preserve">Memiliki keterampilan  Membaca Al-Quran, Mempraktikkan Shalat Fardu, </v>
      </c>
      <c r="N21" s="7"/>
      <c r="O21" s="58">
        <v>82</v>
      </c>
      <c r="P21" s="58"/>
      <c r="Q21" s="2">
        <v>87</v>
      </c>
      <c r="R21" s="58">
        <v>77</v>
      </c>
      <c r="S21" s="58"/>
      <c r="T21" s="2">
        <v>78</v>
      </c>
      <c r="U21" s="58">
        <v>88</v>
      </c>
      <c r="V21" s="58"/>
      <c r="W21" s="2">
        <v>81</v>
      </c>
      <c r="X21" s="58"/>
      <c r="Y21" s="58"/>
      <c r="Z21" s="2"/>
      <c r="AA21" s="58"/>
      <c r="AB21" s="58"/>
      <c r="AC21" s="2"/>
      <c r="AD21" s="29">
        <f t="shared" si="10"/>
        <v>82</v>
      </c>
      <c r="AE21" s="58">
        <v>88</v>
      </c>
      <c r="AF21" s="58"/>
      <c r="AG21" s="2">
        <v>90</v>
      </c>
      <c r="AH21" s="58">
        <v>75</v>
      </c>
      <c r="AI21" s="58"/>
      <c r="AJ21" s="2">
        <v>89</v>
      </c>
      <c r="AK21" s="58">
        <v>85</v>
      </c>
      <c r="AL21" s="58"/>
      <c r="AM21" s="2">
        <v>88</v>
      </c>
      <c r="AN21" s="58"/>
      <c r="AO21" s="58"/>
      <c r="AP21" s="2"/>
      <c r="AQ21" s="58"/>
      <c r="AR21" s="58"/>
      <c r="AS21" s="2"/>
      <c r="AT21" s="58">
        <v>83</v>
      </c>
      <c r="AU21" s="31">
        <f t="shared" si="11"/>
        <v>83.92307692307692</v>
      </c>
      <c r="AV21" s="32">
        <f t="shared" si="12"/>
        <v>84</v>
      </c>
      <c r="AW21" s="35"/>
      <c r="AX21" s="58">
        <v>88</v>
      </c>
      <c r="AY21" s="58">
        <v>85</v>
      </c>
      <c r="AZ21" s="2">
        <v>83</v>
      </c>
      <c r="BA21" s="58">
        <v>85</v>
      </c>
      <c r="BB21" s="58">
        <v>83</v>
      </c>
      <c r="BC21" s="2">
        <v>80</v>
      </c>
      <c r="BD21" s="58"/>
      <c r="BE21" s="58"/>
      <c r="BF21" s="2"/>
      <c r="BG21" s="58"/>
      <c r="BH21" s="58"/>
      <c r="BI21" s="2"/>
      <c r="BJ21" s="58"/>
      <c r="BK21" s="58"/>
      <c r="BL21" s="2"/>
      <c r="BM21" s="29">
        <f t="shared" si="13"/>
        <v>88</v>
      </c>
      <c r="BN21" s="29">
        <f t="shared" si="14"/>
        <v>85</v>
      </c>
      <c r="BO21" s="29" t="str">
        <f t="shared" si="15"/>
        <v/>
      </c>
      <c r="BP21" s="29" t="str">
        <f t="shared" si="16"/>
        <v/>
      </c>
      <c r="BQ21" s="29" t="str">
        <f t="shared" si="17"/>
        <v/>
      </c>
      <c r="BR21" s="29">
        <f t="shared" si="18"/>
        <v>87</v>
      </c>
      <c r="BS21" s="58">
        <v>83</v>
      </c>
      <c r="BT21" s="58">
        <v>84</v>
      </c>
      <c r="BU21" s="2">
        <v>85</v>
      </c>
      <c r="BV21" s="58">
        <v>85</v>
      </c>
      <c r="BW21" s="58">
        <v>83</v>
      </c>
      <c r="BX21" s="2">
        <v>84</v>
      </c>
      <c r="BY21" s="58">
        <v>85</v>
      </c>
      <c r="BZ21" s="58">
        <v>83</v>
      </c>
      <c r="CA21" s="2">
        <v>84</v>
      </c>
      <c r="CB21" s="58">
        <v>85</v>
      </c>
      <c r="CC21" s="58">
        <v>83</v>
      </c>
      <c r="CD21" s="2">
        <v>82</v>
      </c>
      <c r="CE21" s="58"/>
      <c r="CF21" s="58"/>
      <c r="CG21" s="2"/>
      <c r="CH21" s="29">
        <f t="shared" si="19"/>
        <v>85</v>
      </c>
      <c r="CI21" s="29">
        <f t="shared" si="20"/>
        <v>85</v>
      </c>
      <c r="CJ21" s="29">
        <f t="shared" si="21"/>
        <v>85</v>
      </c>
      <c r="CK21" s="29">
        <f t="shared" si="22"/>
        <v>85</v>
      </c>
      <c r="CL21" s="29" t="str">
        <f t="shared" si="23"/>
        <v/>
      </c>
      <c r="CM21" s="31">
        <f t="shared" si="24"/>
        <v>85.4</v>
      </c>
      <c r="CN21" s="32">
        <f t="shared" si="25"/>
        <v>85</v>
      </c>
      <c r="CO21" s="35"/>
      <c r="CP21" s="58">
        <v>11</v>
      </c>
      <c r="CQ21" s="45" t="str">
        <f t="shared" si="26"/>
        <v xml:space="preserve">Memiliki kemampuan pemahaman  Al-Quran tentang taat pada aturan dan etos kerja, Iman kepada kitab-kitab Allah, Syaja'ah (berani membela kebenaran), </v>
      </c>
      <c r="CR21" s="35"/>
      <c r="CS21" s="58">
        <v>11</v>
      </c>
      <c r="CT21" s="45" t="str">
        <f t="shared" si="27"/>
        <v xml:space="preserve">Memiliki keterampilan  Membaca Al-Quran, Mempraktikkan Shalat Fardu, </v>
      </c>
      <c r="CU21" s="7"/>
      <c r="CV21" s="9" t="s">
        <v>67</v>
      </c>
      <c r="CW21" s="59"/>
      <c r="CX21" s="7"/>
      <c r="CY21" s="50"/>
      <c r="CZ21" s="50"/>
      <c r="DA21" s="50"/>
    </row>
    <row r="22" spans="1:110">
      <c r="A22" s="8">
        <v>12</v>
      </c>
      <c r="B22" s="8">
        <v>129540</v>
      </c>
      <c r="C22" s="8" t="s">
        <v>147</v>
      </c>
      <c r="D22" s="8">
        <f t="shared" si="0"/>
        <v>82</v>
      </c>
      <c r="E22" s="13" t="str">
        <f t="shared" si="1"/>
        <v>B</v>
      </c>
      <c r="F22" s="17">
        <f t="shared" si="2"/>
        <v>83</v>
      </c>
      <c r="G22" s="13" t="str">
        <f t="shared" si="3"/>
        <v>B</v>
      </c>
      <c r="H22" s="13" t="str">
        <f t="shared" si="4"/>
        <v xml:space="preserve">Memiliki kemampuan pemahaman  Al-Quran tentang taat pada aturan dan etos kerja, Iman kepada kitab-kitab Allah, Syaja'ah (berani membela kebenaran), </v>
      </c>
      <c r="I22" s="8">
        <f t="shared" si="5"/>
        <v>85</v>
      </c>
      <c r="J22" s="13" t="str">
        <f t="shared" si="6"/>
        <v>B</v>
      </c>
      <c r="K22" s="20">
        <f t="shared" si="7"/>
        <v>85</v>
      </c>
      <c r="L22" s="13" t="str">
        <f t="shared" si="8"/>
        <v>B</v>
      </c>
      <c r="M22" s="8" t="str">
        <f t="shared" si="9"/>
        <v xml:space="preserve">Memiliki keterampilan  Membaca Al-Quran, Mempraktikkan Shalat Fardu, </v>
      </c>
      <c r="N22" s="7"/>
      <c r="O22" s="58">
        <v>82</v>
      </c>
      <c r="P22" s="58"/>
      <c r="Q22" s="2">
        <v>83</v>
      </c>
      <c r="R22" s="58">
        <v>77</v>
      </c>
      <c r="S22" s="58"/>
      <c r="T22" s="2">
        <v>78</v>
      </c>
      <c r="U22" s="58">
        <v>86</v>
      </c>
      <c r="V22" s="58"/>
      <c r="W22" s="2">
        <v>83</v>
      </c>
      <c r="X22" s="58"/>
      <c r="Y22" s="58"/>
      <c r="Z22" s="2"/>
      <c r="AA22" s="58"/>
      <c r="AB22" s="58"/>
      <c r="AC22" s="2"/>
      <c r="AD22" s="29">
        <f t="shared" si="10"/>
        <v>82</v>
      </c>
      <c r="AE22" s="58">
        <v>98</v>
      </c>
      <c r="AF22" s="58"/>
      <c r="AG22" s="2">
        <v>82</v>
      </c>
      <c r="AH22" s="58">
        <v>75</v>
      </c>
      <c r="AI22" s="58"/>
      <c r="AJ22" s="2">
        <v>83</v>
      </c>
      <c r="AK22" s="58">
        <v>85</v>
      </c>
      <c r="AL22" s="58"/>
      <c r="AM22" s="2">
        <v>88</v>
      </c>
      <c r="AN22" s="58"/>
      <c r="AO22" s="58"/>
      <c r="AP22" s="2"/>
      <c r="AQ22" s="58"/>
      <c r="AR22" s="58"/>
      <c r="AS22" s="2"/>
      <c r="AT22" s="58">
        <v>79</v>
      </c>
      <c r="AU22" s="31">
        <f t="shared" si="11"/>
        <v>83</v>
      </c>
      <c r="AV22" s="32">
        <f t="shared" si="12"/>
        <v>83</v>
      </c>
      <c r="AW22" s="35"/>
      <c r="AX22" s="58">
        <v>85</v>
      </c>
      <c r="AY22" s="58">
        <v>83</v>
      </c>
      <c r="AZ22" s="2">
        <v>81</v>
      </c>
      <c r="BA22" s="58">
        <v>85</v>
      </c>
      <c r="BB22" s="58">
        <v>83</v>
      </c>
      <c r="BC22" s="2">
        <v>80</v>
      </c>
      <c r="BD22" s="58"/>
      <c r="BE22" s="58"/>
      <c r="BF22" s="2"/>
      <c r="BG22" s="58"/>
      <c r="BH22" s="58"/>
      <c r="BI22" s="2"/>
      <c r="BJ22" s="58"/>
      <c r="BK22" s="58"/>
      <c r="BL22" s="2"/>
      <c r="BM22" s="29">
        <f t="shared" si="13"/>
        <v>85</v>
      </c>
      <c r="BN22" s="29">
        <f t="shared" si="14"/>
        <v>85</v>
      </c>
      <c r="BO22" s="29" t="str">
        <f t="shared" si="15"/>
        <v/>
      </c>
      <c r="BP22" s="29" t="str">
        <f t="shared" si="16"/>
        <v/>
      </c>
      <c r="BQ22" s="29" t="str">
        <f t="shared" si="17"/>
        <v/>
      </c>
      <c r="BR22" s="29">
        <f t="shared" si="18"/>
        <v>85</v>
      </c>
      <c r="BS22" s="58">
        <v>83</v>
      </c>
      <c r="BT22" s="58">
        <v>85</v>
      </c>
      <c r="BU22" s="2">
        <v>85</v>
      </c>
      <c r="BV22" s="58">
        <v>85</v>
      </c>
      <c r="BW22" s="58">
        <v>83</v>
      </c>
      <c r="BX22" s="2">
        <v>87</v>
      </c>
      <c r="BY22" s="58">
        <v>85</v>
      </c>
      <c r="BZ22" s="58">
        <v>83</v>
      </c>
      <c r="CA22" s="2">
        <v>84</v>
      </c>
      <c r="CB22" s="58">
        <v>85</v>
      </c>
      <c r="CC22" s="58">
        <v>83</v>
      </c>
      <c r="CD22" s="2">
        <v>82</v>
      </c>
      <c r="CE22" s="58"/>
      <c r="CF22" s="58"/>
      <c r="CG22" s="2"/>
      <c r="CH22" s="29">
        <f t="shared" si="19"/>
        <v>85</v>
      </c>
      <c r="CI22" s="29">
        <f t="shared" si="20"/>
        <v>87</v>
      </c>
      <c r="CJ22" s="29">
        <f t="shared" si="21"/>
        <v>85</v>
      </c>
      <c r="CK22" s="29">
        <f t="shared" si="22"/>
        <v>85</v>
      </c>
      <c r="CL22" s="29" t="str">
        <f t="shared" si="23"/>
        <v/>
      </c>
      <c r="CM22" s="31">
        <f t="shared" si="24"/>
        <v>85.4</v>
      </c>
      <c r="CN22" s="32">
        <f t="shared" si="25"/>
        <v>85</v>
      </c>
      <c r="CO22" s="35"/>
      <c r="CP22" s="58">
        <v>11</v>
      </c>
      <c r="CQ22" s="45" t="str">
        <f t="shared" si="26"/>
        <v xml:space="preserve">Memiliki kemampuan pemahaman  Al-Quran tentang taat pada aturan dan etos kerja, Iman kepada kitab-kitab Allah, Syaja'ah (berani membela kebenaran), </v>
      </c>
      <c r="CR22" s="35"/>
      <c r="CS22" s="58">
        <v>11</v>
      </c>
      <c r="CT22" s="45" t="str">
        <f t="shared" si="27"/>
        <v xml:space="preserve">Memiliki keterampilan  Membaca Al-Quran, Mempraktikkan Shalat Fardu, </v>
      </c>
      <c r="CU22" s="7"/>
      <c r="CV22" s="46" t="s">
        <v>35</v>
      </c>
      <c r="CW22" s="60" t="s">
        <v>36</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Al-Quran, Mempraktikkan Shalat Fardu, </v>
      </c>
    </row>
    <row r="23" spans="1:110">
      <c r="A23" s="8">
        <v>13</v>
      </c>
      <c r="B23" s="8">
        <v>129556</v>
      </c>
      <c r="C23" s="8" t="s">
        <v>148</v>
      </c>
      <c r="D23" s="8">
        <f t="shared" si="0"/>
        <v>79</v>
      </c>
      <c r="E23" s="13" t="str">
        <f t="shared" si="1"/>
        <v>C</v>
      </c>
      <c r="F23" s="17">
        <f t="shared" si="2"/>
        <v>83</v>
      </c>
      <c r="G23" s="13" t="str">
        <f t="shared" si="3"/>
        <v>B</v>
      </c>
      <c r="H23" s="13" t="str">
        <f t="shared" si="4"/>
        <v xml:space="preserve">Memiliki kemampuan pemahaman  Al-Quran tentang taat pada aturan dan etos kerja, Iman kepada kitab-kitab Allah, Syaja'ah (berani membela kebenaran), </v>
      </c>
      <c r="I23" s="8">
        <f t="shared" si="5"/>
        <v>86</v>
      </c>
      <c r="J23" s="13" t="str">
        <f t="shared" si="6"/>
        <v>B</v>
      </c>
      <c r="K23" s="20">
        <f t="shared" si="7"/>
        <v>85</v>
      </c>
      <c r="L23" s="13" t="str">
        <f t="shared" si="8"/>
        <v>B</v>
      </c>
      <c r="M23" s="8" t="str">
        <f t="shared" si="9"/>
        <v xml:space="preserve">Memiliki keterampilan  Membaca Al-Quran, Mempraktikkan Shalat Fardu, </v>
      </c>
      <c r="N23" s="7"/>
      <c r="O23" s="58">
        <v>71</v>
      </c>
      <c r="P23" s="58"/>
      <c r="Q23" s="2">
        <v>86</v>
      </c>
      <c r="R23" s="58">
        <v>83</v>
      </c>
      <c r="S23" s="58"/>
      <c r="T23" s="2">
        <v>86</v>
      </c>
      <c r="U23" s="58">
        <v>71</v>
      </c>
      <c r="V23" s="58"/>
      <c r="W23" s="2">
        <v>77</v>
      </c>
      <c r="X23" s="58"/>
      <c r="Y23" s="58"/>
      <c r="Z23" s="2"/>
      <c r="AA23" s="58"/>
      <c r="AB23" s="58"/>
      <c r="AC23" s="2"/>
      <c r="AD23" s="29">
        <f t="shared" si="10"/>
        <v>79</v>
      </c>
      <c r="AE23" s="58">
        <v>88</v>
      </c>
      <c r="AF23" s="58"/>
      <c r="AG23" s="2">
        <v>90</v>
      </c>
      <c r="AH23" s="58">
        <v>90</v>
      </c>
      <c r="AI23" s="58"/>
      <c r="AJ23" s="2">
        <v>86</v>
      </c>
      <c r="AK23" s="58">
        <v>85</v>
      </c>
      <c r="AL23" s="58"/>
      <c r="AM23" s="2">
        <v>88</v>
      </c>
      <c r="AN23" s="58"/>
      <c r="AO23" s="58"/>
      <c r="AP23" s="2"/>
      <c r="AQ23" s="58"/>
      <c r="AR23" s="58"/>
      <c r="AS23" s="2"/>
      <c r="AT23" s="58">
        <v>80</v>
      </c>
      <c r="AU23" s="31">
        <f t="shared" si="11"/>
        <v>83.15384615384616</v>
      </c>
      <c r="AV23" s="32">
        <f t="shared" si="12"/>
        <v>83</v>
      </c>
      <c r="AW23" s="35"/>
      <c r="AX23" s="58">
        <v>87</v>
      </c>
      <c r="AY23" s="58">
        <v>85</v>
      </c>
      <c r="AZ23" s="2">
        <v>83</v>
      </c>
      <c r="BA23" s="58">
        <v>85</v>
      </c>
      <c r="BB23" s="58">
        <v>83</v>
      </c>
      <c r="BC23" s="2">
        <v>80</v>
      </c>
      <c r="BD23" s="58"/>
      <c r="BE23" s="58"/>
      <c r="BF23" s="2"/>
      <c r="BG23" s="58"/>
      <c r="BH23" s="58"/>
      <c r="BI23" s="2"/>
      <c r="BJ23" s="58"/>
      <c r="BK23" s="58"/>
      <c r="BL23" s="2"/>
      <c r="BM23" s="29">
        <f t="shared" si="13"/>
        <v>87</v>
      </c>
      <c r="BN23" s="29">
        <f t="shared" si="14"/>
        <v>85</v>
      </c>
      <c r="BO23" s="29" t="str">
        <f t="shared" si="15"/>
        <v/>
      </c>
      <c r="BP23" s="29" t="str">
        <f t="shared" si="16"/>
        <v/>
      </c>
      <c r="BQ23" s="29" t="str">
        <f t="shared" si="17"/>
        <v/>
      </c>
      <c r="BR23" s="29">
        <f t="shared" si="18"/>
        <v>86</v>
      </c>
      <c r="BS23" s="58">
        <v>84</v>
      </c>
      <c r="BT23" s="58">
        <v>85</v>
      </c>
      <c r="BU23" s="2">
        <v>84</v>
      </c>
      <c r="BV23" s="58">
        <v>83</v>
      </c>
      <c r="BW23" s="58">
        <v>85</v>
      </c>
      <c r="BX23" s="2">
        <v>84</v>
      </c>
      <c r="BY23" s="58">
        <v>85</v>
      </c>
      <c r="BZ23" s="58">
        <v>83</v>
      </c>
      <c r="CA23" s="2">
        <v>84</v>
      </c>
      <c r="CB23" s="58">
        <v>86</v>
      </c>
      <c r="CC23" s="58">
        <v>84</v>
      </c>
      <c r="CD23" s="2">
        <v>83</v>
      </c>
      <c r="CE23" s="58"/>
      <c r="CF23" s="58"/>
      <c r="CG23" s="2"/>
      <c r="CH23" s="29">
        <f t="shared" si="19"/>
        <v>85</v>
      </c>
      <c r="CI23" s="29">
        <f t="shared" si="20"/>
        <v>85</v>
      </c>
      <c r="CJ23" s="29">
        <f t="shared" si="21"/>
        <v>85</v>
      </c>
      <c r="CK23" s="29">
        <f t="shared" si="22"/>
        <v>86</v>
      </c>
      <c r="CL23" s="29" t="str">
        <f t="shared" si="23"/>
        <v/>
      </c>
      <c r="CM23" s="31">
        <f t="shared" si="24"/>
        <v>85.4</v>
      </c>
      <c r="CN23" s="32">
        <f t="shared" si="25"/>
        <v>85</v>
      </c>
      <c r="CO23" s="35"/>
      <c r="CP23" s="58">
        <v>11</v>
      </c>
      <c r="CQ23" s="45" t="str">
        <f t="shared" si="26"/>
        <v xml:space="preserve">Memiliki kemampuan pemahaman  Al-Quran tentang taat pada aturan dan etos kerja, Iman kepada kitab-kitab Allah, Syaja'ah (berani membela kebenaran), </v>
      </c>
      <c r="CR23" s="35"/>
      <c r="CS23" s="58">
        <v>11</v>
      </c>
      <c r="CT23" s="45" t="str">
        <f t="shared" si="27"/>
        <v xml:space="preserve">Memiliki keterampilan  Membaca Al-Quran, Mempraktikkan Shalat Fardu, </v>
      </c>
      <c r="CU23" s="7"/>
      <c r="CV23" s="47">
        <v>1</v>
      </c>
      <c r="CW23" s="58" t="s">
        <v>70</v>
      </c>
      <c r="CX23" s="7">
        <v>5371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Mempraktikkan Shalat Fardu, Masih perlu peningkatan keterampilan Membaca Al-Quran.</v>
      </c>
    </row>
    <row r="24" spans="1:110">
      <c r="A24" s="8">
        <v>14</v>
      </c>
      <c r="B24" s="8">
        <v>129572</v>
      </c>
      <c r="C24" s="8" t="s">
        <v>149</v>
      </c>
      <c r="D24" s="8">
        <f t="shared" si="0"/>
        <v>77</v>
      </c>
      <c r="E24" s="13" t="str">
        <f t="shared" si="1"/>
        <v>C</v>
      </c>
      <c r="F24" s="17">
        <f t="shared" si="2"/>
        <v>80</v>
      </c>
      <c r="G24" s="13" t="str">
        <f t="shared" si="3"/>
        <v>B</v>
      </c>
      <c r="H24" s="13" t="str">
        <f t="shared" si="4"/>
        <v xml:space="preserve">Memiliki kemampuan pemahaman  Al-Quran tentang taat pada aturan dan etos kerja, Iman kepada kitab-kitab Allah, Syaja'ah (berani membela kebenaran), </v>
      </c>
      <c r="I24" s="8">
        <f t="shared" si="5"/>
        <v>86</v>
      </c>
      <c r="J24" s="13" t="str">
        <f t="shared" si="6"/>
        <v>B</v>
      </c>
      <c r="K24" s="20">
        <f t="shared" si="7"/>
        <v>86</v>
      </c>
      <c r="L24" s="13" t="str">
        <f t="shared" si="8"/>
        <v>B</v>
      </c>
      <c r="M24" s="8" t="str">
        <f t="shared" si="9"/>
        <v xml:space="preserve">Memiliki keterampilan  Membaca Al-Quran, Mempraktikkan Shalat Fardu, </v>
      </c>
      <c r="N24" s="7"/>
      <c r="O24" s="58">
        <v>70</v>
      </c>
      <c r="P24" s="58"/>
      <c r="Q24" s="2">
        <v>81</v>
      </c>
      <c r="R24" s="58">
        <v>79</v>
      </c>
      <c r="S24" s="58"/>
      <c r="T24" s="2">
        <v>81</v>
      </c>
      <c r="U24" s="58">
        <v>72</v>
      </c>
      <c r="V24" s="58"/>
      <c r="W24" s="2">
        <v>81</v>
      </c>
      <c r="X24" s="58"/>
      <c r="Y24" s="58"/>
      <c r="Z24" s="2"/>
      <c r="AA24" s="58"/>
      <c r="AB24" s="58"/>
      <c r="AC24" s="2"/>
      <c r="AD24" s="29">
        <f t="shared" si="10"/>
        <v>77</v>
      </c>
      <c r="AE24" s="58">
        <v>83</v>
      </c>
      <c r="AF24" s="58"/>
      <c r="AG24" s="2">
        <v>85</v>
      </c>
      <c r="AH24" s="58">
        <v>78</v>
      </c>
      <c r="AI24" s="58"/>
      <c r="AJ24" s="2">
        <v>83</v>
      </c>
      <c r="AK24" s="58">
        <v>85</v>
      </c>
      <c r="AL24" s="58"/>
      <c r="AM24" s="2">
        <v>88</v>
      </c>
      <c r="AN24" s="58"/>
      <c r="AO24" s="58"/>
      <c r="AP24" s="2"/>
      <c r="AQ24" s="58"/>
      <c r="AR24" s="58"/>
      <c r="AS24" s="2"/>
      <c r="AT24" s="58">
        <v>70</v>
      </c>
      <c r="AU24" s="31">
        <f t="shared" si="11"/>
        <v>79.692307692307693</v>
      </c>
      <c r="AV24" s="32">
        <f t="shared" si="12"/>
        <v>80</v>
      </c>
      <c r="AW24" s="35"/>
      <c r="AX24" s="58">
        <v>87</v>
      </c>
      <c r="AY24" s="58">
        <v>85</v>
      </c>
      <c r="AZ24" s="2">
        <v>83</v>
      </c>
      <c r="BA24" s="58">
        <v>85</v>
      </c>
      <c r="BB24" s="58">
        <v>83</v>
      </c>
      <c r="BC24" s="2">
        <v>80</v>
      </c>
      <c r="BD24" s="58"/>
      <c r="BE24" s="58"/>
      <c r="BF24" s="2"/>
      <c r="BG24" s="58"/>
      <c r="BH24" s="58"/>
      <c r="BI24" s="2"/>
      <c r="BJ24" s="58"/>
      <c r="BK24" s="58"/>
      <c r="BL24" s="2"/>
      <c r="BM24" s="29">
        <f t="shared" si="13"/>
        <v>87</v>
      </c>
      <c r="BN24" s="29">
        <f t="shared" si="14"/>
        <v>85</v>
      </c>
      <c r="BO24" s="29" t="str">
        <f t="shared" si="15"/>
        <v/>
      </c>
      <c r="BP24" s="29" t="str">
        <f t="shared" si="16"/>
        <v/>
      </c>
      <c r="BQ24" s="29" t="str">
        <f t="shared" si="17"/>
        <v/>
      </c>
      <c r="BR24" s="29">
        <f t="shared" si="18"/>
        <v>86</v>
      </c>
      <c r="BS24" s="58">
        <v>84</v>
      </c>
      <c r="BT24" s="58">
        <v>84</v>
      </c>
      <c r="BU24" s="2">
        <v>85</v>
      </c>
      <c r="BV24" s="58">
        <v>83</v>
      </c>
      <c r="BW24" s="58">
        <v>85</v>
      </c>
      <c r="BX24" s="2">
        <v>84</v>
      </c>
      <c r="BY24" s="58">
        <v>88</v>
      </c>
      <c r="BZ24" s="58">
        <v>85</v>
      </c>
      <c r="CA24" s="2">
        <v>83</v>
      </c>
      <c r="CB24" s="58">
        <v>87</v>
      </c>
      <c r="CC24" s="58">
        <v>85</v>
      </c>
      <c r="CD24" s="2">
        <v>84</v>
      </c>
      <c r="CE24" s="58"/>
      <c r="CF24" s="58"/>
      <c r="CG24" s="2"/>
      <c r="CH24" s="29">
        <f t="shared" si="19"/>
        <v>85</v>
      </c>
      <c r="CI24" s="29">
        <f t="shared" si="20"/>
        <v>85</v>
      </c>
      <c r="CJ24" s="29">
        <f t="shared" si="21"/>
        <v>88</v>
      </c>
      <c r="CK24" s="29">
        <f t="shared" si="22"/>
        <v>87</v>
      </c>
      <c r="CL24" s="29" t="str">
        <f t="shared" si="23"/>
        <v/>
      </c>
      <c r="CM24" s="31">
        <f t="shared" si="24"/>
        <v>86.2</v>
      </c>
      <c r="CN24" s="32">
        <f t="shared" si="25"/>
        <v>86</v>
      </c>
      <c r="CO24" s="35"/>
      <c r="CP24" s="58">
        <v>11</v>
      </c>
      <c r="CQ24" s="45" t="str">
        <f t="shared" si="26"/>
        <v xml:space="preserve">Memiliki kemampuan pemahaman  Al-Quran tentang taat pada aturan dan etos kerja, Iman kepada kitab-kitab Allah, Syaja'ah (berani membela kebenaran), </v>
      </c>
      <c r="CR24" s="35"/>
      <c r="CS24" s="58">
        <v>11</v>
      </c>
      <c r="CT24" s="45" t="str">
        <f t="shared" si="27"/>
        <v xml:space="preserve">Memiliki keterampilan  Membaca Al-Quran, Mempraktikkan Shalat Fardu, </v>
      </c>
      <c r="CU24" s="7"/>
      <c r="CV24" s="47">
        <v>2</v>
      </c>
      <c r="CW24" s="58" t="s">
        <v>72</v>
      </c>
      <c r="CX24" s="7">
        <v>5372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Al-Quran, Masih perlu peningkatan keterampilan Mempraktikkan Shalat Fardu.</v>
      </c>
    </row>
    <row r="25" spans="1:110">
      <c r="A25" s="8">
        <v>15</v>
      </c>
      <c r="B25" s="8">
        <v>129588</v>
      </c>
      <c r="C25" s="8" t="s">
        <v>150</v>
      </c>
      <c r="D25" s="8">
        <f t="shared" si="0"/>
        <v>82</v>
      </c>
      <c r="E25" s="13" t="str">
        <f t="shared" si="1"/>
        <v>B</v>
      </c>
      <c r="F25" s="17">
        <f t="shared" si="2"/>
        <v>81</v>
      </c>
      <c r="G25" s="13" t="str">
        <f t="shared" si="3"/>
        <v>B</v>
      </c>
      <c r="H25" s="13" t="str">
        <f t="shared" si="4"/>
        <v xml:space="preserve">Memiliki kemampuan pemahaman  Al-Quran tentang taat pada aturan dan etos kerja, Iman kepada kitab-kitab Allah, Syaja'ah (berani membela kebenaran), </v>
      </c>
      <c r="I25" s="8">
        <f t="shared" si="5"/>
        <v>85</v>
      </c>
      <c r="J25" s="13" t="str">
        <f t="shared" si="6"/>
        <v>B</v>
      </c>
      <c r="K25" s="20">
        <f t="shared" si="7"/>
        <v>85</v>
      </c>
      <c r="L25" s="13" t="str">
        <f t="shared" si="8"/>
        <v>B</v>
      </c>
      <c r="M25" s="8" t="str">
        <f t="shared" si="9"/>
        <v xml:space="preserve">Memiliki keterampilan  Membaca Al-Quran, Mempraktikkan Shalat Fardu, </v>
      </c>
      <c r="N25" s="7"/>
      <c r="O25" s="58">
        <v>72</v>
      </c>
      <c r="P25" s="58"/>
      <c r="Q25" s="2">
        <v>81</v>
      </c>
      <c r="R25" s="58">
        <v>86</v>
      </c>
      <c r="S25" s="58"/>
      <c r="T25" s="2">
        <v>89</v>
      </c>
      <c r="U25" s="58">
        <v>80</v>
      </c>
      <c r="V25" s="58"/>
      <c r="W25" s="2">
        <v>85</v>
      </c>
      <c r="X25" s="58"/>
      <c r="Y25" s="58"/>
      <c r="Z25" s="2"/>
      <c r="AA25" s="58"/>
      <c r="AB25" s="58"/>
      <c r="AC25" s="2"/>
      <c r="AD25" s="29">
        <f t="shared" si="10"/>
        <v>82</v>
      </c>
      <c r="AE25" s="58">
        <v>70</v>
      </c>
      <c r="AF25" s="58"/>
      <c r="AG25" s="2">
        <v>85</v>
      </c>
      <c r="AH25" s="58">
        <v>85</v>
      </c>
      <c r="AI25" s="58"/>
      <c r="AJ25" s="2">
        <v>80</v>
      </c>
      <c r="AK25" s="58">
        <v>82</v>
      </c>
      <c r="AL25" s="58"/>
      <c r="AM25" s="2">
        <v>80</v>
      </c>
      <c r="AN25" s="58"/>
      <c r="AO25" s="58"/>
      <c r="AP25" s="2"/>
      <c r="AQ25" s="58"/>
      <c r="AR25" s="58"/>
      <c r="AS25" s="2"/>
      <c r="AT25" s="58">
        <v>72</v>
      </c>
      <c r="AU25" s="31">
        <f t="shared" si="11"/>
        <v>80.538461538461533</v>
      </c>
      <c r="AV25" s="32">
        <f t="shared" si="12"/>
        <v>81</v>
      </c>
      <c r="AW25" s="35"/>
      <c r="AX25" s="58">
        <v>85</v>
      </c>
      <c r="AY25" s="58">
        <v>83</v>
      </c>
      <c r="AZ25" s="2">
        <v>81</v>
      </c>
      <c r="BA25" s="58">
        <v>85</v>
      </c>
      <c r="BB25" s="58">
        <v>83</v>
      </c>
      <c r="BC25" s="2">
        <v>80</v>
      </c>
      <c r="BD25" s="58"/>
      <c r="BE25" s="58"/>
      <c r="BF25" s="2"/>
      <c r="BG25" s="58"/>
      <c r="BH25" s="58"/>
      <c r="BI25" s="2"/>
      <c r="BJ25" s="58"/>
      <c r="BK25" s="58"/>
      <c r="BL25" s="2"/>
      <c r="BM25" s="29">
        <f t="shared" si="13"/>
        <v>85</v>
      </c>
      <c r="BN25" s="29">
        <f t="shared" si="14"/>
        <v>85</v>
      </c>
      <c r="BO25" s="29" t="str">
        <f t="shared" si="15"/>
        <v/>
      </c>
      <c r="BP25" s="29" t="str">
        <f t="shared" si="16"/>
        <v/>
      </c>
      <c r="BQ25" s="29" t="str">
        <f t="shared" si="17"/>
        <v/>
      </c>
      <c r="BR25" s="29">
        <f t="shared" si="18"/>
        <v>85</v>
      </c>
      <c r="BS25" s="58">
        <v>84</v>
      </c>
      <c r="BT25" s="58">
        <v>85</v>
      </c>
      <c r="BU25" s="2">
        <v>85</v>
      </c>
      <c r="BV25" s="58">
        <v>83</v>
      </c>
      <c r="BW25" s="58">
        <v>85</v>
      </c>
      <c r="BX25" s="2">
        <v>84</v>
      </c>
      <c r="BY25" s="58">
        <v>85</v>
      </c>
      <c r="BZ25" s="58">
        <v>83</v>
      </c>
      <c r="CA25" s="2">
        <v>84</v>
      </c>
      <c r="CB25" s="58">
        <v>85</v>
      </c>
      <c r="CC25" s="58">
        <v>84</v>
      </c>
      <c r="CD25" s="2">
        <v>83</v>
      </c>
      <c r="CE25" s="58"/>
      <c r="CF25" s="58"/>
      <c r="CG25" s="2"/>
      <c r="CH25" s="29">
        <f t="shared" si="19"/>
        <v>85</v>
      </c>
      <c r="CI25" s="29">
        <f t="shared" si="20"/>
        <v>85</v>
      </c>
      <c r="CJ25" s="29">
        <f t="shared" si="21"/>
        <v>85</v>
      </c>
      <c r="CK25" s="29">
        <f t="shared" si="22"/>
        <v>85</v>
      </c>
      <c r="CL25" s="29" t="str">
        <f t="shared" si="23"/>
        <v/>
      </c>
      <c r="CM25" s="31">
        <f t="shared" si="24"/>
        <v>85</v>
      </c>
      <c r="CN25" s="32">
        <f t="shared" si="25"/>
        <v>85</v>
      </c>
      <c r="CO25" s="35"/>
      <c r="CP25" s="58">
        <v>11</v>
      </c>
      <c r="CQ25" s="45" t="str">
        <f t="shared" si="26"/>
        <v xml:space="preserve">Memiliki kemampuan pemahaman  Al-Quran tentang taat pada aturan dan etos kerja, Iman kepada kitab-kitab Allah, Syaja'ah (berani membela kebenaran), </v>
      </c>
      <c r="CR25" s="35"/>
      <c r="CS25" s="58">
        <v>11</v>
      </c>
      <c r="CT25" s="45" t="str">
        <f t="shared" si="27"/>
        <v xml:space="preserve">Memiliki keterampilan  Membaca Al-Quran, Mempraktikkan Shalat Fardu, </v>
      </c>
      <c r="CU25" s="7"/>
      <c r="CV25" s="47">
        <v>3</v>
      </c>
      <c r="CW25" s="58"/>
      <c r="CX25" s="7">
        <v>5373</v>
      </c>
      <c r="CY25" s="79" t="s">
        <v>74</v>
      </c>
      <c r="CZ25" s="79"/>
      <c r="DA25" s="79"/>
      <c r="DE25" s="3">
        <v>3</v>
      </c>
      <c r="DF25" s="3"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Membaca Al-Quran, Mempraktikkan Shalat Fardu, </v>
      </c>
    </row>
    <row r="26" spans="1:110">
      <c r="A26" s="8">
        <v>16</v>
      </c>
      <c r="B26" s="8">
        <v>129620</v>
      </c>
      <c r="C26" s="8" t="s">
        <v>151</v>
      </c>
      <c r="D26" s="8">
        <f t="shared" si="0"/>
        <v>81</v>
      </c>
      <c r="E26" s="13" t="str">
        <f t="shared" si="1"/>
        <v>B</v>
      </c>
      <c r="F26" s="17">
        <f t="shared" si="2"/>
        <v>82</v>
      </c>
      <c r="G26" s="13" t="str">
        <f t="shared" si="3"/>
        <v>B</v>
      </c>
      <c r="H26" s="13" t="str">
        <f t="shared" si="4"/>
        <v xml:space="preserve">Memiliki kemampuan pemahaman  Al-Quran tentang taat pada aturan dan etos kerja, Iman kepada kitab-kitab Allah, Syaja'ah (berani membela kebenaran), </v>
      </c>
      <c r="I26" s="8">
        <f t="shared" si="5"/>
        <v>86</v>
      </c>
      <c r="J26" s="13" t="str">
        <f t="shared" si="6"/>
        <v>B</v>
      </c>
      <c r="K26" s="20">
        <f t="shared" si="7"/>
        <v>85</v>
      </c>
      <c r="L26" s="13" t="str">
        <f t="shared" si="8"/>
        <v>B</v>
      </c>
      <c r="M26" s="8" t="str">
        <f t="shared" si="9"/>
        <v xml:space="preserve">Memiliki keterampilan  Membaca Al-Quran, Mempraktikkan Shalat Fardu, </v>
      </c>
      <c r="N26" s="7"/>
      <c r="O26" s="58">
        <v>79</v>
      </c>
      <c r="P26" s="58"/>
      <c r="Q26" s="2">
        <v>81</v>
      </c>
      <c r="R26" s="58">
        <v>77</v>
      </c>
      <c r="S26" s="58"/>
      <c r="T26" s="2">
        <v>78</v>
      </c>
      <c r="U26" s="58">
        <v>84</v>
      </c>
      <c r="V26" s="58"/>
      <c r="W26" s="2">
        <v>84</v>
      </c>
      <c r="X26" s="58"/>
      <c r="Y26" s="58"/>
      <c r="Z26" s="2"/>
      <c r="AA26" s="58"/>
      <c r="AB26" s="58"/>
      <c r="AC26" s="2"/>
      <c r="AD26" s="29">
        <f t="shared" si="10"/>
        <v>81</v>
      </c>
      <c r="AE26" s="58">
        <v>86</v>
      </c>
      <c r="AF26" s="58"/>
      <c r="AG26" s="2">
        <v>88</v>
      </c>
      <c r="AH26" s="58">
        <v>80</v>
      </c>
      <c r="AI26" s="58"/>
      <c r="AJ26" s="2">
        <v>83</v>
      </c>
      <c r="AK26" s="58">
        <v>88</v>
      </c>
      <c r="AL26" s="58"/>
      <c r="AM26" s="2">
        <v>91</v>
      </c>
      <c r="AN26" s="58"/>
      <c r="AO26" s="58"/>
      <c r="AP26" s="2"/>
      <c r="AQ26" s="58"/>
      <c r="AR26" s="58"/>
      <c r="AS26" s="2"/>
      <c r="AT26" s="58">
        <v>72</v>
      </c>
      <c r="AU26" s="31">
        <f t="shared" si="11"/>
        <v>82.384615384615387</v>
      </c>
      <c r="AV26" s="32">
        <f t="shared" si="12"/>
        <v>82</v>
      </c>
      <c r="AW26" s="35"/>
      <c r="AX26" s="58">
        <v>87</v>
      </c>
      <c r="AY26" s="58">
        <v>85</v>
      </c>
      <c r="AZ26" s="2">
        <v>83</v>
      </c>
      <c r="BA26" s="58">
        <v>85</v>
      </c>
      <c r="BB26" s="58">
        <v>83</v>
      </c>
      <c r="BC26" s="2">
        <v>80</v>
      </c>
      <c r="BD26" s="58"/>
      <c r="BE26" s="58"/>
      <c r="BF26" s="2"/>
      <c r="BG26" s="58"/>
      <c r="BH26" s="58"/>
      <c r="BI26" s="2"/>
      <c r="BJ26" s="58"/>
      <c r="BK26" s="58"/>
      <c r="BL26" s="2"/>
      <c r="BM26" s="29">
        <f t="shared" si="13"/>
        <v>87</v>
      </c>
      <c r="BN26" s="29">
        <f t="shared" si="14"/>
        <v>85</v>
      </c>
      <c r="BO26" s="29" t="str">
        <f t="shared" si="15"/>
        <v/>
      </c>
      <c r="BP26" s="29" t="str">
        <f t="shared" si="16"/>
        <v/>
      </c>
      <c r="BQ26" s="29" t="str">
        <f t="shared" si="17"/>
        <v/>
      </c>
      <c r="BR26" s="29">
        <f t="shared" si="18"/>
        <v>86</v>
      </c>
      <c r="BS26" s="58">
        <v>84</v>
      </c>
      <c r="BT26" s="58">
        <v>85</v>
      </c>
      <c r="BU26" s="2">
        <v>85</v>
      </c>
      <c r="BV26" s="58">
        <v>85</v>
      </c>
      <c r="BW26" s="58">
        <v>83</v>
      </c>
      <c r="BX26" s="2">
        <v>84</v>
      </c>
      <c r="BY26" s="58">
        <v>85</v>
      </c>
      <c r="BZ26" s="58">
        <v>83</v>
      </c>
      <c r="CA26" s="2">
        <v>84</v>
      </c>
      <c r="CB26" s="58">
        <v>86</v>
      </c>
      <c r="CC26" s="58">
        <v>85</v>
      </c>
      <c r="CD26" s="2">
        <v>84</v>
      </c>
      <c r="CE26" s="58"/>
      <c r="CF26" s="58"/>
      <c r="CG26" s="2"/>
      <c r="CH26" s="29">
        <f t="shared" si="19"/>
        <v>85</v>
      </c>
      <c r="CI26" s="29">
        <f t="shared" si="20"/>
        <v>85</v>
      </c>
      <c r="CJ26" s="29">
        <f t="shared" si="21"/>
        <v>85</v>
      </c>
      <c r="CK26" s="29">
        <f t="shared" si="22"/>
        <v>86</v>
      </c>
      <c r="CL26" s="29" t="str">
        <f t="shared" si="23"/>
        <v/>
      </c>
      <c r="CM26" s="31">
        <f t="shared" si="24"/>
        <v>85.4</v>
      </c>
      <c r="CN26" s="32">
        <f t="shared" si="25"/>
        <v>85</v>
      </c>
      <c r="CO26" s="35"/>
      <c r="CP26" s="58">
        <v>11</v>
      </c>
      <c r="CQ26" s="45" t="str">
        <f t="shared" si="26"/>
        <v xml:space="preserve">Memiliki kemampuan pemahaman  Al-Quran tentang taat pada aturan dan etos kerja, Iman kepada kitab-kitab Allah, Syaja'ah (berani membela kebenaran), </v>
      </c>
      <c r="CR26" s="35"/>
      <c r="CS26" s="58">
        <v>11</v>
      </c>
      <c r="CT26" s="45" t="str">
        <f t="shared" si="27"/>
        <v xml:space="preserve">Memiliki keterampilan  Membaca Al-Quran, Mempraktikkan Shalat Fardu, </v>
      </c>
      <c r="CU26" s="7"/>
      <c r="CV26" s="47">
        <v>4</v>
      </c>
      <c r="CW26" s="58"/>
      <c r="CX26" s="7">
        <v>5374</v>
      </c>
      <c r="CY26" s="51" t="s">
        <v>52</v>
      </c>
      <c r="CZ26" s="55" t="s">
        <v>53</v>
      </c>
      <c r="DA26" s="55" t="s">
        <v>54</v>
      </c>
      <c r="DE26" s="3">
        <v>4</v>
      </c>
      <c r="DF26" s="3"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Membaca Al-Quran, Mempraktikkan Shalat Fardu, </v>
      </c>
    </row>
    <row r="27" spans="1:110">
      <c r="A27" s="8">
        <v>17</v>
      </c>
      <c r="B27" s="8">
        <v>129636</v>
      </c>
      <c r="C27" s="8" t="s">
        <v>152</v>
      </c>
      <c r="D27" s="8">
        <f t="shared" si="0"/>
        <v>79</v>
      </c>
      <c r="E27" s="13" t="str">
        <f t="shared" si="1"/>
        <v>C</v>
      </c>
      <c r="F27" s="17">
        <f t="shared" si="2"/>
        <v>82</v>
      </c>
      <c r="G27" s="13" t="str">
        <f t="shared" si="3"/>
        <v>B</v>
      </c>
      <c r="H27" s="13" t="str">
        <f t="shared" si="4"/>
        <v xml:space="preserve">Memiliki kemampuan pemahaman  Al-Quran tentang taat pada aturan dan etos kerja, Iman kepada kitab-kitab Allah, Syaja'ah (berani membela kebenaran), </v>
      </c>
      <c r="I27" s="8">
        <f t="shared" si="5"/>
        <v>87</v>
      </c>
      <c r="J27" s="13" t="str">
        <f t="shared" si="6"/>
        <v>B</v>
      </c>
      <c r="K27" s="20">
        <f t="shared" si="7"/>
        <v>85</v>
      </c>
      <c r="L27" s="13" t="str">
        <f t="shared" si="8"/>
        <v>B</v>
      </c>
      <c r="M27" s="8" t="str">
        <f t="shared" si="9"/>
        <v xml:space="preserve">Memiliki keterampilan  Membaca Al-Quran, Mempraktikkan Shalat Fardu, </v>
      </c>
      <c r="N27" s="7"/>
      <c r="O27" s="58">
        <v>79</v>
      </c>
      <c r="P27" s="58"/>
      <c r="Q27" s="2">
        <v>84</v>
      </c>
      <c r="R27" s="58">
        <v>77</v>
      </c>
      <c r="S27" s="58"/>
      <c r="T27" s="2">
        <v>78</v>
      </c>
      <c r="U27" s="58">
        <v>74</v>
      </c>
      <c r="V27" s="58"/>
      <c r="W27" s="2">
        <v>82</v>
      </c>
      <c r="X27" s="58"/>
      <c r="Y27" s="58"/>
      <c r="Z27" s="2"/>
      <c r="AA27" s="58"/>
      <c r="AB27" s="58"/>
      <c r="AC27" s="2"/>
      <c r="AD27" s="29">
        <f t="shared" si="10"/>
        <v>79</v>
      </c>
      <c r="AE27" s="58">
        <v>91</v>
      </c>
      <c r="AF27" s="58"/>
      <c r="AG27" s="2">
        <v>90</v>
      </c>
      <c r="AH27" s="58">
        <v>85</v>
      </c>
      <c r="AI27" s="58"/>
      <c r="AJ27" s="2">
        <v>81</v>
      </c>
      <c r="AK27" s="58">
        <v>85</v>
      </c>
      <c r="AL27" s="58"/>
      <c r="AM27" s="2">
        <v>88</v>
      </c>
      <c r="AN27" s="58"/>
      <c r="AO27" s="58"/>
      <c r="AP27" s="2"/>
      <c r="AQ27" s="58"/>
      <c r="AR27" s="58"/>
      <c r="AS27" s="2"/>
      <c r="AT27" s="58">
        <v>70</v>
      </c>
      <c r="AU27" s="31">
        <f t="shared" si="11"/>
        <v>81.84615384615384</v>
      </c>
      <c r="AV27" s="32">
        <f t="shared" si="12"/>
        <v>82</v>
      </c>
      <c r="AW27" s="35"/>
      <c r="AX27" s="58">
        <v>88</v>
      </c>
      <c r="AY27" s="58">
        <v>85</v>
      </c>
      <c r="AZ27" s="2">
        <v>83</v>
      </c>
      <c r="BA27" s="58">
        <v>85</v>
      </c>
      <c r="BB27" s="58">
        <v>83</v>
      </c>
      <c r="BC27" s="2">
        <v>80</v>
      </c>
      <c r="BD27" s="58"/>
      <c r="BE27" s="58"/>
      <c r="BF27" s="2"/>
      <c r="BG27" s="58"/>
      <c r="BH27" s="58"/>
      <c r="BI27" s="2"/>
      <c r="BJ27" s="58"/>
      <c r="BK27" s="58"/>
      <c r="BL27" s="2"/>
      <c r="BM27" s="29">
        <f t="shared" si="13"/>
        <v>88</v>
      </c>
      <c r="BN27" s="29">
        <f t="shared" si="14"/>
        <v>85</v>
      </c>
      <c r="BO27" s="29" t="str">
        <f t="shared" si="15"/>
        <v/>
      </c>
      <c r="BP27" s="29" t="str">
        <f t="shared" si="16"/>
        <v/>
      </c>
      <c r="BQ27" s="29" t="str">
        <f t="shared" si="17"/>
        <v/>
      </c>
      <c r="BR27" s="29">
        <f t="shared" si="18"/>
        <v>87</v>
      </c>
      <c r="BS27" s="58">
        <v>83</v>
      </c>
      <c r="BT27" s="58">
        <v>85</v>
      </c>
      <c r="BU27" s="2">
        <v>85</v>
      </c>
      <c r="BV27" s="58">
        <v>85</v>
      </c>
      <c r="BW27" s="58">
        <v>83</v>
      </c>
      <c r="BX27" s="2">
        <v>84</v>
      </c>
      <c r="BY27" s="58">
        <v>85</v>
      </c>
      <c r="BZ27" s="58">
        <v>83</v>
      </c>
      <c r="CA27" s="2">
        <v>84</v>
      </c>
      <c r="CB27" s="58">
        <v>85</v>
      </c>
      <c r="CC27" s="58">
        <v>84</v>
      </c>
      <c r="CD27" s="2">
        <v>83</v>
      </c>
      <c r="CE27" s="58"/>
      <c r="CF27" s="58"/>
      <c r="CG27" s="2"/>
      <c r="CH27" s="29">
        <f t="shared" si="19"/>
        <v>85</v>
      </c>
      <c r="CI27" s="29">
        <f t="shared" si="20"/>
        <v>85</v>
      </c>
      <c r="CJ27" s="29">
        <f t="shared" si="21"/>
        <v>85</v>
      </c>
      <c r="CK27" s="29">
        <f t="shared" si="22"/>
        <v>85</v>
      </c>
      <c r="CL27" s="29" t="str">
        <f t="shared" si="23"/>
        <v/>
      </c>
      <c r="CM27" s="31">
        <f t="shared" si="24"/>
        <v>85.4</v>
      </c>
      <c r="CN27" s="32">
        <f t="shared" si="25"/>
        <v>85</v>
      </c>
      <c r="CO27" s="35"/>
      <c r="CP27" s="58">
        <v>11</v>
      </c>
      <c r="CQ27" s="45" t="str">
        <f t="shared" si="26"/>
        <v xml:space="preserve">Memiliki kemampuan pemahaman  Al-Quran tentang taat pada aturan dan etos kerja, Iman kepada kitab-kitab Allah, Syaja'ah (berani membela kebenaran), </v>
      </c>
      <c r="CR27" s="35"/>
      <c r="CS27" s="58">
        <v>11</v>
      </c>
      <c r="CT27" s="45" t="str">
        <f t="shared" si="27"/>
        <v xml:space="preserve">Memiliki keterampilan  Membaca Al-Quran, Mempraktikkan Shalat Fardu, </v>
      </c>
      <c r="CU27" s="7"/>
      <c r="CV27" s="47">
        <v>5</v>
      </c>
      <c r="CW27" s="58"/>
      <c r="CX27" s="7">
        <v>5375</v>
      </c>
      <c r="CY27" s="49">
        <v>0</v>
      </c>
      <c r="CZ27" s="53">
        <v>69</v>
      </c>
      <c r="DA27" s="56" t="s">
        <v>56</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Al-Quran, Mempraktikkan Shalat Fardu, </v>
      </c>
    </row>
    <row r="28" spans="1:110">
      <c r="A28" s="8">
        <v>18</v>
      </c>
      <c r="B28" s="8">
        <v>129652</v>
      </c>
      <c r="C28" s="8" t="s">
        <v>153</v>
      </c>
      <c r="D28" s="8">
        <f t="shared" si="0"/>
        <v>78</v>
      </c>
      <c r="E28" s="13" t="str">
        <f t="shared" si="1"/>
        <v>C</v>
      </c>
      <c r="F28" s="17">
        <f t="shared" si="2"/>
        <v>80</v>
      </c>
      <c r="G28" s="13" t="str">
        <f t="shared" si="3"/>
        <v>B</v>
      </c>
      <c r="H28" s="13" t="str">
        <f t="shared" si="4"/>
        <v xml:space="preserve">Memiliki kemampuan pemahaman  Al-Quran tentang taat pada aturan dan etos kerja, Iman kepada kitab-kitab Allah, Syaja'ah (berani membela kebenaran), </v>
      </c>
      <c r="I28" s="8">
        <f t="shared" si="5"/>
        <v>85</v>
      </c>
      <c r="J28" s="13" t="str">
        <f t="shared" si="6"/>
        <v>B</v>
      </c>
      <c r="K28" s="20">
        <f t="shared" si="7"/>
        <v>85</v>
      </c>
      <c r="L28" s="13" t="str">
        <f t="shared" si="8"/>
        <v>B</v>
      </c>
      <c r="M28" s="8" t="str">
        <f t="shared" si="9"/>
        <v xml:space="preserve">Memiliki keterampilan  Membaca Al-Quran, Mempraktikkan Shalat Fardu, </v>
      </c>
      <c r="N28" s="7"/>
      <c r="O28" s="58">
        <v>75</v>
      </c>
      <c r="P28" s="58"/>
      <c r="Q28" s="2">
        <v>87</v>
      </c>
      <c r="R28" s="58">
        <v>77</v>
      </c>
      <c r="S28" s="58"/>
      <c r="T28" s="2">
        <v>78</v>
      </c>
      <c r="U28" s="58">
        <v>70</v>
      </c>
      <c r="V28" s="58"/>
      <c r="W28" s="2">
        <v>82</v>
      </c>
      <c r="X28" s="58"/>
      <c r="Y28" s="58"/>
      <c r="Z28" s="2"/>
      <c r="AA28" s="58"/>
      <c r="AB28" s="58"/>
      <c r="AC28" s="2"/>
      <c r="AD28" s="29">
        <f t="shared" si="10"/>
        <v>78</v>
      </c>
      <c r="AE28" s="58">
        <v>82</v>
      </c>
      <c r="AF28" s="58"/>
      <c r="AG28" s="2">
        <v>78</v>
      </c>
      <c r="AH28" s="58">
        <v>90</v>
      </c>
      <c r="AI28" s="58"/>
      <c r="AJ28" s="2">
        <v>83</v>
      </c>
      <c r="AK28" s="58">
        <v>83</v>
      </c>
      <c r="AL28" s="58"/>
      <c r="AM28" s="2">
        <v>79</v>
      </c>
      <c r="AN28" s="58"/>
      <c r="AO28" s="58"/>
      <c r="AP28" s="2"/>
      <c r="AQ28" s="58"/>
      <c r="AR28" s="58"/>
      <c r="AS28" s="2"/>
      <c r="AT28" s="58">
        <v>74</v>
      </c>
      <c r="AU28" s="31">
        <f t="shared" si="11"/>
        <v>79.84615384615384</v>
      </c>
      <c r="AV28" s="32">
        <f t="shared" si="12"/>
        <v>80</v>
      </c>
      <c r="AW28" s="35"/>
      <c r="AX28" s="58">
        <v>85</v>
      </c>
      <c r="AY28" s="58">
        <v>83</v>
      </c>
      <c r="AZ28" s="2">
        <v>83</v>
      </c>
      <c r="BA28" s="58">
        <v>85</v>
      </c>
      <c r="BB28" s="58">
        <v>83</v>
      </c>
      <c r="BC28" s="2">
        <v>80</v>
      </c>
      <c r="BD28" s="58"/>
      <c r="BE28" s="58"/>
      <c r="BF28" s="2"/>
      <c r="BG28" s="58"/>
      <c r="BH28" s="58"/>
      <c r="BI28" s="2"/>
      <c r="BJ28" s="58"/>
      <c r="BK28" s="58"/>
      <c r="BL28" s="2"/>
      <c r="BM28" s="29">
        <f t="shared" si="13"/>
        <v>85</v>
      </c>
      <c r="BN28" s="29">
        <f t="shared" si="14"/>
        <v>85</v>
      </c>
      <c r="BO28" s="29" t="str">
        <f t="shared" si="15"/>
        <v/>
      </c>
      <c r="BP28" s="29" t="str">
        <f t="shared" si="16"/>
        <v/>
      </c>
      <c r="BQ28" s="29" t="str">
        <f t="shared" si="17"/>
        <v/>
      </c>
      <c r="BR28" s="29">
        <f t="shared" si="18"/>
        <v>85</v>
      </c>
      <c r="BS28" s="58">
        <v>83</v>
      </c>
      <c r="BT28" s="58">
        <v>84</v>
      </c>
      <c r="BU28" s="2">
        <v>85</v>
      </c>
      <c r="BV28" s="58">
        <v>85</v>
      </c>
      <c r="BW28" s="58">
        <v>83</v>
      </c>
      <c r="BX28" s="2">
        <v>84</v>
      </c>
      <c r="BY28" s="58">
        <v>85</v>
      </c>
      <c r="BZ28" s="58">
        <v>83</v>
      </c>
      <c r="CA28" s="2">
        <v>84</v>
      </c>
      <c r="CB28" s="58">
        <v>87</v>
      </c>
      <c r="CC28" s="58">
        <v>86</v>
      </c>
      <c r="CD28" s="2">
        <v>85</v>
      </c>
      <c r="CE28" s="58"/>
      <c r="CF28" s="58"/>
      <c r="CG28" s="2"/>
      <c r="CH28" s="29">
        <f t="shared" si="19"/>
        <v>85</v>
      </c>
      <c r="CI28" s="29">
        <f t="shared" si="20"/>
        <v>85</v>
      </c>
      <c r="CJ28" s="29">
        <f t="shared" si="21"/>
        <v>85</v>
      </c>
      <c r="CK28" s="29">
        <f t="shared" si="22"/>
        <v>87</v>
      </c>
      <c r="CL28" s="29" t="str">
        <f t="shared" si="23"/>
        <v/>
      </c>
      <c r="CM28" s="31">
        <f t="shared" si="24"/>
        <v>85.4</v>
      </c>
      <c r="CN28" s="32">
        <f t="shared" si="25"/>
        <v>85</v>
      </c>
      <c r="CO28" s="35"/>
      <c r="CP28" s="58">
        <v>11</v>
      </c>
      <c r="CQ28" s="45" t="str">
        <f t="shared" si="26"/>
        <v xml:space="preserve">Memiliki kemampuan pemahaman  Al-Quran tentang taat pada aturan dan etos kerja, Iman kepada kitab-kitab Allah, Syaja'ah (berani membela kebenaran), </v>
      </c>
      <c r="CR28" s="35"/>
      <c r="CS28" s="58">
        <v>11</v>
      </c>
      <c r="CT28" s="45" t="str">
        <f t="shared" si="27"/>
        <v xml:space="preserve">Memiliki keterampilan  Membaca Al-Quran, Mempraktikkan Shalat Fardu, </v>
      </c>
      <c r="CU28" s="7"/>
      <c r="CV28" s="47">
        <v>6</v>
      </c>
      <c r="CW28" s="58"/>
      <c r="CX28" s="7">
        <v>5376</v>
      </c>
      <c r="CY28" s="49">
        <v>70</v>
      </c>
      <c r="CZ28" s="54">
        <v>79</v>
      </c>
      <c r="DA28" s="57" t="s">
        <v>58</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Al-Quran, Mempraktikkan Shalat Fardu, </v>
      </c>
    </row>
    <row r="29" spans="1:110">
      <c r="A29" s="8">
        <v>19</v>
      </c>
      <c r="B29" s="8">
        <v>129684</v>
      </c>
      <c r="C29" s="8" t="s">
        <v>154</v>
      </c>
      <c r="D29" s="8">
        <f t="shared" si="0"/>
        <v>85</v>
      </c>
      <c r="E29" s="13" t="str">
        <f t="shared" si="1"/>
        <v>B</v>
      </c>
      <c r="F29" s="17">
        <f t="shared" si="2"/>
        <v>83</v>
      </c>
      <c r="G29" s="13" t="str">
        <f t="shared" si="3"/>
        <v>B</v>
      </c>
      <c r="H29" s="13" t="str">
        <f t="shared" si="4"/>
        <v xml:space="preserve">Memiliki kemampuan pemahaman  Al-Quran tentang taat pada aturan dan etos kerja, Iman kepada kitab-kitab Allah, Syaja'ah (berani membela kebenaran), </v>
      </c>
      <c r="I29" s="8">
        <f t="shared" si="5"/>
        <v>88</v>
      </c>
      <c r="J29" s="13" t="str">
        <f t="shared" si="6"/>
        <v>B</v>
      </c>
      <c r="K29" s="20">
        <f t="shared" si="7"/>
        <v>87</v>
      </c>
      <c r="L29" s="13" t="str">
        <f t="shared" si="8"/>
        <v>B</v>
      </c>
      <c r="M29" s="8" t="str">
        <f t="shared" si="9"/>
        <v xml:space="preserve">Memiliki keterampilan  Membaca Al-Quran, Mempraktikkan Shalat Fardu, </v>
      </c>
      <c r="N29" s="7"/>
      <c r="O29" s="58">
        <v>83</v>
      </c>
      <c r="P29" s="58"/>
      <c r="Q29" s="2">
        <v>78</v>
      </c>
      <c r="R29" s="58">
        <v>83</v>
      </c>
      <c r="S29" s="58"/>
      <c r="T29" s="2">
        <v>86</v>
      </c>
      <c r="U29" s="58">
        <v>89</v>
      </c>
      <c r="V29" s="58"/>
      <c r="W29" s="2">
        <v>88</v>
      </c>
      <c r="X29" s="58"/>
      <c r="Y29" s="58"/>
      <c r="Z29" s="2"/>
      <c r="AA29" s="58"/>
      <c r="AB29" s="58"/>
      <c r="AC29" s="2"/>
      <c r="AD29" s="29">
        <f t="shared" si="10"/>
        <v>85</v>
      </c>
      <c r="AE29" s="58">
        <v>78</v>
      </c>
      <c r="AF29" s="58"/>
      <c r="AG29" s="2">
        <v>88</v>
      </c>
      <c r="AH29" s="58">
        <v>85</v>
      </c>
      <c r="AI29" s="58"/>
      <c r="AJ29" s="2">
        <v>81</v>
      </c>
      <c r="AK29" s="58">
        <v>85</v>
      </c>
      <c r="AL29" s="58"/>
      <c r="AM29" s="2">
        <v>88</v>
      </c>
      <c r="AN29" s="58"/>
      <c r="AO29" s="58"/>
      <c r="AP29" s="2"/>
      <c r="AQ29" s="58"/>
      <c r="AR29" s="58"/>
      <c r="AS29" s="2"/>
      <c r="AT29" s="58">
        <v>73</v>
      </c>
      <c r="AU29" s="31">
        <f t="shared" si="11"/>
        <v>83.461538461538467</v>
      </c>
      <c r="AV29" s="32">
        <f t="shared" si="12"/>
        <v>83</v>
      </c>
      <c r="AW29" s="35"/>
      <c r="AX29" s="58">
        <v>87</v>
      </c>
      <c r="AY29" s="58">
        <v>85</v>
      </c>
      <c r="AZ29" s="2">
        <v>83</v>
      </c>
      <c r="BA29" s="58">
        <v>88</v>
      </c>
      <c r="BB29" s="58">
        <v>85</v>
      </c>
      <c r="BC29" s="2">
        <v>83</v>
      </c>
      <c r="BD29" s="58"/>
      <c r="BE29" s="58"/>
      <c r="BF29" s="2"/>
      <c r="BG29" s="58"/>
      <c r="BH29" s="58"/>
      <c r="BI29" s="2"/>
      <c r="BJ29" s="58"/>
      <c r="BK29" s="58"/>
      <c r="BL29" s="2"/>
      <c r="BM29" s="29">
        <f t="shared" si="13"/>
        <v>87</v>
      </c>
      <c r="BN29" s="29">
        <f t="shared" si="14"/>
        <v>88</v>
      </c>
      <c r="BO29" s="29" t="str">
        <f t="shared" si="15"/>
        <v/>
      </c>
      <c r="BP29" s="29" t="str">
        <f t="shared" si="16"/>
        <v/>
      </c>
      <c r="BQ29" s="29" t="str">
        <f t="shared" si="17"/>
        <v/>
      </c>
      <c r="BR29" s="29">
        <f t="shared" si="18"/>
        <v>88</v>
      </c>
      <c r="BS29" s="58">
        <v>83</v>
      </c>
      <c r="BT29" s="58">
        <v>85</v>
      </c>
      <c r="BU29" s="2">
        <v>85</v>
      </c>
      <c r="BV29" s="58">
        <v>85</v>
      </c>
      <c r="BW29" s="58">
        <v>83</v>
      </c>
      <c r="BX29" s="2">
        <v>84</v>
      </c>
      <c r="BY29" s="58">
        <v>90</v>
      </c>
      <c r="BZ29" s="58">
        <v>85</v>
      </c>
      <c r="CA29" s="2">
        <v>83</v>
      </c>
      <c r="CB29" s="58">
        <v>87</v>
      </c>
      <c r="CC29" s="58">
        <v>86</v>
      </c>
      <c r="CD29" s="2">
        <v>85</v>
      </c>
      <c r="CE29" s="58"/>
      <c r="CF29" s="58"/>
      <c r="CG29" s="2"/>
      <c r="CH29" s="29">
        <f t="shared" si="19"/>
        <v>85</v>
      </c>
      <c r="CI29" s="29">
        <f t="shared" si="20"/>
        <v>85</v>
      </c>
      <c r="CJ29" s="29">
        <f t="shared" si="21"/>
        <v>90</v>
      </c>
      <c r="CK29" s="29">
        <f t="shared" si="22"/>
        <v>87</v>
      </c>
      <c r="CL29" s="29" t="str">
        <f t="shared" si="23"/>
        <v/>
      </c>
      <c r="CM29" s="31">
        <f t="shared" si="24"/>
        <v>87</v>
      </c>
      <c r="CN29" s="32">
        <f t="shared" si="25"/>
        <v>87</v>
      </c>
      <c r="CO29" s="35"/>
      <c r="CP29" s="58">
        <v>11</v>
      </c>
      <c r="CQ29" s="45" t="str">
        <f t="shared" si="26"/>
        <v xml:space="preserve">Memiliki kemampuan pemahaman  Al-Quran tentang taat pada aturan dan etos kerja, Iman kepada kitab-kitab Allah, Syaja'ah (berani membela kebenaran), </v>
      </c>
      <c r="CR29" s="35"/>
      <c r="CS29" s="58">
        <v>11</v>
      </c>
      <c r="CT29" s="45" t="str">
        <f t="shared" si="27"/>
        <v xml:space="preserve">Memiliki keterampilan  Membaca Al-Quran, Mempraktikkan Shalat Fardu, </v>
      </c>
      <c r="CU29" s="7"/>
      <c r="CV29" s="47">
        <v>7</v>
      </c>
      <c r="CW29" s="58"/>
      <c r="CX29" s="7">
        <v>5377</v>
      </c>
      <c r="CY29" s="49">
        <v>80</v>
      </c>
      <c r="CZ29" s="54">
        <v>89</v>
      </c>
      <c r="DA29" s="57" t="s">
        <v>60</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Al-Quran, Mempraktikkan Shalat Fardu, </v>
      </c>
    </row>
    <row r="30" spans="1:110">
      <c r="A30" s="8">
        <v>20</v>
      </c>
      <c r="B30" s="8">
        <v>129716</v>
      </c>
      <c r="C30" s="8" t="s">
        <v>155</v>
      </c>
      <c r="D30" s="8">
        <f t="shared" si="0"/>
        <v>89</v>
      </c>
      <c r="E30" s="13" t="str">
        <f t="shared" si="1"/>
        <v>B</v>
      </c>
      <c r="F30" s="17">
        <f t="shared" si="2"/>
        <v>88</v>
      </c>
      <c r="G30" s="13" t="str">
        <f t="shared" si="3"/>
        <v>B</v>
      </c>
      <c r="H30" s="13" t="str">
        <f t="shared" si="4"/>
        <v xml:space="preserve">Memiliki kemampuan pemahaman  Al-Quran tentang taat pada aturan dan etos kerja, Iman kepada kitab-kitab Allah, Syaja'ah (berani membela kebenaran), </v>
      </c>
      <c r="I30" s="8">
        <f t="shared" si="5"/>
        <v>88</v>
      </c>
      <c r="J30" s="13" t="str">
        <f t="shared" si="6"/>
        <v>B</v>
      </c>
      <c r="K30" s="20">
        <f t="shared" si="7"/>
        <v>87</v>
      </c>
      <c r="L30" s="13" t="str">
        <f t="shared" si="8"/>
        <v>B</v>
      </c>
      <c r="M30" s="8" t="str">
        <f t="shared" si="9"/>
        <v xml:space="preserve">Memiliki keterampilan  Membaca Al-Quran, Mempraktikkan Shalat Fardu, </v>
      </c>
      <c r="N30" s="7"/>
      <c r="O30" s="58">
        <v>93</v>
      </c>
      <c r="P30" s="58"/>
      <c r="Q30" s="2">
        <v>84</v>
      </c>
      <c r="R30" s="58">
        <v>83</v>
      </c>
      <c r="S30" s="58"/>
      <c r="T30" s="2">
        <v>86</v>
      </c>
      <c r="U30" s="58">
        <v>96</v>
      </c>
      <c r="V30" s="58"/>
      <c r="W30" s="2">
        <v>91</v>
      </c>
      <c r="X30" s="58"/>
      <c r="Y30" s="58"/>
      <c r="Z30" s="2"/>
      <c r="AA30" s="58"/>
      <c r="AB30" s="58"/>
      <c r="AC30" s="2"/>
      <c r="AD30" s="29">
        <f t="shared" si="10"/>
        <v>89</v>
      </c>
      <c r="AE30" s="58">
        <v>92</v>
      </c>
      <c r="AF30" s="58"/>
      <c r="AG30" s="2">
        <v>95</v>
      </c>
      <c r="AH30" s="58">
        <v>80</v>
      </c>
      <c r="AI30" s="58"/>
      <c r="AJ30" s="2">
        <v>92</v>
      </c>
      <c r="AK30" s="58">
        <v>85</v>
      </c>
      <c r="AL30" s="58"/>
      <c r="AM30" s="2">
        <v>88</v>
      </c>
      <c r="AN30" s="58"/>
      <c r="AO30" s="58"/>
      <c r="AP30" s="2"/>
      <c r="AQ30" s="58"/>
      <c r="AR30" s="58"/>
      <c r="AS30" s="2"/>
      <c r="AT30" s="58">
        <v>81</v>
      </c>
      <c r="AU30" s="31">
        <f t="shared" si="11"/>
        <v>88.15384615384616</v>
      </c>
      <c r="AV30" s="32">
        <f t="shared" si="12"/>
        <v>88</v>
      </c>
      <c r="AW30" s="35"/>
      <c r="AX30" s="58">
        <v>88</v>
      </c>
      <c r="AY30" s="58">
        <v>85</v>
      </c>
      <c r="AZ30" s="2">
        <v>83</v>
      </c>
      <c r="BA30" s="58">
        <v>88</v>
      </c>
      <c r="BB30" s="58">
        <v>85</v>
      </c>
      <c r="BC30" s="2">
        <v>83</v>
      </c>
      <c r="BD30" s="58"/>
      <c r="BE30" s="58"/>
      <c r="BF30" s="2"/>
      <c r="BG30" s="58"/>
      <c r="BH30" s="58"/>
      <c r="BI30" s="2"/>
      <c r="BJ30" s="58"/>
      <c r="BK30" s="58"/>
      <c r="BL30" s="2"/>
      <c r="BM30" s="29">
        <f t="shared" si="13"/>
        <v>88</v>
      </c>
      <c r="BN30" s="29">
        <f t="shared" si="14"/>
        <v>88</v>
      </c>
      <c r="BO30" s="29" t="str">
        <f t="shared" si="15"/>
        <v/>
      </c>
      <c r="BP30" s="29" t="str">
        <f t="shared" si="16"/>
        <v/>
      </c>
      <c r="BQ30" s="29" t="str">
        <f t="shared" si="17"/>
        <v/>
      </c>
      <c r="BR30" s="29">
        <f t="shared" si="18"/>
        <v>88</v>
      </c>
      <c r="BS30" s="58">
        <v>84</v>
      </c>
      <c r="BT30" s="58">
        <v>85</v>
      </c>
      <c r="BU30" s="2">
        <v>85</v>
      </c>
      <c r="BV30" s="58">
        <v>85</v>
      </c>
      <c r="BW30" s="58">
        <v>83</v>
      </c>
      <c r="BX30" s="2">
        <v>84</v>
      </c>
      <c r="BY30" s="58">
        <v>90</v>
      </c>
      <c r="BZ30" s="58">
        <v>85</v>
      </c>
      <c r="CA30" s="2">
        <v>83</v>
      </c>
      <c r="CB30" s="58">
        <v>88</v>
      </c>
      <c r="CC30" s="58">
        <v>87</v>
      </c>
      <c r="CD30" s="2">
        <v>86</v>
      </c>
      <c r="CE30" s="58"/>
      <c r="CF30" s="58"/>
      <c r="CG30" s="2"/>
      <c r="CH30" s="29">
        <f t="shared" si="19"/>
        <v>85</v>
      </c>
      <c r="CI30" s="29">
        <f t="shared" si="20"/>
        <v>85</v>
      </c>
      <c r="CJ30" s="29">
        <f t="shared" si="21"/>
        <v>90</v>
      </c>
      <c r="CK30" s="29">
        <f t="shared" si="22"/>
        <v>88</v>
      </c>
      <c r="CL30" s="29" t="str">
        <f t="shared" si="23"/>
        <v/>
      </c>
      <c r="CM30" s="31">
        <f t="shared" si="24"/>
        <v>87.2</v>
      </c>
      <c r="CN30" s="32">
        <f t="shared" si="25"/>
        <v>87</v>
      </c>
      <c r="CO30" s="35"/>
      <c r="CP30" s="58">
        <v>11</v>
      </c>
      <c r="CQ30" s="45" t="str">
        <f t="shared" si="26"/>
        <v xml:space="preserve">Memiliki kemampuan pemahaman  Al-Quran tentang taat pada aturan dan etos kerja, Iman kepada kitab-kitab Allah, Syaja'ah (berani membela kebenaran), </v>
      </c>
      <c r="CR30" s="35"/>
      <c r="CS30" s="58">
        <v>11</v>
      </c>
      <c r="CT30" s="45" t="str">
        <f t="shared" si="27"/>
        <v xml:space="preserve">Memiliki keterampilan  Membaca Al-Quran, Mempraktikkan Shalat Fardu, </v>
      </c>
      <c r="CU30" s="7"/>
      <c r="CV30" s="47">
        <v>8</v>
      </c>
      <c r="CW30" s="58"/>
      <c r="CX30" s="7">
        <v>5378</v>
      </c>
      <c r="CY30" s="49">
        <v>90</v>
      </c>
      <c r="CZ30" s="54">
        <v>100</v>
      </c>
      <c r="DA30" s="57" t="s">
        <v>17</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Al-Quran, Mempraktikkan Shalat Fardu, </v>
      </c>
    </row>
    <row r="31" spans="1:110">
      <c r="A31" s="8">
        <v>21</v>
      </c>
      <c r="B31" s="8">
        <v>129732</v>
      </c>
      <c r="C31" s="8" t="s">
        <v>156</v>
      </c>
      <c r="D31" s="8">
        <f t="shared" si="0"/>
        <v>79</v>
      </c>
      <c r="E31" s="13" t="str">
        <f t="shared" si="1"/>
        <v>C</v>
      </c>
      <c r="F31" s="17">
        <f t="shared" si="2"/>
        <v>81</v>
      </c>
      <c r="G31" s="13" t="str">
        <f t="shared" si="3"/>
        <v>B</v>
      </c>
      <c r="H31" s="13" t="str">
        <f t="shared" si="4"/>
        <v xml:space="preserve">Memiliki kemampuan pemahaman  Al-Quran tentang taat pada aturan dan etos kerja, Iman kepada kitab-kitab Allah, Syaja'ah (berani membela kebenaran), </v>
      </c>
      <c r="I31" s="8">
        <f t="shared" si="5"/>
        <v>88</v>
      </c>
      <c r="J31" s="13" t="str">
        <f t="shared" si="6"/>
        <v>B</v>
      </c>
      <c r="K31" s="20">
        <f t="shared" si="7"/>
        <v>87</v>
      </c>
      <c r="L31" s="13" t="str">
        <f t="shared" si="8"/>
        <v>B</v>
      </c>
      <c r="M31" s="8" t="str">
        <f t="shared" si="9"/>
        <v xml:space="preserve">Memiliki keterampilan  Membaca Al-Quran, Mempraktikkan Shalat Fardu, </v>
      </c>
      <c r="N31" s="7"/>
      <c r="O31" s="58">
        <v>70</v>
      </c>
      <c r="P31" s="58"/>
      <c r="Q31" s="2">
        <v>81</v>
      </c>
      <c r="R31" s="58">
        <v>80</v>
      </c>
      <c r="S31" s="58"/>
      <c r="T31" s="2">
        <v>83</v>
      </c>
      <c r="U31" s="58">
        <v>82</v>
      </c>
      <c r="V31" s="58"/>
      <c r="W31" s="2">
        <v>79</v>
      </c>
      <c r="X31" s="58"/>
      <c r="Y31" s="58"/>
      <c r="Z31" s="2"/>
      <c r="AA31" s="58"/>
      <c r="AB31" s="58"/>
      <c r="AC31" s="2"/>
      <c r="AD31" s="29">
        <f t="shared" si="10"/>
        <v>79</v>
      </c>
      <c r="AE31" s="58">
        <v>75</v>
      </c>
      <c r="AF31" s="58"/>
      <c r="AG31" s="2">
        <v>82</v>
      </c>
      <c r="AH31" s="58">
        <v>83</v>
      </c>
      <c r="AI31" s="58"/>
      <c r="AJ31" s="2">
        <v>91</v>
      </c>
      <c r="AK31" s="58">
        <v>85</v>
      </c>
      <c r="AL31" s="58"/>
      <c r="AM31" s="2">
        <v>88</v>
      </c>
      <c r="AN31" s="58"/>
      <c r="AO31" s="58"/>
      <c r="AP31" s="2"/>
      <c r="AQ31" s="58"/>
      <c r="AR31" s="58"/>
      <c r="AS31" s="2"/>
      <c r="AT31" s="58">
        <v>70</v>
      </c>
      <c r="AU31" s="31">
        <f t="shared" si="11"/>
        <v>80.692307692307693</v>
      </c>
      <c r="AV31" s="32">
        <f t="shared" si="12"/>
        <v>81</v>
      </c>
      <c r="AW31" s="35"/>
      <c r="AX31" s="58">
        <v>87</v>
      </c>
      <c r="AY31" s="58">
        <v>85</v>
      </c>
      <c r="AZ31" s="2">
        <v>83</v>
      </c>
      <c r="BA31" s="58">
        <v>88</v>
      </c>
      <c r="BB31" s="58">
        <v>85</v>
      </c>
      <c r="BC31" s="2">
        <v>83</v>
      </c>
      <c r="BD31" s="58"/>
      <c r="BE31" s="58"/>
      <c r="BF31" s="2"/>
      <c r="BG31" s="58"/>
      <c r="BH31" s="58"/>
      <c r="BI31" s="2"/>
      <c r="BJ31" s="58"/>
      <c r="BK31" s="58"/>
      <c r="BL31" s="2"/>
      <c r="BM31" s="29">
        <f t="shared" si="13"/>
        <v>87</v>
      </c>
      <c r="BN31" s="29">
        <f t="shared" si="14"/>
        <v>88</v>
      </c>
      <c r="BO31" s="29" t="str">
        <f t="shared" si="15"/>
        <v/>
      </c>
      <c r="BP31" s="29" t="str">
        <f t="shared" si="16"/>
        <v/>
      </c>
      <c r="BQ31" s="29" t="str">
        <f t="shared" si="17"/>
        <v/>
      </c>
      <c r="BR31" s="29">
        <f t="shared" si="18"/>
        <v>88</v>
      </c>
      <c r="BS31" s="58">
        <v>84</v>
      </c>
      <c r="BT31" s="58">
        <v>85</v>
      </c>
      <c r="BU31" s="2">
        <v>84</v>
      </c>
      <c r="BV31" s="58">
        <v>83</v>
      </c>
      <c r="BW31" s="58">
        <v>85</v>
      </c>
      <c r="BX31" s="2">
        <v>87</v>
      </c>
      <c r="BY31" s="58">
        <v>90</v>
      </c>
      <c r="BZ31" s="58">
        <v>85</v>
      </c>
      <c r="CA31" s="2">
        <v>83</v>
      </c>
      <c r="CB31" s="58">
        <v>86</v>
      </c>
      <c r="CC31" s="58">
        <v>85</v>
      </c>
      <c r="CD31" s="2">
        <v>84</v>
      </c>
      <c r="CE31" s="58"/>
      <c r="CF31" s="58"/>
      <c r="CG31" s="2"/>
      <c r="CH31" s="29">
        <f t="shared" si="19"/>
        <v>85</v>
      </c>
      <c r="CI31" s="29">
        <f t="shared" si="20"/>
        <v>87</v>
      </c>
      <c r="CJ31" s="29">
        <f t="shared" si="21"/>
        <v>90</v>
      </c>
      <c r="CK31" s="29">
        <f t="shared" si="22"/>
        <v>86</v>
      </c>
      <c r="CL31" s="29" t="str">
        <f t="shared" si="23"/>
        <v/>
      </c>
      <c r="CM31" s="31">
        <f t="shared" si="24"/>
        <v>87.2</v>
      </c>
      <c r="CN31" s="32">
        <f t="shared" si="25"/>
        <v>87</v>
      </c>
      <c r="CO31" s="35"/>
      <c r="CP31" s="58">
        <v>11</v>
      </c>
      <c r="CQ31" s="45" t="str">
        <f t="shared" si="26"/>
        <v xml:space="preserve">Memiliki kemampuan pemahaman  Al-Quran tentang taat pada aturan dan etos kerja, Iman kepada kitab-kitab Allah, Syaja'ah (berani membela kebenaran), </v>
      </c>
      <c r="CR31" s="35"/>
      <c r="CS31" s="58">
        <v>11</v>
      </c>
      <c r="CT31" s="45" t="str">
        <f t="shared" si="27"/>
        <v xml:space="preserve">Memiliki keterampilan  Membaca Al-Quran, Mempraktikkan Shalat Fardu, </v>
      </c>
      <c r="CU31" s="7"/>
      <c r="CV31" s="47">
        <v>9</v>
      </c>
      <c r="CW31" s="58"/>
      <c r="CX31" s="7">
        <v>5379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Al-Quran, Mempraktikkan Shalat Fardu, </v>
      </c>
    </row>
    <row r="32" spans="1:110">
      <c r="A32" s="8">
        <v>22</v>
      </c>
      <c r="B32" s="8">
        <v>129748</v>
      </c>
      <c r="C32" s="8" t="s">
        <v>157</v>
      </c>
      <c r="D32" s="8">
        <f t="shared" si="0"/>
        <v>87</v>
      </c>
      <c r="E32" s="13" t="str">
        <f t="shared" si="1"/>
        <v>B</v>
      </c>
      <c r="F32" s="17">
        <f t="shared" si="2"/>
        <v>88</v>
      </c>
      <c r="G32" s="13" t="str">
        <f t="shared" si="3"/>
        <v>B</v>
      </c>
      <c r="H32" s="13" t="str">
        <f t="shared" si="4"/>
        <v xml:space="preserve">Memiliki kemampuan pemahaman  Al-Quran tentang taat pada aturan dan etos kerja, Iman kepada kitab-kitab Allah, Syaja'ah (berani membela kebenaran), </v>
      </c>
      <c r="I32" s="8">
        <f t="shared" si="5"/>
        <v>88</v>
      </c>
      <c r="J32" s="13" t="str">
        <f t="shared" si="6"/>
        <v>B</v>
      </c>
      <c r="K32" s="20">
        <f t="shared" si="7"/>
        <v>87</v>
      </c>
      <c r="L32" s="13" t="str">
        <f t="shared" si="8"/>
        <v>B</v>
      </c>
      <c r="M32" s="8" t="str">
        <f t="shared" si="9"/>
        <v xml:space="preserve">Memiliki keterampilan  Membaca Al-Quran, Mempraktikkan Shalat Fardu, </v>
      </c>
      <c r="N32" s="7"/>
      <c r="O32" s="58">
        <v>89</v>
      </c>
      <c r="P32" s="58"/>
      <c r="Q32" s="2">
        <v>84</v>
      </c>
      <c r="R32" s="58">
        <v>87</v>
      </c>
      <c r="S32" s="58"/>
      <c r="T32" s="2">
        <v>92</v>
      </c>
      <c r="U32" s="58">
        <v>87</v>
      </c>
      <c r="V32" s="58"/>
      <c r="W32" s="2">
        <v>84</v>
      </c>
      <c r="X32" s="58"/>
      <c r="Y32" s="58"/>
      <c r="Z32" s="2"/>
      <c r="AA32" s="58"/>
      <c r="AB32" s="58"/>
      <c r="AC32" s="2"/>
      <c r="AD32" s="29">
        <f t="shared" si="10"/>
        <v>87</v>
      </c>
      <c r="AE32" s="58">
        <v>93</v>
      </c>
      <c r="AF32" s="58"/>
      <c r="AG32" s="2">
        <v>90</v>
      </c>
      <c r="AH32" s="58">
        <v>90</v>
      </c>
      <c r="AI32" s="58"/>
      <c r="AJ32" s="2">
        <v>94</v>
      </c>
      <c r="AK32" s="58">
        <v>85</v>
      </c>
      <c r="AL32" s="58"/>
      <c r="AM32" s="2">
        <v>88</v>
      </c>
      <c r="AN32" s="58"/>
      <c r="AO32" s="58"/>
      <c r="AP32" s="2"/>
      <c r="AQ32" s="58"/>
      <c r="AR32" s="58"/>
      <c r="AS32" s="2"/>
      <c r="AT32" s="58">
        <v>84</v>
      </c>
      <c r="AU32" s="31">
        <f t="shared" si="11"/>
        <v>88.230769230769226</v>
      </c>
      <c r="AV32" s="32">
        <f t="shared" si="12"/>
        <v>88</v>
      </c>
      <c r="AW32" s="35"/>
      <c r="AX32" s="58">
        <v>88</v>
      </c>
      <c r="AY32" s="58">
        <v>85</v>
      </c>
      <c r="AZ32" s="2">
        <v>83</v>
      </c>
      <c r="BA32" s="58">
        <v>88</v>
      </c>
      <c r="BB32" s="58">
        <v>85</v>
      </c>
      <c r="BC32" s="2">
        <v>83</v>
      </c>
      <c r="BD32" s="58"/>
      <c r="BE32" s="58"/>
      <c r="BF32" s="2"/>
      <c r="BG32" s="58"/>
      <c r="BH32" s="58"/>
      <c r="BI32" s="2"/>
      <c r="BJ32" s="58"/>
      <c r="BK32" s="58"/>
      <c r="BL32" s="2"/>
      <c r="BM32" s="29">
        <f t="shared" si="13"/>
        <v>88</v>
      </c>
      <c r="BN32" s="29">
        <f t="shared" si="14"/>
        <v>88</v>
      </c>
      <c r="BO32" s="29" t="str">
        <f t="shared" si="15"/>
        <v/>
      </c>
      <c r="BP32" s="29" t="str">
        <f t="shared" si="16"/>
        <v/>
      </c>
      <c r="BQ32" s="29" t="str">
        <f t="shared" si="17"/>
        <v/>
      </c>
      <c r="BR32" s="29">
        <f t="shared" si="18"/>
        <v>88</v>
      </c>
      <c r="BS32" s="58">
        <v>84</v>
      </c>
      <c r="BT32" s="58">
        <v>85</v>
      </c>
      <c r="BU32" s="2">
        <v>84</v>
      </c>
      <c r="BV32" s="58">
        <v>83</v>
      </c>
      <c r="BW32" s="58">
        <v>85</v>
      </c>
      <c r="BX32" s="2">
        <v>84</v>
      </c>
      <c r="BY32" s="58">
        <v>90</v>
      </c>
      <c r="BZ32" s="58">
        <v>85</v>
      </c>
      <c r="CA32" s="2">
        <v>83</v>
      </c>
      <c r="CB32" s="58">
        <v>85</v>
      </c>
      <c r="CC32" s="58">
        <v>84</v>
      </c>
      <c r="CD32" s="2">
        <v>83</v>
      </c>
      <c r="CE32" s="58"/>
      <c r="CF32" s="58"/>
      <c r="CG32" s="2"/>
      <c r="CH32" s="29">
        <f t="shared" si="19"/>
        <v>85</v>
      </c>
      <c r="CI32" s="29">
        <f t="shared" si="20"/>
        <v>85</v>
      </c>
      <c r="CJ32" s="29">
        <f t="shared" si="21"/>
        <v>90</v>
      </c>
      <c r="CK32" s="29">
        <f t="shared" si="22"/>
        <v>85</v>
      </c>
      <c r="CL32" s="29" t="str">
        <f t="shared" si="23"/>
        <v/>
      </c>
      <c r="CM32" s="31">
        <f t="shared" si="24"/>
        <v>86.6</v>
      </c>
      <c r="CN32" s="32">
        <f t="shared" si="25"/>
        <v>87</v>
      </c>
      <c r="CO32" s="35"/>
      <c r="CP32" s="58">
        <v>11</v>
      </c>
      <c r="CQ32" s="45" t="str">
        <f t="shared" si="26"/>
        <v xml:space="preserve">Memiliki kemampuan pemahaman  Al-Quran tentang taat pada aturan dan etos kerja, Iman kepada kitab-kitab Allah, Syaja'ah (berani membela kebenaran), </v>
      </c>
      <c r="CR32" s="35"/>
      <c r="CS32" s="58">
        <v>11</v>
      </c>
      <c r="CT32" s="45" t="str">
        <f t="shared" si="27"/>
        <v xml:space="preserve">Memiliki keterampilan  Membaca Al-Quran, Mempraktikkan Shalat Fardu, </v>
      </c>
      <c r="CU32" s="7"/>
      <c r="CV32" s="47">
        <v>10</v>
      </c>
      <c r="CW32" s="58"/>
      <c r="CX32" s="7">
        <v>5380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Al-Quran, Mempraktikkan Shalat Fardu, </v>
      </c>
    </row>
    <row r="33" spans="1:110">
      <c r="A33" s="8">
        <v>23</v>
      </c>
      <c r="B33" s="8">
        <v>129764</v>
      </c>
      <c r="C33" s="8" t="s">
        <v>158</v>
      </c>
      <c r="D33" s="8">
        <f t="shared" si="0"/>
        <v>81</v>
      </c>
      <c r="E33" s="13" t="str">
        <f t="shared" si="1"/>
        <v>B</v>
      </c>
      <c r="F33" s="17">
        <f t="shared" si="2"/>
        <v>82</v>
      </c>
      <c r="G33" s="13" t="str">
        <f t="shared" si="3"/>
        <v>B</v>
      </c>
      <c r="H33" s="13" t="str">
        <f t="shared" si="4"/>
        <v xml:space="preserve">Memiliki kemampuan pemahaman  Al-Quran tentang taat pada aturan dan etos kerja, Iman kepada kitab-kitab Allah, Syaja'ah (berani membela kebenaran), </v>
      </c>
      <c r="I33" s="8">
        <f t="shared" si="5"/>
        <v>88</v>
      </c>
      <c r="J33" s="13" t="str">
        <f t="shared" si="6"/>
        <v>B</v>
      </c>
      <c r="K33" s="20">
        <f t="shared" si="7"/>
        <v>87</v>
      </c>
      <c r="L33" s="13" t="str">
        <f t="shared" si="8"/>
        <v>B</v>
      </c>
      <c r="M33" s="8" t="str">
        <f t="shared" si="9"/>
        <v xml:space="preserve">Memiliki keterampilan  Membaca Al-Quran, Mempraktikkan Shalat Fardu, </v>
      </c>
      <c r="N33" s="7"/>
      <c r="O33" s="58">
        <v>80</v>
      </c>
      <c r="P33" s="58"/>
      <c r="Q33" s="2">
        <v>81</v>
      </c>
      <c r="R33" s="58">
        <v>76</v>
      </c>
      <c r="S33" s="58"/>
      <c r="T33" s="2">
        <v>77</v>
      </c>
      <c r="U33" s="58">
        <v>81</v>
      </c>
      <c r="V33" s="58"/>
      <c r="W33" s="2">
        <v>88</v>
      </c>
      <c r="X33" s="58"/>
      <c r="Y33" s="58"/>
      <c r="Z33" s="2"/>
      <c r="AA33" s="58"/>
      <c r="AB33" s="58"/>
      <c r="AC33" s="2"/>
      <c r="AD33" s="29">
        <f t="shared" si="10"/>
        <v>81</v>
      </c>
      <c r="AE33" s="58">
        <v>84</v>
      </c>
      <c r="AF33" s="58"/>
      <c r="AG33" s="2">
        <v>86</v>
      </c>
      <c r="AH33" s="58">
        <v>87</v>
      </c>
      <c r="AI33" s="58"/>
      <c r="AJ33" s="2">
        <v>88</v>
      </c>
      <c r="AK33" s="58">
        <v>82</v>
      </c>
      <c r="AL33" s="58"/>
      <c r="AM33" s="2">
        <v>82</v>
      </c>
      <c r="AN33" s="58"/>
      <c r="AO33" s="58"/>
      <c r="AP33" s="2"/>
      <c r="AQ33" s="58"/>
      <c r="AR33" s="58"/>
      <c r="AS33" s="2"/>
      <c r="AT33" s="58">
        <v>80</v>
      </c>
      <c r="AU33" s="31">
        <f t="shared" si="11"/>
        <v>82.461538461538467</v>
      </c>
      <c r="AV33" s="32">
        <f t="shared" si="12"/>
        <v>82</v>
      </c>
      <c r="AW33" s="35"/>
      <c r="AX33" s="58">
        <v>88</v>
      </c>
      <c r="AY33" s="58">
        <v>85</v>
      </c>
      <c r="AZ33" s="2">
        <v>83</v>
      </c>
      <c r="BA33" s="58">
        <v>88</v>
      </c>
      <c r="BB33" s="58">
        <v>85</v>
      </c>
      <c r="BC33" s="2">
        <v>83</v>
      </c>
      <c r="BD33" s="58"/>
      <c r="BE33" s="58"/>
      <c r="BF33" s="2"/>
      <c r="BG33" s="58"/>
      <c r="BH33" s="58"/>
      <c r="BI33" s="2"/>
      <c r="BJ33" s="58"/>
      <c r="BK33" s="58"/>
      <c r="BL33" s="2"/>
      <c r="BM33" s="29">
        <f t="shared" si="13"/>
        <v>88</v>
      </c>
      <c r="BN33" s="29">
        <f t="shared" si="14"/>
        <v>88</v>
      </c>
      <c r="BO33" s="29" t="str">
        <f t="shared" si="15"/>
        <v/>
      </c>
      <c r="BP33" s="29" t="str">
        <f t="shared" si="16"/>
        <v/>
      </c>
      <c r="BQ33" s="29" t="str">
        <f t="shared" si="17"/>
        <v/>
      </c>
      <c r="BR33" s="29">
        <f t="shared" si="18"/>
        <v>88</v>
      </c>
      <c r="BS33" s="58">
        <v>83</v>
      </c>
      <c r="BT33" s="58">
        <v>85</v>
      </c>
      <c r="BU33" s="2">
        <v>84</v>
      </c>
      <c r="BV33" s="58">
        <v>83</v>
      </c>
      <c r="BW33" s="58">
        <v>83</v>
      </c>
      <c r="BX33" s="2">
        <v>84</v>
      </c>
      <c r="BY33" s="58">
        <v>90</v>
      </c>
      <c r="BZ33" s="58">
        <v>85</v>
      </c>
      <c r="CA33" s="2">
        <v>83</v>
      </c>
      <c r="CB33" s="58">
        <v>86</v>
      </c>
      <c r="CC33" s="58">
        <v>85</v>
      </c>
      <c r="CD33" s="2">
        <v>84</v>
      </c>
      <c r="CE33" s="58"/>
      <c r="CF33" s="58"/>
      <c r="CG33" s="2"/>
      <c r="CH33" s="29">
        <f t="shared" si="19"/>
        <v>85</v>
      </c>
      <c r="CI33" s="29">
        <f t="shared" si="20"/>
        <v>84</v>
      </c>
      <c r="CJ33" s="29">
        <f t="shared" si="21"/>
        <v>90</v>
      </c>
      <c r="CK33" s="29">
        <f t="shared" si="22"/>
        <v>86</v>
      </c>
      <c r="CL33" s="29" t="str">
        <f t="shared" si="23"/>
        <v/>
      </c>
      <c r="CM33" s="31">
        <f t="shared" si="24"/>
        <v>86.6</v>
      </c>
      <c r="CN33" s="32">
        <f t="shared" si="25"/>
        <v>87</v>
      </c>
      <c r="CO33" s="35"/>
      <c r="CP33" s="58">
        <v>11</v>
      </c>
      <c r="CQ33" s="45" t="str">
        <f t="shared" si="26"/>
        <v xml:space="preserve">Memiliki kemampuan pemahaman  Al-Quran tentang taat pada aturan dan etos kerja, Iman kepada kitab-kitab Allah, Syaja'ah (berani membela kebenaran), </v>
      </c>
      <c r="CR33" s="35"/>
      <c r="CS33" s="58">
        <v>11</v>
      </c>
      <c r="CT33" s="45" t="str">
        <f t="shared" si="27"/>
        <v xml:space="preserve">Memiliki keterampilan  Membaca Al-Quran, Mempraktikkan Shalat Fardu, </v>
      </c>
      <c r="CU33" s="7"/>
      <c r="CV33" s="7"/>
      <c r="CW33" s="59"/>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Al-Quran, Mempraktikkan Shalat Fardu, </v>
      </c>
    </row>
    <row r="34" spans="1:110">
      <c r="A34" s="8">
        <v>24</v>
      </c>
      <c r="B34" s="8">
        <v>129796</v>
      </c>
      <c r="C34" s="8" t="s">
        <v>159</v>
      </c>
      <c r="D34" s="8">
        <f t="shared" si="0"/>
        <v>83</v>
      </c>
      <c r="E34" s="13" t="str">
        <f t="shared" si="1"/>
        <v>B</v>
      </c>
      <c r="F34" s="17">
        <f t="shared" si="2"/>
        <v>83</v>
      </c>
      <c r="G34" s="13" t="str">
        <f t="shared" si="3"/>
        <v>B</v>
      </c>
      <c r="H34" s="13" t="str">
        <f t="shared" si="4"/>
        <v xml:space="preserve">Memiliki kemampuan pemahaman  Al-Quran tentang taat pada aturan dan etos kerja, Iman kepada kitab-kitab Allah, Syaja'ah (berani membela kebenaran), </v>
      </c>
      <c r="I34" s="8">
        <f t="shared" si="5"/>
        <v>87</v>
      </c>
      <c r="J34" s="13" t="str">
        <f t="shared" si="6"/>
        <v>B</v>
      </c>
      <c r="K34" s="20">
        <f t="shared" si="7"/>
        <v>86</v>
      </c>
      <c r="L34" s="13" t="str">
        <f t="shared" si="8"/>
        <v>B</v>
      </c>
      <c r="M34" s="8" t="str">
        <f t="shared" si="9"/>
        <v xml:space="preserve">Memiliki keterampilan  Membaca Al-Quran, Mempraktikkan Shalat Fardu, </v>
      </c>
      <c r="N34" s="7"/>
      <c r="O34" s="58">
        <v>73</v>
      </c>
      <c r="P34" s="58"/>
      <c r="Q34" s="2">
        <v>90</v>
      </c>
      <c r="R34" s="58">
        <v>83</v>
      </c>
      <c r="S34" s="58"/>
      <c r="T34" s="2">
        <v>86</v>
      </c>
      <c r="U34" s="58">
        <v>78</v>
      </c>
      <c r="V34" s="58"/>
      <c r="W34" s="2">
        <v>88</v>
      </c>
      <c r="X34" s="58"/>
      <c r="Y34" s="58"/>
      <c r="Z34" s="2"/>
      <c r="AA34" s="58"/>
      <c r="AB34" s="58"/>
      <c r="AC34" s="2"/>
      <c r="AD34" s="29">
        <f t="shared" si="10"/>
        <v>83</v>
      </c>
      <c r="AE34" s="58">
        <v>88</v>
      </c>
      <c r="AF34" s="58"/>
      <c r="AG34" s="2">
        <v>90</v>
      </c>
      <c r="AH34" s="58">
        <v>83</v>
      </c>
      <c r="AI34" s="58"/>
      <c r="AJ34" s="2">
        <v>83</v>
      </c>
      <c r="AK34" s="58">
        <v>85</v>
      </c>
      <c r="AL34" s="58"/>
      <c r="AM34" s="2">
        <v>88</v>
      </c>
      <c r="AN34" s="58"/>
      <c r="AO34" s="58"/>
      <c r="AP34" s="2"/>
      <c r="AQ34" s="58"/>
      <c r="AR34" s="58"/>
      <c r="AS34" s="2"/>
      <c r="AT34" s="58">
        <v>70</v>
      </c>
      <c r="AU34" s="31">
        <f t="shared" si="11"/>
        <v>83.461538461538467</v>
      </c>
      <c r="AV34" s="32">
        <f t="shared" si="12"/>
        <v>83</v>
      </c>
      <c r="AW34" s="35"/>
      <c r="AX34" s="58">
        <v>85</v>
      </c>
      <c r="AY34" s="58">
        <v>83</v>
      </c>
      <c r="AZ34" s="2">
        <v>80</v>
      </c>
      <c r="BA34" s="58">
        <v>88</v>
      </c>
      <c r="BB34" s="58">
        <v>85</v>
      </c>
      <c r="BC34" s="2">
        <v>83</v>
      </c>
      <c r="BD34" s="58"/>
      <c r="BE34" s="58"/>
      <c r="BF34" s="2"/>
      <c r="BG34" s="58"/>
      <c r="BH34" s="58"/>
      <c r="BI34" s="2"/>
      <c r="BJ34" s="58"/>
      <c r="BK34" s="58"/>
      <c r="BL34" s="2"/>
      <c r="BM34" s="29">
        <f t="shared" si="13"/>
        <v>85</v>
      </c>
      <c r="BN34" s="29">
        <f t="shared" si="14"/>
        <v>88</v>
      </c>
      <c r="BO34" s="29" t="str">
        <f t="shared" si="15"/>
        <v/>
      </c>
      <c r="BP34" s="29" t="str">
        <f t="shared" si="16"/>
        <v/>
      </c>
      <c r="BQ34" s="29" t="str">
        <f t="shared" si="17"/>
        <v/>
      </c>
      <c r="BR34" s="29">
        <f t="shared" si="18"/>
        <v>87</v>
      </c>
      <c r="BS34" s="58">
        <v>83</v>
      </c>
      <c r="BT34" s="58">
        <v>84</v>
      </c>
      <c r="BU34" s="2">
        <v>85</v>
      </c>
      <c r="BV34" s="58">
        <v>84</v>
      </c>
      <c r="BW34" s="58">
        <v>83</v>
      </c>
      <c r="BX34" s="2">
        <v>85</v>
      </c>
      <c r="BY34" s="58">
        <v>80</v>
      </c>
      <c r="BZ34" s="58">
        <v>83</v>
      </c>
      <c r="CA34" s="2">
        <v>85</v>
      </c>
      <c r="CB34" s="58">
        <v>87</v>
      </c>
      <c r="CC34" s="58">
        <v>86</v>
      </c>
      <c r="CD34" s="2">
        <v>85</v>
      </c>
      <c r="CE34" s="58"/>
      <c r="CF34" s="58"/>
      <c r="CG34" s="2"/>
      <c r="CH34" s="29">
        <f t="shared" si="19"/>
        <v>85</v>
      </c>
      <c r="CI34" s="29">
        <f t="shared" si="20"/>
        <v>85</v>
      </c>
      <c r="CJ34" s="29">
        <f t="shared" si="21"/>
        <v>85</v>
      </c>
      <c r="CK34" s="29">
        <f t="shared" si="22"/>
        <v>87</v>
      </c>
      <c r="CL34" s="29" t="str">
        <f t="shared" si="23"/>
        <v/>
      </c>
      <c r="CM34" s="31">
        <f t="shared" si="24"/>
        <v>85.8</v>
      </c>
      <c r="CN34" s="32">
        <f t="shared" si="25"/>
        <v>86</v>
      </c>
      <c r="CO34" s="35"/>
      <c r="CP34" s="58">
        <v>11</v>
      </c>
      <c r="CQ34" s="45" t="str">
        <f t="shared" si="26"/>
        <v xml:space="preserve">Memiliki kemampuan pemahaman  Al-Quran tentang taat pada aturan dan etos kerja, Iman kepada kitab-kitab Allah, Syaja'ah (berani membela kebenaran), </v>
      </c>
      <c r="CR34" s="35"/>
      <c r="CS34" s="58">
        <v>11</v>
      </c>
      <c r="CT34" s="45" t="str">
        <f t="shared" si="27"/>
        <v xml:space="preserve">Memiliki keterampilan  Membaca Al-Quran, Mempraktikkan Shalat Fardu, </v>
      </c>
      <c r="CU34" s="7"/>
      <c r="CV34" s="7"/>
      <c r="CW34" s="59"/>
      <c r="CX34" s="7"/>
      <c r="CY34" s="7"/>
      <c r="CZ34" s="7"/>
      <c r="DA34" s="7"/>
    </row>
    <row r="35" spans="1:110">
      <c r="A35" s="8">
        <v>25</v>
      </c>
      <c r="B35" s="8">
        <v>129812</v>
      </c>
      <c r="C35" s="8" t="s">
        <v>160</v>
      </c>
      <c r="D35" s="8">
        <f t="shared" si="0"/>
        <v>89</v>
      </c>
      <c r="E35" s="13" t="str">
        <f t="shared" si="1"/>
        <v>B</v>
      </c>
      <c r="F35" s="17">
        <f t="shared" si="2"/>
        <v>87</v>
      </c>
      <c r="G35" s="13" t="str">
        <f t="shared" si="3"/>
        <v>B</v>
      </c>
      <c r="H35" s="13" t="str">
        <f t="shared" si="4"/>
        <v xml:space="preserve">Memiliki kemampuan pemahaman  Al-Quran tentang taat pada aturan dan etos kerja, Iman kepada kitab-kitab Allah, Syaja'ah (berani membela kebenaran), </v>
      </c>
      <c r="I35" s="8">
        <f t="shared" si="5"/>
        <v>88</v>
      </c>
      <c r="J35" s="13" t="str">
        <f t="shared" si="6"/>
        <v>B</v>
      </c>
      <c r="K35" s="20">
        <f t="shared" si="7"/>
        <v>87</v>
      </c>
      <c r="L35" s="13" t="str">
        <f t="shared" si="8"/>
        <v>B</v>
      </c>
      <c r="M35" s="8" t="str">
        <f t="shared" si="9"/>
        <v xml:space="preserve">Memiliki keterampilan  Membaca Al-Quran, Mempraktikkan Shalat Fardu, </v>
      </c>
      <c r="N35" s="7"/>
      <c r="O35" s="58">
        <v>94</v>
      </c>
      <c r="P35" s="58"/>
      <c r="Q35" s="2">
        <v>91</v>
      </c>
      <c r="R35" s="58">
        <v>83</v>
      </c>
      <c r="S35" s="58"/>
      <c r="T35" s="2">
        <v>86</v>
      </c>
      <c r="U35" s="58">
        <v>96</v>
      </c>
      <c r="V35" s="58"/>
      <c r="W35" s="2">
        <v>81</v>
      </c>
      <c r="X35" s="58"/>
      <c r="Y35" s="58"/>
      <c r="Z35" s="2"/>
      <c r="AA35" s="58"/>
      <c r="AB35" s="58"/>
      <c r="AC35" s="2"/>
      <c r="AD35" s="29">
        <f t="shared" si="10"/>
        <v>89</v>
      </c>
      <c r="AE35" s="58">
        <v>90</v>
      </c>
      <c r="AF35" s="58"/>
      <c r="AG35" s="2">
        <v>90</v>
      </c>
      <c r="AH35" s="58">
        <v>82</v>
      </c>
      <c r="AI35" s="58"/>
      <c r="AJ35" s="2">
        <v>89</v>
      </c>
      <c r="AK35" s="58">
        <v>85</v>
      </c>
      <c r="AL35" s="58"/>
      <c r="AM35" s="2">
        <v>88</v>
      </c>
      <c r="AN35" s="58"/>
      <c r="AO35" s="58"/>
      <c r="AP35" s="2"/>
      <c r="AQ35" s="58"/>
      <c r="AR35" s="58"/>
      <c r="AS35" s="2"/>
      <c r="AT35" s="58">
        <v>79</v>
      </c>
      <c r="AU35" s="31">
        <f t="shared" si="11"/>
        <v>87.230769230769226</v>
      </c>
      <c r="AV35" s="32">
        <f t="shared" si="12"/>
        <v>87</v>
      </c>
      <c r="AW35" s="35"/>
      <c r="AX35" s="58">
        <v>88</v>
      </c>
      <c r="AY35" s="58">
        <v>85</v>
      </c>
      <c r="AZ35" s="2">
        <v>83</v>
      </c>
      <c r="BA35" s="58">
        <v>88</v>
      </c>
      <c r="BB35" s="58">
        <v>85</v>
      </c>
      <c r="BC35" s="2">
        <v>83</v>
      </c>
      <c r="BD35" s="58"/>
      <c r="BE35" s="58"/>
      <c r="BF35" s="2"/>
      <c r="BG35" s="58"/>
      <c r="BH35" s="58"/>
      <c r="BI35" s="2"/>
      <c r="BJ35" s="58"/>
      <c r="BK35" s="58"/>
      <c r="BL35" s="2"/>
      <c r="BM35" s="29">
        <f t="shared" si="13"/>
        <v>88</v>
      </c>
      <c r="BN35" s="29">
        <f t="shared" si="14"/>
        <v>88</v>
      </c>
      <c r="BO35" s="29" t="str">
        <f t="shared" si="15"/>
        <v/>
      </c>
      <c r="BP35" s="29" t="str">
        <f t="shared" si="16"/>
        <v/>
      </c>
      <c r="BQ35" s="29" t="str">
        <f t="shared" si="17"/>
        <v/>
      </c>
      <c r="BR35" s="29">
        <f t="shared" si="18"/>
        <v>88</v>
      </c>
      <c r="BS35" s="58">
        <v>83</v>
      </c>
      <c r="BT35" s="58">
        <v>85</v>
      </c>
      <c r="BU35" s="2">
        <v>85</v>
      </c>
      <c r="BV35" s="58">
        <v>84</v>
      </c>
      <c r="BW35" s="58">
        <v>83</v>
      </c>
      <c r="BX35" s="2">
        <v>85</v>
      </c>
      <c r="BY35" s="58">
        <v>90</v>
      </c>
      <c r="BZ35" s="58">
        <v>85</v>
      </c>
      <c r="CA35" s="2">
        <v>83</v>
      </c>
      <c r="CB35" s="58">
        <v>85</v>
      </c>
      <c r="CC35" s="58">
        <v>84</v>
      </c>
      <c r="CD35" s="2">
        <v>83</v>
      </c>
      <c r="CE35" s="58"/>
      <c r="CF35" s="58"/>
      <c r="CG35" s="2"/>
      <c r="CH35" s="29">
        <f t="shared" si="19"/>
        <v>85</v>
      </c>
      <c r="CI35" s="29">
        <f t="shared" si="20"/>
        <v>85</v>
      </c>
      <c r="CJ35" s="29">
        <f t="shared" si="21"/>
        <v>90</v>
      </c>
      <c r="CK35" s="29">
        <f t="shared" si="22"/>
        <v>85</v>
      </c>
      <c r="CL35" s="29" t="str">
        <f t="shared" si="23"/>
        <v/>
      </c>
      <c r="CM35" s="31">
        <f t="shared" si="24"/>
        <v>86.6</v>
      </c>
      <c r="CN35" s="32">
        <f t="shared" si="25"/>
        <v>87</v>
      </c>
      <c r="CO35" s="35"/>
      <c r="CP35" s="58">
        <v>11</v>
      </c>
      <c r="CQ35" s="45" t="str">
        <f t="shared" si="26"/>
        <v xml:space="preserve">Memiliki kemampuan pemahaman  Al-Quran tentang taat pada aturan dan etos kerja, Iman kepada kitab-kitab Allah, Syaja'ah (berani membela kebenaran), </v>
      </c>
      <c r="CR35" s="35"/>
      <c r="CS35" s="58">
        <v>11</v>
      </c>
      <c r="CT35" s="45" t="str">
        <f t="shared" si="27"/>
        <v xml:space="preserve">Memiliki keterampilan  Membaca Al-Quran, Mempraktikkan Shalat Fardu, </v>
      </c>
      <c r="CU35" s="7"/>
      <c r="CV35" s="7"/>
      <c r="CW35" s="59"/>
      <c r="CX35" s="7"/>
      <c r="CY35" s="7"/>
      <c r="CZ35" s="7"/>
      <c r="DA35" s="7"/>
    </row>
    <row r="36" spans="1:110">
      <c r="A36" s="8">
        <v>26</v>
      </c>
      <c r="B36" s="8">
        <v>129828</v>
      </c>
      <c r="C36" s="8" t="s">
        <v>161</v>
      </c>
      <c r="D36" s="8">
        <f t="shared" si="0"/>
        <v>79</v>
      </c>
      <c r="E36" s="13" t="str">
        <f t="shared" si="1"/>
        <v>C</v>
      </c>
      <c r="F36" s="17">
        <f t="shared" si="2"/>
        <v>81</v>
      </c>
      <c r="G36" s="13" t="str">
        <f t="shared" si="3"/>
        <v>B</v>
      </c>
      <c r="H36" s="13" t="str">
        <f t="shared" si="4"/>
        <v xml:space="preserve">Memiliki kemampuan pemahaman  Al-Quran tentang taat pada aturan dan etos kerja, Iman kepada kitab-kitab Allah, Syaja'ah (berani membela kebenaran), </v>
      </c>
      <c r="I36" s="8">
        <f t="shared" si="5"/>
        <v>87</v>
      </c>
      <c r="J36" s="13" t="str">
        <f t="shared" si="6"/>
        <v>B</v>
      </c>
      <c r="K36" s="20">
        <f t="shared" si="7"/>
        <v>86</v>
      </c>
      <c r="L36" s="13" t="str">
        <f t="shared" si="8"/>
        <v>B</v>
      </c>
      <c r="M36" s="8" t="str">
        <f t="shared" si="9"/>
        <v xml:space="preserve">Memiliki keterampilan  Membaca Al-Quran, Mempraktikkan Shalat Fardu, </v>
      </c>
      <c r="N36" s="7"/>
      <c r="O36" s="58">
        <v>81</v>
      </c>
      <c r="P36" s="58"/>
      <c r="Q36" s="2">
        <v>84</v>
      </c>
      <c r="R36" s="58">
        <v>74</v>
      </c>
      <c r="S36" s="58"/>
      <c r="T36" s="2">
        <v>75</v>
      </c>
      <c r="U36" s="58">
        <v>80</v>
      </c>
      <c r="V36" s="58"/>
      <c r="W36" s="2">
        <v>81</v>
      </c>
      <c r="X36" s="58"/>
      <c r="Y36" s="58"/>
      <c r="Z36" s="2"/>
      <c r="AA36" s="58"/>
      <c r="AB36" s="58"/>
      <c r="AC36" s="2"/>
      <c r="AD36" s="29">
        <f t="shared" si="10"/>
        <v>79</v>
      </c>
      <c r="AE36" s="58">
        <v>83</v>
      </c>
      <c r="AF36" s="58"/>
      <c r="AG36" s="2">
        <v>86</v>
      </c>
      <c r="AH36" s="58">
        <v>75</v>
      </c>
      <c r="AI36" s="58"/>
      <c r="AJ36" s="2">
        <v>89</v>
      </c>
      <c r="AK36" s="58">
        <v>85</v>
      </c>
      <c r="AL36" s="58"/>
      <c r="AM36" s="2">
        <v>88</v>
      </c>
      <c r="AN36" s="58"/>
      <c r="AO36" s="58"/>
      <c r="AP36" s="2"/>
      <c r="AQ36" s="58"/>
      <c r="AR36" s="58"/>
      <c r="AS36" s="2"/>
      <c r="AT36" s="58">
        <v>70</v>
      </c>
      <c r="AU36" s="31">
        <f t="shared" si="11"/>
        <v>80.84615384615384</v>
      </c>
      <c r="AV36" s="32">
        <f t="shared" si="12"/>
        <v>81</v>
      </c>
      <c r="AW36" s="35"/>
      <c r="AX36" s="58">
        <v>88</v>
      </c>
      <c r="AY36" s="58">
        <v>85</v>
      </c>
      <c r="AZ36" s="2">
        <v>83</v>
      </c>
      <c r="BA36" s="58">
        <v>86</v>
      </c>
      <c r="BB36" s="58">
        <v>83</v>
      </c>
      <c r="BC36" s="2">
        <v>80</v>
      </c>
      <c r="BD36" s="58"/>
      <c r="BE36" s="58"/>
      <c r="BF36" s="2"/>
      <c r="BG36" s="58"/>
      <c r="BH36" s="58"/>
      <c r="BI36" s="2"/>
      <c r="BJ36" s="58"/>
      <c r="BK36" s="58"/>
      <c r="BL36" s="2"/>
      <c r="BM36" s="29">
        <f t="shared" si="13"/>
        <v>88</v>
      </c>
      <c r="BN36" s="29">
        <f t="shared" si="14"/>
        <v>86</v>
      </c>
      <c r="BO36" s="29" t="str">
        <f t="shared" si="15"/>
        <v/>
      </c>
      <c r="BP36" s="29" t="str">
        <f t="shared" si="16"/>
        <v/>
      </c>
      <c r="BQ36" s="29" t="str">
        <f t="shared" si="17"/>
        <v/>
      </c>
      <c r="BR36" s="29">
        <f t="shared" si="18"/>
        <v>87</v>
      </c>
      <c r="BS36" s="58">
        <v>83</v>
      </c>
      <c r="BT36" s="58">
        <v>85</v>
      </c>
      <c r="BU36" s="2">
        <v>85</v>
      </c>
      <c r="BV36" s="58">
        <v>84</v>
      </c>
      <c r="BW36" s="58">
        <v>84</v>
      </c>
      <c r="BX36" s="2">
        <v>85</v>
      </c>
      <c r="BY36" s="58">
        <v>86</v>
      </c>
      <c r="BZ36" s="58">
        <v>83</v>
      </c>
      <c r="CA36" s="2">
        <v>84</v>
      </c>
      <c r="CB36" s="58">
        <v>85</v>
      </c>
      <c r="CC36" s="58">
        <v>84</v>
      </c>
      <c r="CD36" s="2">
        <v>83</v>
      </c>
      <c r="CE36" s="58"/>
      <c r="CF36" s="58"/>
      <c r="CG36" s="2"/>
      <c r="CH36" s="29">
        <f t="shared" si="19"/>
        <v>85</v>
      </c>
      <c r="CI36" s="29">
        <f t="shared" si="20"/>
        <v>85</v>
      </c>
      <c r="CJ36" s="29">
        <f t="shared" si="21"/>
        <v>86</v>
      </c>
      <c r="CK36" s="29">
        <f t="shared" si="22"/>
        <v>85</v>
      </c>
      <c r="CL36" s="29" t="str">
        <f t="shared" si="23"/>
        <v/>
      </c>
      <c r="CM36" s="31">
        <f t="shared" si="24"/>
        <v>85.6</v>
      </c>
      <c r="CN36" s="32">
        <f t="shared" si="25"/>
        <v>86</v>
      </c>
      <c r="CO36" s="35"/>
      <c r="CP36" s="58">
        <v>11</v>
      </c>
      <c r="CQ36" s="45" t="str">
        <f t="shared" si="26"/>
        <v xml:space="preserve">Memiliki kemampuan pemahaman  Al-Quran tentang taat pada aturan dan etos kerja, Iman kepada kitab-kitab Allah, Syaja'ah (berani membela kebenaran), </v>
      </c>
      <c r="CR36" s="35"/>
      <c r="CS36" s="58">
        <v>11</v>
      </c>
      <c r="CT36" s="45" t="str">
        <f t="shared" si="27"/>
        <v xml:space="preserve">Memiliki keterampilan  Membaca Al-Quran, Mempraktikkan Shalat Fardu, </v>
      </c>
      <c r="CU36" s="7"/>
      <c r="CV36" s="7"/>
      <c r="CW36" s="59"/>
      <c r="CX36" s="7"/>
      <c r="CY36" s="7"/>
      <c r="CZ36" s="7"/>
      <c r="DA36" s="7"/>
    </row>
    <row r="37" spans="1:110">
      <c r="A37" s="8">
        <v>27</v>
      </c>
      <c r="B37" s="8">
        <v>129844</v>
      </c>
      <c r="C37" s="8" t="s">
        <v>162</v>
      </c>
      <c r="D37" s="8">
        <f t="shared" si="0"/>
        <v>83</v>
      </c>
      <c r="E37" s="13" t="str">
        <f t="shared" si="1"/>
        <v>B</v>
      </c>
      <c r="F37" s="17">
        <f t="shared" si="2"/>
        <v>83</v>
      </c>
      <c r="G37" s="13" t="str">
        <f t="shared" si="3"/>
        <v>B</v>
      </c>
      <c r="H37" s="13" t="str">
        <f t="shared" si="4"/>
        <v xml:space="preserve">Memiliki kemampuan pemahaman  Al-Quran tentang taat pada aturan dan etos kerja, Iman kepada kitab-kitab Allah, Syaja'ah (berani membela kebenaran), </v>
      </c>
      <c r="I37" s="8">
        <f t="shared" si="5"/>
        <v>86</v>
      </c>
      <c r="J37" s="13" t="str">
        <f t="shared" si="6"/>
        <v>B</v>
      </c>
      <c r="K37" s="20">
        <f t="shared" si="7"/>
        <v>85</v>
      </c>
      <c r="L37" s="13" t="str">
        <f t="shared" si="8"/>
        <v>B</v>
      </c>
      <c r="M37" s="8" t="str">
        <f t="shared" si="9"/>
        <v xml:space="preserve">Memiliki keterampilan  Membaca Al-Quran, Mempraktikkan Shalat Fardu, </v>
      </c>
      <c r="N37" s="7"/>
      <c r="O37" s="58">
        <v>74</v>
      </c>
      <c r="P37" s="58"/>
      <c r="Q37" s="2">
        <v>88</v>
      </c>
      <c r="R37" s="58">
        <v>85</v>
      </c>
      <c r="S37" s="58"/>
      <c r="T37" s="2">
        <v>88</v>
      </c>
      <c r="U37" s="58">
        <v>79</v>
      </c>
      <c r="V37" s="58"/>
      <c r="W37" s="2">
        <v>85</v>
      </c>
      <c r="X37" s="58"/>
      <c r="Y37" s="58"/>
      <c r="Z37" s="2"/>
      <c r="AA37" s="58"/>
      <c r="AB37" s="58"/>
      <c r="AC37" s="2"/>
      <c r="AD37" s="29">
        <f t="shared" si="10"/>
        <v>83</v>
      </c>
      <c r="AE37" s="58">
        <v>79</v>
      </c>
      <c r="AF37" s="58"/>
      <c r="AG37" s="2">
        <v>90</v>
      </c>
      <c r="AH37" s="58">
        <v>80</v>
      </c>
      <c r="AI37" s="58"/>
      <c r="AJ37" s="2">
        <v>80</v>
      </c>
      <c r="AK37" s="58">
        <v>88</v>
      </c>
      <c r="AL37" s="58"/>
      <c r="AM37" s="2">
        <v>91</v>
      </c>
      <c r="AN37" s="58"/>
      <c r="AO37" s="58"/>
      <c r="AP37" s="2"/>
      <c r="AQ37" s="58"/>
      <c r="AR37" s="58"/>
      <c r="AS37" s="2"/>
      <c r="AT37" s="58">
        <v>70</v>
      </c>
      <c r="AU37" s="31">
        <f t="shared" si="11"/>
        <v>82.84615384615384</v>
      </c>
      <c r="AV37" s="32">
        <f t="shared" si="12"/>
        <v>83</v>
      </c>
      <c r="AW37" s="35"/>
      <c r="AX37" s="58">
        <v>88</v>
      </c>
      <c r="AY37" s="58">
        <v>85</v>
      </c>
      <c r="AZ37" s="2">
        <v>83</v>
      </c>
      <c r="BA37" s="58">
        <v>83</v>
      </c>
      <c r="BB37" s="58">
        <v>80</v>
      </c>
      <c r="BC37" s="2">
        <v>78</v>
      </c>
      <c r="BD37" s="58"/>
      <c r="BE37" s="58"/>
      <c r="BF37" s="2"/>
      <c r="BG37" s="58"/>
      <c r="BH37" s="58"/>
      <c r="BI37" s="2"/>
      <c r="BJ37" s="58"/>
      <c r="BK37" s="58"/>
      <c r="BL37" s="2"/>
      <c r="BM37" s="29">
        <f t="shared" si="13"/>
        <v>88</v>
      </c>
      <c r="BN37" s="29">
        <f t="shared" si="14"/>
        <v>83</v>
      </c>
      <c r="BO37" s="29" t="str">
        <f t="shared" si="15"/>
        <v/>
      </c>
      <c r="BP37" s="29" t="str">
        <f t="shared" si="16"/>
        <v/>
      </c>
      <c r="BQ37" s="29" t="str">
        <f t="shared" si="17"/>
        <v/>
      </c>
      <c r="BR37" s="29">
        <f t="shared" si="18"/>
        <v>86</v>
      </c>
      <c r="BS37" s="58">
        <v>84</v>
      </c>
      <c r="BT37" s="58">
        <v>85</v>
      </c>
      <c r="BU37" s="2">
        <v>84</v>
      </c>
      <c r="BV37" s="58">
        <v>85</v>
      </c>
      <c r="BW37" s="58">
        <v>84</v>
      </c>
      <c r="BX37" s="2">
        <v>83</v>
      </c>
      <c r="BY37" s="58">
        <v>83</v>
      </c>
      <c r="BZ37" s="58">
        <v>85</v>
      </c>
      <c r="CA37" s="2">
        <v>84</v>
      </c>
      <c r="CB37" s="58">
        <v>85</v>
      </c>
      <c r="CC37" s="58">
        <v>84</v>
      </c>
      <c r="CD37" s="2">
        <v>83</v>
      </c>
      <c r="CE37" s="58"/>
      <c r="CF37" s="58"/>
      <c r="CG37" s="2"/>
      <c r="CH37" s="29">
        <f t="shared" si="19"/>
        <v>85</v>
      </c>
      <c r="CI37" s="29">
        <f t="shared" si="20"/>
        <v>85</v>
      </c>
      <c r="CJ37" s="29">
        <f t="shared" si="21"/>
        <v>85</v>
      </c>
      <c r="CK37" s="29">
        <f t="shared" si="22"/>
        <v>85</v>
      </c>
      <c r="CL37" s="29" t="str">
        <f t="shared" si="23"/>
        <v/>
      </c>
      <c r="CM37" s="31">
        <f t="shared" si="24"/>
        <v>85.2</v>
      </c>
      <c r="CN37" s="32">
        <f t="shared" si="25"/>
        <v>85</v>
      </c>
      <c r="CO37" s="35"/>
      <c r="CP37" s="58">
        <v>11</v>
      </c>
      <c r="CQ37" s="45" t="str">
        <f t="shared" si="26"/>
        <v xml:space="preserve">Memiliki kemampuan pemahaman  Al-Quran tentang taat pada aturan dan etos kerja, Iman kepada kitab-kitab Allah, Syaja'ah (berani membela kebenaran), </v>
      </c>
      <c r="CR37" s="35"/>
      <c r="CS37" s="58">
        <v>11</v>
      </c>
      <c r="CT37" s="45" t="str">
        <f t="shared" si="27"/>
        <v xml:space="preserve">Memiliki keterampilan  Membaca Al-Quran, Mempraktikkan Shalat Fardu, </v>
      </c>
      <c r="CU37" s="7"/>
      <c r="CV37" s="7"/>
      <c r="CW37" s="59"/>
      <c r="CX37" s="7"/>
      <c r="CY37" s="7"/>
      <c r="CZ37" s="7"/>
      <c r="DA37" s="7"/>
    </row>
    <row r="38" spans="1:110">
      <c r="A38" s="8">
        <v>28</v>
      </c>
      <c r="B38" s="8">
        <v>129860</v>
      </c>
      <c r="C38" s="8" t="s">
        <v>163</v>
      </c>
      <c r="D38" s="8">
        <f t="shared" si="0"/>
        <v>85</v>
      </c>
      <c r="E38" s="13" t="str">
        <f t="shared" si="1"/>
        <v>B</v>
      </c>
      <c r="F38" s="17">
        <f t="shared" si="2"/>
        <v>86</v>
      </c>
      <c r="G38" s="13" t="str">
        <f t="shared" si="3"/>
        <v>B</v>
      </c>
      <c r="H38" s="13" t="str">
        <f t="shared" si="4"/>
        <v xml:space="preserve">Memiliki kemampuan pemahaman  Al-Quran tentang taat pada aturan dan etos kerja, Iman kepada kitab-kitab Allah, Syaja'ah (berani membela kebenaran), </v>
      </c>
      <c r="I38" s="8">
        <f t="shared" si="5"/>
        <v>87</v>
      </c>
      <c r="J38" s="13" t="str">
        <f t="shared" si="6"/>
        <v>B</v>
      </c>
      <c r="K38" s="20">
        <f t="shared" si="7"/>
        <v>87</v>
      </c>
      <c r="L38" s="13" t="str">
        <f t="shared" si="8"/>
        <v>B</v>
      </c>
      <c r="M38" s="8" t="str">
        <f t="shared" si="9"/>
        <v xml:space="preserve">Memiliki keterampilan  Membaca Al-Quran, Mempraktikkan Shalat Fardu, </v>
      </c>
      <c r="N38" s="7"/>
      <c r="O38" s="58">
        <v>86</v>
      </c>
      <c r="P38" s="58"/>
      <c r="Q38" s="2">
        <v>85</v>
      </c>
      <c r="R38" s="58">
        <v>80</v>
      </c>
      <c r="S38" s="58"/>
      <c r="T38" s="2">
        <v>83</v>
      </c>
      <c r="U38" s="58">
        <v>91</v>
      </c>
      <c r="V38" s="58"/>
      <c r="W38" s="2">
        <v>86</v>
      </c>
      <c r="X38" s="58"/>
      <c r="Y38" s="58"/>
      <c r="Z38" s="2"/>
      <c r="AA38" s="58"/>
      <c r="AB38" s="58"/>
      <c r="AC38" s="2"/>
      <c r="AD38" s="29">
        <f t="shared" si="10"/>
        <v>85</v>
      </c>
      <c r="AE38" s="58">
        <v>91</v>
      </c>
      <c r="AF38" s="58"/>
      <c r="AG38" s="2">
        <v>85</v>
      </c>
      <c r="AH38" s="58">
        <v>80</v>
      </c>
      <c r="AI38" s="58"/>
      <c r="AJ38" s="2">
        <v>89</v>
      </c>
      <c r="AK38" s="58">
        <v>85</v>
      </c>
      <c r="AL38" s="58"/>
      <c r="AM38" s="2">
        <v>88</v>
      </c>
      <c r="AN38" s="58"/>
      <c r="AO38" s="58"/>
      <c r="AP38" s="2"/>
      <c r="AQ38" s="58"/>
      <c r="AR38" s="58"/>
      <c r="AS38" s="2"/>
      <c r="AT38" s="58">
        <v>83</v>
      </c>
      <c r="AU38" s="31">
        <f t="shared" si="11"/>
        <v>85.538461538461533</v>
      </c>
      <c r="AV38" s="32">
        <f t="shared" si="12"/>
        <v>86</v>
      </c>
      <c r="AW38" s="35"/>
      <c r="AX38" s="58">
        <v>85</v>
      </c>
      <c r="AY38" s="58">
        <v>83</v>
      </c>
      <c r="AZ38" s="2">
        <v>80</v>
      </c>
      <c r="BA38" s="58">
        <v>88</v>
      </c>
      <c r="BB38" s="58">
        <v>85</v>
      </c>
      <c r="BC38" s="2">
        <v>83</v>
      </c>
      <c r="BD38" s="58"/>
      <c r="BE38" s="58"/>
      <c r="BF38" s="2"/>
      <c r="BG38" s="58"/>
      <c r="BH38" s="58"/>
      <c r="BI38" s="2"/>
      <c r="BJ38" s="58"/>
      <c r="BK38" s="58"/>
      <c r="BL38" s="2"/>
      <c r="BM38" s="29">
        <f t="shared" si="13"/>
        <v>85</v>
      </c>
      <c r="BN38" s="29">
        <f t="shared" si="14"/>
        <v>88</v>
      </c>
      <c r="BO38" s="29" t="str">
        <f t="shared" si="15"/>
        <v/>
      </c>
      <c r="BP38" s="29" t="str">
        <f t="shared" si="16"/>
        <v/>
      </c>
      <c r="BQ38" s="29" t="str">
        <f t="shared" si="17"/>
        <v/>
      </c>
      <c r="BR38" s="29">
        <f t="shared" si="18"/>
        <v>87</v>
      </c>
      <c r="BS38" s="58">
        <v>84</v>
      </c>
      <c r="BT38" s="58">
        <v>85</v>
      </c>
      <c r="BU38" s="2">
        <v>84</v>
      </c>
      <c r="BV38" s="58">
        <v>85</v>
      </c>
      <c r="BW38" s="58">
        <v>84</v>
      </c>
      <c r="BX38" s="2">
        <v>83</v>
      </c>
      <c r="BY38" s="58">
        <v>90</v>
      </c>
      <c r="BZ38" s="58">
        <v>85</v>
      </c>
      <c r="CA38" s="2">
        <v>84</v>
      </c>
      <c r="CB38" s="58">
        <v>86</v>
      </c>
      <c r="CC38" s="58">
        <v>85</v>
      </c>
      <c r="CD38" s="2">
        <v>84</v>
      </c>
      <c r="CE38" s="58"/>
      <c r="CF38" s="58"/>
      <c r="CG38" s="2"/>
      <c r="CH38" s="29">
        <f t="shared" si="19"/>
        <v>85</v>
      </c>
      <c r="CI38" s="29">
        <f t="shared" si="20"/>
        <v>85</v>
      </c>
      <c r="CJ38" s="29">
        <f t="shared" si="21"/>
        <v>90</v>
      </c>
      <c r="CK38" s="29">
        <f t="shared" si="22"/>
        <v>86</v>
      </c>
      <c r="CL38" s="29" t="str">
        <f t="shared" si="23"/>
        <v/>
      </c>
      <c r="CM38" s="31">
        <f t="shared" si="24"/>
        <v>86.6</v>
      </c>
      <c r="CN38" s="32">
        <f t="shared" si="25"/>
        <v>87</v>
      </c>
      <c r="CO38" s="35"/>
      <c r="CP38" s="58">
        <v>11</v>
      </c>
      <c r="CQ38" s="45" t="str">
        <f t="shared" si="26"/>
        <v xml:space="preserve">Memiliki kemampuan pemahaman  Al-Quran tentang taat pada aturan dan etos kerja, Iman kepada kitab-kitab Allah, Syaja'ah (berani membela kebenaran), </v>
      </c>
      <c r="CR38" s="35"/>
      <c r="CS38" s="58">
        <v>11</v>
      </c>
      <c r="CT38" s="45" t="str">
        <f t="shared" si="27"/>
        <v xml:space="preserve">Memiliki keterampilan  Membaca Al-Quran, Mempraktikkan Shalat Fardu, </v>
      </c>
      <c r="CU38" s="7"/>
      <c r="CV38" s="7"/>
      <c r="CW38" s="59"/>
      <c r="CX38" s="7"/>
      <c r="CY38" s="7"/>
      <c r="CZ38" s="7"/>
      <c r="DA38" s="7"/>
    </row>
    <row r="39" spans="1:110">
      <c r="A39" s="8">
        <v>29</v>
      </c>
      <c r="B39" s="8">
        <v>129876</v>
      </c>
      <c r="C39" s="8" t="s">
        <v>164</v>
      </c>
      <c r="D39" s="8">
        <f t="shared" si="0"/>
        <v>79</v>
      </c>
      <c r="E39" s="13" t="str">
        <f t="shared" si="1"/>
        <v>C</v>
      </c>
      <c r="F39" s="17">
        <f t="shared" si="2"/>
        <v>82</v>
      </c>
      <c r="G39" s="13" t="str">
        <f t="shared" si="3"/>
        <v>B</v>
      </c>
      <c r="H39" s="13" t="str">
        <f t="shared" si="4"/>
        <v xml:space="preserve">Memiliki kemampuan pemahaman  Al-Quran tentang taat pada aturan dan etos kerja, Iman kepada kitab-kitab Allah, Syaja'ah (berani membela kebenaran), </v>
      </c>
      <c r="I39" s="8">
        <f t="shared" si="5"/>
        <v>83</v>
      </c>
      <c r="J39" s="13" t="str">
        <f t="shared" si="6"/>
        <v>B</v>
      </c>
      <c r="K39" s="20">
        <f t="shared" si="7"/>
        <v>85</v>
      </c>
      <c r="L39" s="13" t="str">
        <f t="shared" si="8"/>
        <v>B</v>
      </c>
      <c r="M39" s="8" t="str">
        <f t="shared" si="9"/>
        <v xml:space="preserve">Memiliki keterampilan  Membaca Al-Quran, Mempraktikkan Shalat Fardu, </v>
      </c>
      <c r="N39" s="7"/>
      <c r="O39" s="58">
        <v>75</v>
      </c>
      <c r="P39" s="58"/>
      <c r="Q39" s="2">
        <v>81</v>
      </c>
      <c r="R39" s="58">
        <v>80</v>
      </c>
      <c r="S39" s="58"/>
      <c r="T39" s="2">
        <v>83</v>
      </c>
      <c r="U39" s="58">
        <v>70</v>
      </c>
      <c r="V39" s="58"/>
      <c r="W39" s="2">
        <v>85</v>
      </c>
      <c r="X39" s="58"/>
      <c r="Y39" s="58"/>
      <c r="Z39" s="2"/>
      <c r="AA39" s="58"/>
      <c r="AB39" s="58"/>
      <c r="AC39" s="2"/>
      <c r="AD39" s="29">
        <f t="shared" si="10"/>
        <v>79</v>
      </c>
      <c r="AE39" s="58">
        <v>85</v>
      </c>
      <c r="AF39" s="58"/>
      <c r="AG39" s="2">
        <v>87</v>
      </c>
      <c r="AH39" s="58">
        <v>83</v>
      </c>
      <c r="AI39" s="58"/>
      <c r="AJ39" s="2">
        <v>80</v>
      </c>
      <c r="AK39" s="58">
        <v>85</v>
      </c>
      <c r="AL39" s="58"/>
      <c r="AM39" s="2">
        <v>88</v>
      </c>
      <c r="AN39" s="58"/>
      <c r="AO39" s="58"/>
      <c r="AP39" s="2"/>
      <c r="AQ39" s="58"/>
      <c r="AR39" s="58"/>
      <c r="AS39" s="2"/>
      <c r="AT39" s="58">
        <v>81</v>
      </c>
      <c r="AU39" s="31">
        <f t="shared" si="11"/>
        <v>81.769230769230774</v>
      </c>
      <c r="AV39" s="32">
        <f t="shared" si="12"/>
        <v>82</v>
      </c>
      <c r="AW39" s="35"/>
      <c r="AX39" s="58">
        <v>85</v>
      </c>
      <c r="AY39" s="58">
        <v>83</v>
      </c>
      <c r="AZ39" s="2">
        <v>80</v>
      </c>
      <c r="BA39" s="58">
        <v>80</v>
      </c>
      <c r="BB39" s="58">
        <v>78</v>
      </c>
      <c r="BC39" s="2">
        <v>76</v>
      </c>
      <c r="BD39" s="58"/>
      <c r="BE39" s="58"/>
      <c r="BF39" s="2"/>
      <c r="BG39" s="58"/>
      <c r="BH39" s="58"/>
      <c r="BI39" s="2"/>
      <c r="BJ39" s="58"/>
      <c r="BK39" s="58"/>
      <c r="BL39" s="2"/>
      <c r="BM39" s="29">
        <f t="shared" si="13"/>
        <v>85</v>
      </c>
      <c r="BN39" s="29">
        <f t="shared" si="14"/>
        <v>80</v>
      </c>
      <c r="BO39" s="29" t="str">
        <f t="shared" si="15"/>
        <v/>
      </c>
      <c r="BP39" s="29" t="str">
        <f t="shared" si="16"/>
        <v/>
      </c>
      <c r="BQ39" s="29" t="str">
        <f t="shared" si="17"/>
        <v/>
      </c>
      <c r="BR39" s="29">
        <f t="shared" si="18"/>
        <v>83</v>
      </c>
      <c r="BS39" s="58">
        <v>84</v>
      </c>
      <c r="BT39" s="58">
        <v>84</v>
      </c>
      <c r="BU39" s="2">
        <v>84</v>
      </c>
      <c r="BV39" s="58">
        <v>85</v>
      </c>
      <c r="BW39" s="58">
        <v>84</v>
      </c>
      <c r="BX39" s="2">
        <v>83</v>
      </c>
      <c r="BY39" s="58">
        <v>80</v>
      </c>
      <c r="BZ39" s="58">
        <v>83</v>
      </c>
      <c r="CA39" s="2">
        <v>85</v>
      </c>
      <c r="CB39" s="58">
        <v>87</v>
      </c>
      <c r="CC39" s="58">
        <v>86</v>
      </c>
      <c r="CD39" s="2">
        <v>85</v>
      </c>
      <c r="CE39" s="58"/>
      <c r="CF39" s="58"/>
      <c r="CG39" s="2"/>
      <c r="CH39" s="29">
        <f t="shared" si="19"/>
        <v>84</v>
      </c>
      <c r="CI39" s="29">
        <f t="shared" si="20"/>
        <v>85</v>
      </c>
      <c r="CJ39" s="29">
        <f t="shared" si="21"/>
        <v>85</v>
      </c>
      <c r="CK39" s="29">
        <f t="shared" si="22"/>
        <v>87</v>
      </c>
      <c r="CL39" s="29" t="str">
        <f t="shared" si="23"/>
        <v/>
      </c>
      <c r="CM39" s="31">
        <f t="shared" si="24"/>
        <v>84.8</v>
      </c>
      <c r="CN39" s="32">
        <f t="shared" si="25"/>
        <v>85</v>
      </c>
      <c r="CO39" s="35"/>
      <c r="CP39" s="58">
        <v>11</v>
      </c>
      <c r="CQ39" s="45" t="str">
        <f t="shared" si="26"/>
        <v xml:space="preserve">Memiliki kemampuan pemahaman  Al-Quran tentang taat pada aturan dan etos kerja, Iman kepada kitab-kitab Allah, Syaja'ah (berani membela kebenaran), </v>
      </c>
      <c r="CR39" s="35"/>
      <c r="CS39" s="58">
        <v>11</v>
      </c>
      <c r="CT39" s="45" t="str">
        <f t="shared" si="27"/>
        <v xml:space="preserve">Memiliki keterampilan  Membaca Al-Quran, Mempraktikkan Shalat Fardu, </v>
      </c>
      <c r="CU39" s="7"/>
      <c r="CV39" s="7"/>
      <c r="CW39" s="59"/>
      <c r="CX39" s="7"/>
      <c r="CY39" s="7"/>
      <c r="CZ39" s="7"/>
      <c r="DA39" s="7"/>
    </row>
    <row r="40" spans="1:110">
      <c r="A40" s="8"/>
      <c r="B40" s="8"/>
      <c r="C40" s="8"/>
      <c r="D40" s="8" t="str">
        <f t="shared" si="0"/>
        <v/>
      </c>
      <c r="E40" s="13" t="str">
        <f t="shared" si="1"/>
        <v/>
      </c>
      <c r="F40" s="17" t="str">
        <f t="shared" si="2"/>
        <v/>
      </c>
      <c r="G40" s="13" t="str">
        <f t="shared" si="3"/>
        <v/>
      </c>
      <c r="H40" s="13" t="str">
        <f t="shared" si="4"/>
        <v/>
      </c>
      <c r="I40" s="8" t="str">
        <f t="shared" si="5"/>
        <v/>
      </c>
      <c r="J40" s="13" t="str">
        <f t="shared" si="6"/>
        <v/>
      </c>
      <c r="K40" s="20" t="str">
        <f t="shared" si="7"/>
        <v/>
      </c>
      <c r="L40" s="13" t="str">
        <f t="shared" si="8"/>
        <v/>
      </c>
      <c r="M40" s="8" t="str">
        <f t="shared" si="9"/>
        <v/>
      </c>
      <c r="N40" s="7"/>
      <c r="O40" s="58"/>
      <c r="P40" s="58"/>
      <c r="Q40" s="2"/>
      <c r="R40" s="58"/>
      <c r="S40" s="58"/>
      <c r="T40" s="2"/>
      <c r="U40" s="58"/>
      <c r="V40" s="58"/>
      <c r="W40" s="2"/>
      <c r="X40" s="58"/>
      <c r="Y40" s="58"/>
      <c r="Z40" s="2"/>
      <c r="AA40" s="58"/>
      <c r="AB40" s="58"/>
      <c r="AC40" s="2"/>
      <c r="AD40" s="29" t="str">
        <f t="shared" si="10"/>
        <v/>
      </c>
      <c r="AE40" s="58"/>
      <c r="AF40" s="58"/>
      <c r="AG40" s="2"/>
      <c r="AH40" s="58"/>
      <c r="AI40" s="58"/>
      <c r="AJ40" s="2"/>
      <c r="AK40" s="58"/>
      <c r="AL40" s="58"/>
      <c r="AM40" s="2"/>
      <c r="AN40" s="58"/>
      <c r="AO40" s="58"/>
      <c r="AP40" s="2"/>
      <c r="AQ40" s="58"/>
      <c r="AR40" s="58"/>
      <c r="AS40" s="2"/>
      <c r="AT40" s="58"/>
      <c r="AU40" s="31" t="str">
        <f t="shared" si="11"/>
        <v/>
      </c>
      <c r="AV40" s="32" t="str">
        <f t="shared" si="12"/>
        <v/>
      </c>
      <c r="AW40" s="35"/>
      <c r="AX40" s="58"/>
      <c r="AY40" s="58"/>
      <c r="AZ40" s="2"/>
      <c r="BA40" s="58"/>
      <c r="BB40" s="58"/>
      <c r="BC40" s="2"/>
      <c r="BD40" s="58"/>
      <c r="BE40" s="58"/>
      <c r="BF40" s="2"/>
      <c r="BG40" s="58"/>
      <c r="BH40" s="58"/>
      <c r="BI40" s="2"/>
      <c r="BJ40" s="58"/>
      <c r="BK40" s="58"/>
      <c r="BL40" s="2"/>
      <c r="BM40" s="29" t="str">
        <f t="shared" si="13"/>
        <v/>
      </c>
      <c r="BN40" s="29" t="str">
        <f t="shared" si="14"/>
        <v/>
      </c>
      <c r="BO40" s="29" t="str">
        <f t="shared" si="15"/>
        <v/>
      </c>
      <c r="BP40" s="29" t="str">
        <f t="shared" si="16"/>
        <v/>
      </c>
      <c r="BQ40" s="29" t="str">
        <f t="shared" si="17"/>
        <v/>
      </c>
      <c r="BR40" s="29" t="str">
        <f t="shared" si="18"/>
        <v/>
      </c>
      <c r="BS40" s="58"/>
      <c r="BT40" s="58"/>
      <c r="BU40" s="2"/>
      <c r="BV40" s="58"/>
      <c r="BW40" s="58"/>
      <c r="BX40" s="2"/>
      <c r="BY40" s="58"/>
      <c r="BZ40" s="58"/>
      <c r="CA40" s="2"/>
      <c r="CB40" s="58"/>
      <c r="CC40" s="58"/>
      <c r="CD40" s="2"/>
      <c r="CE40" s="58"/>
      <c r="CF40" s="58"/>
      <c r="CG40" s="2"/>
      <c r="CH40" s="29" t="str">
        <f t="shared" si="19"/>
        <v/>
      </c>
      <c r="CI40" s="29" t="str">
        <f t="shared" si="20"/>
        <v/>
      </c>
      <c r="CJ40" s="29" t="str">
        <f t="shared" si="21"/>
        <v/>
      </c>
      <c r="CK40" s="29" t="str">
        <f t="shared" si="22"/>
        <v/>
      </c>
      <c r="CL40" s="29" t="str">
        <f t="shared" si="23"/>
        <v/>
      </c>
      <c r="CM40" s="31" t="str">
        <f t="shared" si="24"/>
        <v/>
      </c>
      <c r="CN40" s="32" t="str">
        <f t="shared" si="25"/>
        <v/>
      </c>
      <c r="CO40" s="35"/>
      <c r="CP40" s="58"/>
      <c r="CQ40" s="45" t="str">
        <f t="shared" si="26"/>
        <v/>
      </c>
      <c r="CR40" s="35"/>
      <c r="CS40" s="58"/>
      <c r="CT40" s="45" t="str">
        <f t="shared" si="27"/>
        <v/>
      </c>
      <c r="CU40" s="7"/>
      <c r="CV40" s="7"/>
      <c r="CW40" s="59"/>
      <c r="CX40" s="7"/>
      <c r="CY40" s="7"/>
      <c r="CZ40" s="7"/>
      <c r="DA40" s="7"/>
    </row>
    <row r="41" spans="1:110">
      <c r="A41" s="8"/>
      <c r="B41" s="8"/>
      <c r="C41" s="8"/>
      <c r="D41" s="8" t="str">
        <f t="shared" si="0"/>
        <v/>
      </c>
      <c r="E41" s="13" t="str">
        <f t="shared" si="1"/>
        <v/>
      </c>
      <c r="F41" s="17" t="str">
        <f t="shared" si="2"/>
        <v/>
      </c>
      <c r="G41" s="13" t="str">
        <f t="shared" si="3"/>
        <v/>
      </c>
      <c r="H41" s="13" t="str">
        <f t="shared" si="4"/>
        <v/>
      </c>
      <c r="I41" s="8" t="str">
        <f t="shared" si="5"/>
        <v/>
      </c>
      <c r="J41" s="13" t="str">
        <f t="shared" si="6"/>
        <v/>
      </c>
      <c r="K41" s="20" t="str">
        <f t="shared" si="7"/>
        <v/>
      </c>
      <c r="L41" s="13" t="str">
        <f t="shared" si="8"/>
        <v/>
      </c>
      <c r="M41" s="8" t="str">
        <f t="shared" si="9"/>
        <v/>
      </c>
      <c r="N41" s="7"/>
      <c r="O41" s="58"/>
      <c r="P41" s="58"/>
      <c r="Q41" s="2"/>
      <c r="R41" s="58"/>
      <c r="S41" s="58"/>
      <c r="T41" s="2"/>
      <c r="U41" s="58"/>
      <c r="V41" s="58"/>
      <c r="W41" s="2"/>
      <c r="X41" s="58"/>
      <c r="Y41" s="58"/>
      <c r="Z41" s="2"/>
      <c r="AA41" s="58"/>
      <c r="AB41" s="58"/>
      <c r="AC41" s="2"/>
      <c r="AD41" s="29" t="str">
        <f t="shared" si="10"/>
        <v/>
      </c>
      <c r="AE41" s="58"/>
      <c r="AF41" s="58"/>
      <c r="AG41" s="2"/>
      <c r="AH41" s="58"/>
      <c r="AI41" s="58"/>
      <c r="AJ41" s="2"/>
      <c r="AK41" s="58"/>
      <c r="AL41" s="58"/>
      <c r="AM41" s="2"/>
      <c r="AN41" s="58"/>
      <c r="AO41" s="58"/>
      <c r="AP41" s="2"/>
      <c r="AQ41" s="58"/>
      <c r="AR41" s="58"/>
      <c r="AS41" s="2"/>
      <c r="AT41" s="58"/>
      <c r="AU41" s="31" t="str">
        <f t="shared" si="11"/>
        <v/>
      </c>
      <c r="AV41" s="32" t="str">
        <f t="shared" si="12"/>
        <v/>
      </c>
      <c r="AW41" s="35"/>
      <c r="AX41" s="58"/>
      <c r="AY41" s="58"/>
      <c r="AZ41" s="2"/>
      <c r="BA41" s="58"/>
      <c r="BB41" s="58"/>
      <c r="BC41" s="2"/>
      <c r="BD41" s="58"/>
      <c r="BE41" s="58"/>
      <c r="BF41" s="2"/>
      <c r="BG41" s="58"/>
      <c r="BH41" s="58"/>
      <c r="BI41" s="2"/>
      <c r="BJ41" s="58"/>
      <c r="BK41" s="58"/>
      <c r="BL41" s="2"/>
      <c r="BM41" s="29" t="str">
        <f t="shared" si="13"/>
        <v/>
      </c>
      <c r="BN41" s="29" t="str">
        <f t="shared" si="14"/>
        <v/>
      </c>
      <c r="BO41" s="29" t="str">
        <f t="shared" si="15"/>
        <v/>
      </c>
      <c r="BP41" s="29" t="str">
        <f t="shared" si="16"/>
        <v/>
      </c>
      <c r="BQ41" s="29" t="str">
        <f t="shared" si="17"/>
        <v/>
      </c>
      <c r="BR41" s="29" t="str">
        <f t="shared" si="18"/>
        <v/>
      </c>
      <c r="BS41" s="58"/>
      <c r="BT41" s="58"/>
      <c r="BU41" s="2"/>
      <c r="BV41" s="58"/>
      <c r="BW41" s="58"/>
      <c r="BX41" s="2"/>
      <c r="BY41" s="58"/>
      <c r="BZ41" s="58"/>
      <c r="CA41" s="2"/>
      <c r="CB41" s="58"/>
      <c r="CC41" s="58"/>
      <c r="CD41" s="2"/>
      <c r="CE41" s="58"/>
      <c r="CF41" s="58"/>
      <c r="CG41" s="2"/>
      <c r="CH41" s="29" t="str">
        <f t="shared" si="19"/>
        <v/>
      </c>
      <c r="CI41" s="29" t="str">
        <f t="shared" si="20"/>
        <v/>
      </c>
      <c r="CJ41" s="29" t="str">
        <f t="shared" si="21"/>
        <v/>
      </c>
      <c r="CK41" s="29" t="str">
        <f t="shared" si="22"/>
        <v/>
      </c>
      <c r="CL41" s="29" t="str">
        <f t="shared" si="23"/>
        <v/>
      </c>
      <c r="CM41" s="31" t="str">
        <f t="shared" si="24"/>
        <v/>
      </c>
      <c r="CN41" s="32" t="str">
        <f t="shared" si="25"/>
        <v/>
      </c>
      <c r="CO41" s="35"/>
      <c r="CP41" s="58"/>
      <c r="CQ41" s="45" t="str">
        <f t="shared" si="26"/>
        <v/>
      </c>
      <c r="CR41" s="35"/>
      <c r="CS41" s="58"/>
      <c r="CT41" s="45" t="str">
        <f t="shared" si="27"/>
        <v/>
      </c>
      <c r="CU41" s="7"/>
      <c r="CV41" s="7"/>
      <c r="CW41" s="59"/>
      <c r="CX41" s="7"/>
      <c r="CY41" s="7"/>
      <c r="CZ41" s="7"/>
      <c r="DA41" s="7"/>
    </row>
    <row r="42" spans="1:110">
      <c r="A42" s="8"/>
      <c r="B42" s="8"/>
      <c r="C42" s="8"/>
      <c r="D42" s="8" t="str">
        <f t="shared" si="0"/>
        <v/>
      </c>
      <c r="E42" s="13" t="str">
        <f t="shared" si="1"/>
        <v/>
      </c>
      <c r="F42" s="17" t="str">
        <f t="shared" si="2"/>
        <v/>
      </c>
      <c r="G42" s="13" t="str">
        <f t="shared" si="3"/>
        <v/>
      </c>
      <c r="H42" s="13" t="str">
        <f t="shared" si="4"/>
        <v/>
      </c>
      <c r="I42" s="8" t="str">
        <f t="shared" si="5"/>
        <v/>
      </c>
      <c r="J42" s="13" t="str">
        <f t="shared" si="6"/>
        <v/>
      </c>
      <c r="K42" s="20" t="str">
        <f t="shared" si="7"/>
        <v/>
      </c>
      <c r="L42" s="13" t="str">
        <f t="shared" si="8"/>
        <v/>
      </c>
      <c r="M42" s="8" t="str">
        <f t="shared" si="9"/>
        <v/>
      </c>
      <c r="N42" s="7"/>
      <c r="O42" s="58"/>
      <c r="P42" s="58"/>
      <c r="Q42" s="2"/>
      <c r="R42" s="58"/>
      <c r="S42" s="58"/>
      <c r="T42" s="2"/>
      <c r="U42" s="58"/>
      <c r="V42" s="58"/>
      <c r="W42" s="2"/>
      <c r="X42" s="58"/>
      <c r="Y42" s="58"/>
      <c r="Z42" s="2"/>
      <c r="AA42" s="58"/>
      <c r="AB42" s="58"/>
      <c r="AC42" s="2"/>
      <c r="AD42" s="29" t="str">
        <f t="shared" si="10"/>
        <v/>
      </c>
      <c r="AE42" s="58"/>
      <c r="AF42" s="58"/>
      <c r="AG42" s="2"/>
      <c r="AH42" s="58"/>
      <c r="AI42" s="58"/>
      <c r="AJ42" s="2"/>
      <c r="AK42" s="58"/>
      <c r="AL42" s="58"/>
      <c r="AM42" s="2"/>
      <c r="AN42" s="58"/>
      <c r="AO42" s="58"/>
      <c r="AP42" s="2"/>
      <c r="AQ42" s="58"/>
      <c r="AR42" s="58"/>
      <c r="AS42" s="2"/>
      <c r="AT42" s="58"/>
      <c r="AU42" s="31" t="str">
        <f t="shared" si="11"/>
        <v/>
      </c>
      <c r="AV42" s="32" t="str">
        <f t="shared" si="12"/>
        <v/>
      </c>
      <c r="AW42" s="35"/>
      <c r="AX42" s="58"/>
      <c r="AY42" s="58"/>
      <c r="AZ42" s="2"/>
      <c r="BA42" s="58"/>
      <c r="BB42" s="58"/>
      <c r="BC42" s="2"/>
      <c r="BD42" s="58"/>
      <c r="BE42" s="58"/>
      <c r="BF42" s="2"/>
      <c r="BG42" s="58"/>
      <c r="BH42" s="58"/>
      <c r="BI42" s="2"/>
      <c r="BJ42" s="58"/>
      <c r="BK42" s="58"/>
      <c r="BL42" s="2"/>
      <c r="BM42" s="29" t="str">
        <f t="shared" si="13"/>
        <v/>
      </c>
      <c r="BN42" s="29" t="str">
        <f t="shared" si="14"/>
        <v/>
      </c>
      <c r="BO42" s="29" t="str">
        <f t="shared" si="15"/>
        <v/>
      </c>
      <c r="BP42" s="29" t="str">
        <f t="shared" si="16"/>
        <v/>
      </c>
      <c r="BQ42" s="29" t="str">
        <f t="shared" si="17"/>
        <v/>
      </c>
      <c r="BR42" s="29" t="str">
        <f t="shared" si="18"/>
        <v/>
      </c>
      <c r="BS42" s="58"/>
      <c r="BT42" s="58"/>
      <c r="BU42" s="2"/>
      <c r="BV42" s="58"/>
      <c r="BW42" s="58"/>
      <c r="BX42" s="2"/>
      <c r="BY42" s="58"/>
      <c r="BZ42" s="58"/>
      <c r="CA42" s="2"/>
      <c r="CB42" s="58"/>
      <c r="CC42" s="58"/>
      <c r="CD42" s="2"/>
      <c r="CE42" s="58"/>
      <c r="CF42" s="58"/>
      <c r="CG42" s="2"/>
      <c r="CH42" s="29" t="str">
        <f t="shared" si="19"/>
        <v/>
      </c>
      <c r="CI42" s="29" t="str">
        <f t="shared" si="20"/>
        <v/>
      </c>
      <c r="CJ42" s="29" t="str">
        <f t="shared" si="21"/>
        <v/>
      </c>
      <c r="CK42" s="29" t="str">
        <f t="shared" si="22"/>
        <v/>
      </c>
      <c r="CL42" s="29" t="str">
        <f t="shared" si="23"/>
        <v/>
      </c>
      <c r="CM42" s="31" t="str">
        <f t="shared" si="24"/>
        <v/>
      </c>
      <c r="CN42" s="32" t="str">
        <f t="shared" si="25"/>
        <v/>
      </c>
      <c r="CO42" s="35"/>
      <c r="CP42" s="58"/>
      <c r="CQ42" s="45" t="str">
        <f t="shared" si="26"/>
        <v/>
      </c>
      <c r="CR42" s="35"/>
      <c r="CS42" s="58"/>
      <c r="CT42" s="45" t="str">
        <f t="shared" si="27"/>
        <v/>
      </c>
      <c r="CU42" s="7"/>
      <c r="CV42" s="7"/>
      <c r="CW42" s="59"/>
      <c r="CX42" s="7"/>
      <c r="CY42" s="7"/>
      <c r="CZ42" s="7"/>
      <c r="DA42" s="7"/>
    </row>
    <row r="43" spans="1:110">
      <c r="A43" s="8"/>
      <c r="B43" s="8"/>
      <c r="C43" s="8"/>
      <c r="D43" s="8" t="str">
        <f t="shared" ref="D43:D60" si="28">AD43</f>
        <v/>
      </c>
      <c r="E43" s="13" t="str">
        <f t="shared" ref="E43:E60" si="29">IF(D43="","",IF(D43&lt;=$CZ$13,"D",IF(D43&lt;=$CZ$14,"C",IF(D43&lt;=$CZ$15,"B",IF(D43&lt;=$CZ$16,"A","E")))))</f>
        <v/>
      </c>
      <c r="F43" s="17" t="str">
        <f t="shared" ref="F43:F60" si="30">AV43</f>
        <v/>
      </c>
      <c r="G43" s="13" t="str">
        <f t="shared" ref="G43:G60" si="31">IF(F43="","",IF(F43&lt;=$CZ$13,"D",IF(F43&lt;=$CZ$14,"C",IF(F43&lt;=$CZ$15,"B",IF(F43&lt;=$CZ$16,"A","E")))))</f>
        <v/>
      </c>
      <c r="H43" s="13" t="str">
        <f t="shared" ref="H43:H60" si="32">CQ43</f>
        <v/>
      </c>
      <c r="I43" s="8" t="str">
        <f t="shared" ref="I43:I60" si="33">BR43</f>
        <v/>
      </c>
      <c r="J43" s="13" t="str">
        <f t="shared" ref="J43:J60" si="34">IF(I43="","",IF(I43&lt;=$CZ$27,"D",IF(I43&lt;=$CZ$28,"C",IF(I43&lt;=$CZ$29,"B",IF(I43&lt;=$CZ$30,"A","E")))))</f>
        <v/>
      </c>
      <c r="K43" s="20" t="str">
        <f t="shared" ref="K43:K60" si="35">CN43</f>
        <v/>
      </c>
      <c r="L43" s="13" t="str">
        <f t="shared" ref="L43:L60" si="36">IF(K43="","",IF(K43&lt;=$CZ$27,"D",IF(K43&lt;=$CZ$28,"C",IF(K43&lt;=$CZ$29,"B",IF(K43&lt;=$CZ$30,"A","E")))))</f>
        <v/>
      </c>
      <c r="M43" s="8" t="str">
        <f t="shared" ref="M43:M60" si="37">CT43</f>
        <v/>
      </c>
      <c r="N43" s="7"/>
      <c r="O43" s="58"/>
      <c r="P43" s="58"/>
      <c r="Q43" s="2"/>
      <c r="R43" s="58"/>
      <c r="S43" s="58"/>
      <c r="T43" s="2"/>
      <c r="U43" s="58"/>
      <c r="V43" s="58"/>
      <c r="W43" s="2"/>
      <c r="X43" s="58"/>
      <c r="Y43" s="58"/>
      <c r="Z43" s="2"/>
      <c r="AA43" s="58"/>
      <c r="AB43" s="58"/>
      <c r="AC43" s="2"/>
      <c r="AD43" s="29" t="str">
        <f t="shared" ref="AD43:AD60" si="38">IF(AND(O43="",P43="",Q43=""),"",ROUND(AVERAGE(O43:AC43),0))</f>
        <v/>
      </c>
      <c r="AE43" s="58"/>
      <c r="AF43" s="58"/>
      <c r="AG43" s="2"/>
      <c r="AH43" s="58"/>
      <c r="AI43" s="58"/>
      <c r="AJ43" s="2"/>
      <c r="AK43" s="58"/>
      <c r="AL43" s="58"/>
      <c r="AM43" s="2"/>
      <c r="AN43" s="58"/>
      <c r="AO43" s="58"/>
      <c r="AP43" s="2"/>
      <c r="AQ43" s="58"/>
      <c r="AR43" s="58"/>
      <c r="AS43" s="2"/>
      <c r="AT43" s="58"/>
      <c r="AU43" s="31" t="str">
        <f t="shared" ref="AU43:AU60" si="39">IF(AT43="","",AVERAGE(O43:AC43,AE43:AT43))</f>
        <v/>
      </c>
      <c r="AV43" s="32" t="str">
        <f t="shared" ref="AV43:AV60" si="40">IF(AU43="","",ROUND(AU43,0))</f>
        <v/>
      </c>
      <c r="AW43" s="35"/>
      <c r="AX43" s="58"/>
      <c r="AY43" s="58"/>
      <c r="AZ43" s="2"/>
      <c r="BA43" s="58"/>
      <c r="BB43" s="58"/>
      <c r="BC43" s="2"/>
      <c r="BD43" s="58"/>
      <c r="BE43" s="58"/>
      <c r="BF43" s="2"/>
      <c r="BG43" s="58"/>
      <c r="BH43" s="58"/>
      <c r="BI43" s="2"/>
      <c r="BJ43" s="58"/>
      <c r="BK43" s="58"/>
      <c r="BL43" s="2"/>
      <c r="BM43" s="29" t="str">
        <f t="shared" ref="BM43:BM60" si="41">IF(AND(AZ43="",AY43="",AX43=""),"",MAX(AX43:AZ43))</f>
        <v/>
      </c>
      <c r="BN43" s="29" t="str">
        <f t="shared" ref="BN43:BN60" si="42">IF(AND(BB43="",BC43="",BA43=""),"",MAX(BA43:BC43))</f>
        <v/>
      </c>
      <c r="BO43" s="29" t="str">
        <f t="shared" ref="BO43:BO60" si="43">IF(AND(BD43="",BE43="",BF43=""),"",MAX(BD43:BF43))</f>
        <v/>
      </c>
      <c r="BP43" s="29" t="str">
        <f t="shared" ref="BP43:BP60" si="44">IF(AND(BG43="",BH43="",BI43=""),"",MAX(BG43:BI43))</f>
        <v/>
      </c>
      <c r="BQ43" s="29" t="str">
        <f t="shared" ref="BQ43:BQ60" si="45">IF(AND(BJ43="",BK43="",BL43=""),"",MAX(BJ43:BL43))</f>
        <v/>
      </c>
      <c r="BR43" s="29" t="str">
        <f t="shared" ref="BR43:BR60" si="46">IF(AND(BM43=""),"",ROUND(AVERAGE(BM43:BQ43),0))</f>
        <v/>
      </c>
      <c r="BS43" s="58"/>
      <c r="BT43" s="58"/>
      <c r="BU43" s="2"/>
      <c r="BV43" s="58"/>
      <c r="BW43" s="58"/>
      <c r="BX43" s="2"/>
      <c r="BY43" s="58"/>
      <c r="BZ43" s="58"/>
      <c r="CA43" s="2"/>
      <c r="CB43" s="58"/>
      <c r="CC43" s="58"/>
      <c r="CD43" s="2"/>
      <c r="CE43" s="58"/>
      <c r="CF43" s="58"/>
      <c r="CG43" s="2"/>
      <c r="CH43" s="29" t="str">
        <f t="shared" ref="CH43:CH60" si="47">IF(AND(BU43="",BT43="",BS43=""),"",MAX(BS43:BU43))</f>
        <v/>
      </c>
      <c r="CI43" s="29" t="str">
        <f t="shared" ref="CI43:CI60" si="48">IF(AND(BW43="",BX43="",BV43=""),"",MAX(BV43:BX43))</f>
        <v/>
      </c>
      <c r="CJ43" s="29" t="str">
        <f t="shared" ref="CJ43:CJ60" si="49">IF(AND(BY43="",BZ43="",CA43=""),"",MAX(BY43:CA43))</f>
        <v/>
      </c>
      <c r="CK43" s="29" t="str">
        <f t="shared" ref="CK43:CK60" si="50">IF(AND(CB43="",CC43="",CD43=""),"",MAX(CB43:CD43))</f>
        <v/>
      </c>
      <c r="CL43" s="29" t="str">
        <f t="shared" ref="CL43:CL60" si="51">IF(AND(CE43="",CF43="",CG43=""),"",MAX(CE43:CG43))</f>
        <v/>
      </c>
      <c r="CM43" s="31" t="str">
        <f t="shared" ref="CM43:CM60" si="52">IF(AND(CH43=""),"",AVERAGE(BR43,CH43:CL43))</f>
        <v/>
      </c>
      <c r="CN43" s="32" t="str">
        <f t="shared" ref="CN43:CN60" si="53">IF(CM43="","",ROUND(CM43,0))</f>
        <v/>
      </c>
      <c r="CO43" s="35"/>
      <c r="CP43" s="58"/>
      <c r="CQ43" s="45" t="str">
        <f t="shared" ref="CQ43:CQ60" si="54">IF(CP43="","",VLOOKUP(CP43,$DE$9:$DF$20,2,0))</f>
        <v/>
      </c>
      <c r="CR43" s="35"/>
      <c r="CS43" s="58"/>
      <c r="CT43" s="45" t="str">
        <f t="shared" ref="CT43:CT60" si="55">IF(CS43="","",VLOOKUP(CS43,$DE$22:$DF$33,2,0))</f>
        <v/>
      </c>
      <c r="CU43" s="7"/>
      <c r="CV43" s="7"/>
      <c r="CW43" s="59"/>
      <c r="CX43" s="7"/>
      <c r="CY43" s="7"/>
      <c r="CZ43" s="7"/>
      <c r="DA43" s="7"/>
    </row>
    <row r="44" spans="1:110">
      <c r="A44" s="8"/>
      <c r="B44" s="8"/>
      <c r="C44" s="8"/>
      <c r="D44" s="8" t="str">
        <f t="shared" si="28"/>
        <v/>
      </c>
      <c r="E44" s="13" t="str">
        <f t="shared" si="29"/>
        <v/>
      </c>
      <c r="F44" s="17" t="str">
        <f t="shared" si="30"/>
        <v/>
      </c>
      <c r="G44" s="13" t="str">
        <f t="shared" si="31"/>
        <v/>
      </c>
      <c r="H44" s="13" t="str">
        <f t="shared" si="32"/>
        <v/>
      </c>
      <c r="I44" s="8" t="str">
        <f t="shared" si="33"/>
        <v/>
      </c>
      <c r="J44" s="13" t="str">
        <f t="shared" si="34"/>
        <v/>
      </c>
      <c r="K44" s="20" t="str">
        <f t="shared" si="35"/>
        <v/>
      </c>
      <c r="L44" s="13" t="str">
        <f t="shared" si="36"/>
        <v/>
      </c>
      <c r="M44" s="8" t="str">
        <f t="shared" si="37"/>
        <v/>
      </c>
      <c r="N44" s="7"/>
      <c r="O44" s="58"/>
      <c r="P44" s="58"/>
      <c r="Q44" s="2"/>
      <c r="R44" s="58"/>
      <c r="S44" s="58"/>
      <c r="T44" s="2"/>
      <c r="U44" s="58"/>
      <c r="V44" s="58"/>
      <c r="W44" s="2"/>
      <c r="X44" s="58"/>
      <c r="Y44" s="58"/>
      <c r="Z44" s="2"/>
      <c r="AA44" s="58"/>
      <c r="AB44" s="58"/>
      <c r="AC44" s="2"/>
      <c r="AD44" s="29" t="str">
        <f t="shared" si="38"/>
        <v/>
      </c>
      <c r="AE44" s="58"/>
      <c r="AF44" s="58"/>
      <c r="AG44" s="2"/>
      <c r="AH44" s="58"/>
      <c r="AI44" s="58"/>
      <c r="AJ44" s="2"/>
      <c r="AK44" s="58"/>
      <c r="AL44" s="58"/>
      <c r="AM44" s="2"/>
      <c r="AN44" s="58"/>
      <c r="AO44" s="58"/>
      <c r="AP44" s="2"/>
      <c r="AQ44" s="58"/>
      <c r="AR44" s="58"/>
      <c r="AS44" s="2"/>
      <c r="AT44" s="58"/>
      <c r="AU44" s="31" t="str">
        <f t="shared" si="39"/>
        <v/>
      </c>
      <c r="AV44" s="32" t="str">
        <f t="shared" si="40"/>
        <v/>
      </c>
      <c r="AW44" s="35"/>
      <c r="AX44" s="58"/>
      <c r="AY44" s="58"/>
      <c r="AZ44" s="2"/>
      <c r="BA44" s="58"/>
      <c r="BB44" s="58"/>
      <c r="BC44" s="2"/>
      <c r="BD44" s="58"/>
      <c r="BE44" s="58"/>
      <c r="BF44" s="2"/>
      <c r="BG44" s="58"/>
      <c r="BH44" s="58"/>
      <c r="BI44" s="2"/>
      <c r="BJ44" s="58"/>
      <c r="BK44" s="58"/>
      <c r="BL44" s="2"/>
      <c r="BM44" s="29" t="str">
        <f t="shared" si="41"/>
        <v/>
      </c>
      <c r="BN44" s="29" t="str">
        <f t="shared" si="42"/>
        <v/>
      </c>
      <c r="BO44" s="29" t="str">
        <f t="shared" si="43"/>
        <v/>
      </c>
      <c r="BP44" s="29" t="str">
        <f t="shared" si="44"/>
        <v/>
      </c>
      <c r="BQ44" s="29" t="str">
        <f t="shared" si="45"/>
        <v/>
      </c>
      <c r="BR44" s="29" t="str">
        <f t="shared" si="46"/>
        <v/>
      </c>
      <c r="BS44" s="58"/>
      <c r="BT44" s="58"/>
      <c r="BU44" s="2"/>
      <c r="BV44" s="58"/>
      <c r="BW44" s="58"/>
      <c r="BX44" s="2"/>
      <c r="BY44" s="58"/>
      <c r="BZ44" s="58"/>
      <c r="CA44" s="2"/>
      <c r="CB44" s="58"/>
      <c r="CC44" s="58"/>
      <c r="CD44" s="2"/>
      <c r="CE44" s="58"/>
      <c r="CF44" s="58"/>
      <c r="CG44" s="2"/>
      <c r="CH44" s="29" t="str">
        <f t="shared" si="47"/>
        <v/>
      </c>
      <c r="CI44" s="29" t="str">
        <f t="shared" si="48"/>
        <v/>
      </c>
      <c r="CJ44" s="29" t="str">
        <f t="shared" si="49"/>
        <v/>
      </c>
      <c r="CK44" s="29" t="str">
        <f t="shared" si="50"/>
        <v/>
      </c>
      <c r="CL44" s="29" t="str">
        <f t="shared" si="51"/>
        <v/>
      </c>
      <c r="CM44" s="31" t="str">
        <f t="shared" si="52"/>
        <v/>
      </c>
      <c r="CN44" s="32" t="str">
        <f t="shared" si="53"/>
        <v/>
      </c>
      <c r="CO44" s="35"/>
      <c r="CP44" s="58"/>
      <c r="CQ44" s="45" t="str">
        <f t="shared" si="54"/>
        <v/>
      </c>
      <c r="CR44" s="35"/>
      <c r="CS44" s="58"/>
      <c r="CT44" s="45" t="str">
        <f t="shared" si="55"/>
        <v/>
      </c>
      <c r="CU44" s="7"/>
      <c r="CV44" s="7"/>
      <c r="CW44" s="59"/>
      <c r="CX44" s="7"/>
      <c r="CY44" s="7"/>
      <c r="CZ44" s="7"/>
      <c r="DA44" s="7"/>
    </row>
    <row r="45" spans="1:110">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8"/>
      <c r="P45" s="58"/>
      <c r="Q45" s="2"/>
      <c r="R45" s="58"/>
      <c r="S45" s="58"/>
      <c r="T45" s="2"/>
      <c r="U45" s="58"/>
      <c r="V45" s="58"/>
      <c r="W45" s="2"/>
      <c r="X45" s="58"/>
      <c r="Y45" s="58"/>
      <c r="Z45" s="2"/>
      <c r="AA45" s="58"/>
      <c r="AB45" s="58"/>
      <c r="AC45" s="2"/>
      <c r="AD45" s="29" t="str">
        <f t="shared" si="38"/>
        <v/>
      </c>
      <c r="AE45" s="58"/>
      <c r="AF45" s="58"/>
      <c r="AG45" s="2"/>
      <c r="AH45" s="58"/>
      <c r="AI45" s="58"/>
      <c r="AJ45" s="2"/>
      <c r="AK45" s="58"/>
      <c r="AL45" s="58"/>
      <c r="AM45" s="2"/>
      <c r="AN45" s="58"/>
      <c r="AO45" s="58"/>
      <c r="AP45" s="2"/>
      <c r="AQ45" s="58"/>
      <c r="AR45" s="58"/>
      <c r="AS45" s="2"/>
      <c r="AT45" s="58"/>
      <c r="AU45" s="31" t="str">
        <f t="shared" si="39"/>
        <v/>
      </c>
      <c r="AV45" s="32" t="str">
        <f t="shared" si="40"/>
        <v/>
      </c>
      <c r="AW45" s="35"/>
      <c r="AX45" s="58"/>
      <c r="AY45" s="58"/>
      <c r="AZ45" s="2"/>
      <c r="BA45" s="58"/>
      <c r="BB45" s="58"/>
      <c r="BC45" s="2"/>
      <c r="BD45" s="58"/>
      <c r="BE45" s="58"/>
      <c r="BF45" s="2"/>
      <c r="BG45" s="58"/>
      <c r="BH45" s="58"/>
      <c r="BI45" s="2"/>
      <c r="BJ45" s="58"/>
      <c r="BK45" s="58"/>
      <c r="BL45" s="2"/>
      <c r="BM45" s="29" t="str">
        <f t="shared" si="41"/>
        <v/>
      </c>
      <c r="BN45" s="29" t="str">
        <f t="shared" si="42"/>
        <v/>
      </c>
      <c r="BO45" s="29" t="str">
        <f t="shared" si="43"/>
        <v/>
      </c>
      <c r="BP45" s="29" t="str">
        <f t="shared" si="44"/>
        <v/>
      </c>
      <c r="BQ45" s="29" t="str">
        <f t="shared" si="45"/>
        <v/>
      </c>
      <c r="BR45" s="29" t="str">
        <f t="shared" si="46"/>
        <v/>
      </c>
      <c r="BS45" s="58"/>
      <c r="BT45" s="58"/>
      <c r="BU45" s="2"/>
      <c r="BV45" s="58"/>
      <c r="BW45" s="58"/>
      <c r="BX45" s="2"/>
      <c r="BY45" s="58"/>
      <c r="BZ45" s="58"/>
      <c r="CA45" s="2"/>
      <c r="CB45" s="58"/>
      <c r="CC45" s="58"/>
      <c r="CD45" s="2"/>
      <c r="CE45" s="58"/>
      <c r="CF45" s="58"/>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8"/>
      <c r="CQ45" s="45" t="str">
        <f t="shared" si="54"/>
        <v/>
      </c>
      <c r="CR45" s="35"/>
      <c r="CS45" s="58"/>
      <c r="CT45" s="45" t="str">
        <f t="shared" si="55"/>
        <v/>
      </c>
      <c r="CU45" s="7"/>
      <c r="CV45" s="7"/>
      <c r="CW45" s="59"/>
      <c r="CX45" s="7"/>
      <c r="CY45" s="7"/>
      <c r="CZ45" s="7"/>
      <c r="DA45" s="7"/>
    </row>
    <row r="46" spans="1:110">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8"/>
      <c r="P46" s="58"/>
      <c r="Q46" s="2"/>
      <c r="R46" s="58"/>
      <c r="S46" s="58"/>
      <c r="T46" s="2"/>
      <c r="U46" s="58"/>
      <c r="V46" s="58"/>
      <c r="W46" s="2"/>
      <c r="X46" s="58"/>
      <c r="Y46" s="58"/>
      <c r="Z46" s="2"/>
      <c r="AA46" s="58"/>
      <c r="AB46" s="58"/>
      <c r="AC46" s="2"/>
      <c r="AD46" s="29" t="str">
        <f t="shared" si="38"/>
        <v/>
      </c>
      <c r="AE46" s="58"/>
      <c r="AF46" s="58"/>
      <c r="AG46" s="2"/>
      <c r="AH46" s="58"/>
      <c r="AI46" s="58"/>
      <c r="AJ46" s="2"/>
      <c r="AK46" s="58"/>
      <c r="AL46" s="58"/>
      <c r="AM46" s="2"/>
      <c r="AN46" s="58"/>
      <c r="AO46" s="58"/>
      <c r="AP46" s="2"/>
      <c r="AQ46" s="58"/>
      <c r="AR46" s="58"/>
      <c r="AS46" s="2"/>
      <c r="AT46" s="58"/>
      <c r="AU46" s="31" t="str">
        <f t="shared" si="39"/>
        <v/>
      </c>
      <c r="AV46" s="32" t="str">
        <f t="shared" si="40"/>
        <v/>
      </c>
      <c r="AW46" s="35"/>
      <c r="AX46" s="58"/>
      <c r="AY46" s="58"/>
      <c r="AZ46" s="2"/>
      <c r="BA46" s="58"/>
      <c r="BB46" s="58"/>
      <c r="BC46" s="2"/>
      <c r="BD46" s="58"/>
      <c r="BE46" s="58"/>
      <c r="BF46" s="2"/>
      <c r="BG46" s="58"/>
      <c r="BH46" s="58"/>
      <c r="BI46" s="2"/>
      <c r="BJ46" s="58"/>
      <c r="BK46" s="58"/>
      <c r="BL46" s="2"/>
      <c r="BM46" s="29" t="str">
        <f t="shared" si="41"/>
        <v/>
      </c>
      <c r="BN46" s="29" t="str">
        <f t="shared" si="42"/>
        <v/>
      </c>
      <c r="BO46" s="29" t="str">
        <f t="shared" si="43"/>
        <v/>
      </c>
      <c r="BP46" s="29" t="str">
        <f t="shared" si="44"/>
        <v/>
      </c>
      <c r="BQ46" s="29" t="str">
        <f t="shared" si="45"/>
        <v/>
      </c>
      <c r="BR46" s="29" t="str">
        <f t="shared" si="46"/>
        <v/>
      </c>
      <c r="BS46" s="58"/>
      <c r="BT46" s="58"/>
      <c r="BU46" s="2"/>
      <c r="BV46" s="58"/>
      <c r="BW46" s="58"/>
      <c r="BX46" s="2"/>
      <c r="BY46" s="58"/>
      <c r="BZ46" s="58"/>
      <c r="CA46" s="2"/>
      <c r="CB46" s="58"/>
      <c r="CC46" s="58"/>
      <c r="CD46" s="2"/>
      <c r="CE46" s="58"/>
      <c r="CF46" s="58"/>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8"/>
      <c r="CQ46" s="45" t="str">
        <f t="shared" si="54"/>
        <v/>
      </c>
      <c r="CR46" s="35"/>
      <c r="CS46" s="58"/>
      <c r="CT46" s="45" t="str">
        <f t="shared" si="55"/>
        <v/>
      </c>
      <c r="CU46" s="7"/>
      <c r="CV46" s="7"/>
      <c r="CW46" s="59"/>
      <c r="CX46" s="7"/>
      <c r="CY46" s="7"/>
      <c r="CZ46" s="7"/>
      <c r="DA46" s="7"/>
    </row>
    <row r="47" spans="1:110">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8"/>
      <c r="P47" s="58"/>
      <c r="Q47" s="2"/>
      <c r="R47" s="58"/>
      <c r="S47" s="58"/>
      <c r="T47" s="2"/>
      <c r="U47" s="58"/>
      <c r="V47" s="58"/>
      <c r="W47" s="2"/>
      <c r="X47" s="58"/>
      <c r="Y47" s="58"/>
      <c r="Z47" s="2"/>
      <c r="AA47" s="58"/>
      <c r="AB47" s="58"/>
      <c r="AC47" s="2"/>
      <c r="AD47" s="29" t="str">
        <f t="shared" si="38"/>
        <v/>
      </c>
      <c r="AE47" s="58"/>
      <c r="AF47" s="58"/>
      <c r="AG47" s="2"/>
      <c r="AH47" s="58"/>
      <c r="AI47" s="58"/>
      <c r="AJ47" s="2"/>
      <c r="AK47" s="58"/>
      <c r="AL47" s="58"/>
      <c r="AM47" s="2"/>
      <c r="AN47" s="58"/>
      <c r="AO47" s="58"/>
      <c r="AP47" s="2"/>
      <c r="AQ47" s="58"/>
      <c r="AR47" s="58"/>
      <c r="AS47" s="2"/>
      <c r="AT47" s="58"/>
      <c r="AU47" s="31" t="str">
        <f t="shared" si="39"/>
        <v/>
      </c>
      <c r="AV47" s="32" t="str">
        <f t="shared" si="40"/>
        <v/>
      </c>
      <c r="AW47" s="35"/>
      <c r="AX47" s="58"/>
      <c r="AY47" s="58"/>
      <c r="AZ47" s="2"/>
      <c r="BA47" s="58"/>
      <c r="BB47" s="58"/>
      <c r="BC47" s="2"/>
      <c r="BD47" s="58"/>
      <c r="BE47" s="58"/>
      <c r="BF47" s="2"/>
      <c r="BG47" s="58"/>
      <c r="BH47" s="58"/>
      <c r="BI47" s="2"/>
      <c r="BJ47" s="58"/>
      <c r="BK47" s="58"/>
      <c r="BL47" s="2"/>
      <c r="BM47" s="29" t="str">
        <f t="shared" si="41"/>
        <v/>
      </c>
      <c r="BN47" s="29" t="str">
        <f t="shared" si="42"/>
        <v/>
      </c>
      <c r="BO47" s="29" t="str">
        <f t="shared" si="43"/>
        <v/>
      </c>
      <c r="BP47" s="29" t="str">
        <f t="shared" si="44"/>
        <v/>
      </c>
      <c r="BQ47" s="29" t="str">
        <f t="shared" si="45"/>
        <v/>
      </c>
      <c r="BR47" s="29" t="str">
        <f t="shared" si="46"/>
        <v/>
      </c>
      <c r="BS47" s="58"/>
      <c r="BT47" s="58"/>
      <c r="BU47" s="2"/>
      <c r="BV47" s="58"/>
      <c r="BW47" s="58"/>
      <c r="BX47" s="2"/>
      <c r="BY47" s="58"/>
      <c r="BZ47" s="58"/>
      <c r="CA47" s="2"/>
      <c r="CB47" s="58"/>
      <c r="CC47" s="58"/>
      <c r="CD47" s="2"/>
      <c r="CE47" s="58"/>
      <c r="CF47" s="58"/>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8"/>
      <c r="CQ47" s="45" t="str">
        <f t="shared" si="54"/>
        <v/>
      </c>
      <c r="CR47" s="35"/>
      <c r="CS47" s="58"/>
      <c r="CT47" s="45" t="str">
        <f t="shared" si="55"/>
        <v/>
      </c>
      <c r="CU47" s="7"/>
      <c r="CV47" s="7"/>
      <c r="CW47" s="59"/>
      <c r="CX47" s="7"/>
      <c r="CY47" s="7"/>
      <c r="CZ47" s="7"/>
      <c r="DA47" s="7"/>
    </row>
    <row r="48" spans="1:110">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8"/>
      <c r="P48" s="58"/>
      <c r="Q48" s="2"/>
      <c r="R48" s="58"/>
      <c r="S48" s="58"/>
      <c r="T48" s="2"/>
      <c r="U48" s="58"/>
      <c r="V48" s="58"/>
      <c r="W48" s="2"/>
      <c r="X48" s="58"/>
      <c r="Y48" s="58"/>
      <c r="Z48" s="2"/>
      <c r="AA48" s="58"/>
      <c r="AB48" s="58"/>
      <c r="AC48" s="2"/>
      <c r="AD48" s="29" t="str">
        <f t="shared" si="38"/>
        <v/>
      </c>
      <c r="AE48" s="58"/>
      <c r="AF48" s="58"/>
      <c r="AG48" s="2"/>
      <c r="AH48" s="58"/>
      <c r="AI48" s="58"/>
      <c r="AJ48" s="2"/>
      <c r="AK48" s="58"/>
      <c r="AL48" s="58"/>
      <c r="AM48" s="2"/>
      <c r="AN48" s="58"/>
      <c r="AO48" s="58"/>
      <c r="AP48" s="2"/>
      <c r="AQ48" s="58"/>
      <c r="AR48" s="58"/>
      <c r="AS48" s="2"/>
      <c r="AT48" s="58"/>
      <c r="AU48" s="31" t="str">
        <f t="shared" si="39"/>
        <v/>
      </c>
      <c r="AV48" s="32" t="str">
        <f t="shared" si="40"/>
        <v/>
      </c>
      <c r="AW48" s="35"/>
      <c r="AX48" s="58"/>
      <c r="AY48" s="58"/>
      <c r="AZ48" s="2"/>
      <c r="BA48" s="58"/>
      <c r="BB48" s="58"/>
      <c r="BC48" s="2"/>
      <c r="BD48" s="58"/>
      <c r="BE48" s="58"/>
      <c r="BF48" s="2"/>
      <c r="BG48" s="58"/>
      <c r="BH48" s="58"/>
      <c r="BI48" s="2"/>
      <c r="BJ48" s="58"/>
      <c r="BK48" s="58"/>
      <c r="BL48" s="2"/>
      <c r="BM48" s="29" t="str">
        <f t="shared" si="41"/>
        <v/>
      </c>
      <c r="BN48" s="29" t="str">
        <f t="shared" si="42"/>
        <v/>
      </c>
      <c r="BO48" s="29" t="str">
        <f t="shared" si="43"/>
        <v/>
      </c>
      <c r="BP48" s="29" t="str">
        <f t="shared" si="44"/>
        <v/>
      </c>
      <c r="BQ48" s="29" t="str">
        <f t="shared" si="45"/>
        <v/>
      </c>
      <c r="BR48" s="29" t="str">
        <f t="shared" si="46"/>
        <v/>
      </c>
      <c r="BS48" s="58"/>
      <c r="BT48" s="58"/>
      <c r="BU48" s="2"/>
      <c r="BV48" s="58"/>
      <c r="BW48" s="58"/>
      <c r="BX48" s="2"/>
      <c r="BY48" s="58"/>
      <c r="BZ48" s="58"/>
      <c r="CA48" s="2"/>
      <c r="CB48" s="58"/>
      <c r="CC48" s="58"/>
      <c r="CD48" s="2"/>
      <c r="CE48" s="58"/>
      <c r="CF48" s="58"/>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8"/>
      <c r="CQ48" s="45" t="str">
        <f t="shared" si="54"/>
        <v/>
      </c>
      <c r="CR48" s="35"/>
      <c r="CS48" s="58"/>
      <c r="CT48" s="45" t="str">
        <f t="shared" si="55"/>
        <v/>
      </c>
      <c r="CU48" s="7"/>
      <c r="CV48" s="7"/>
      <c r="CW48" s="59"/>
      <c r="CX48" s="7"/>
      <c r="CY48" s="7"/>
      <c r="CZ48" s="7"/>
      <c r="DA48" s="7"/>
    </row>
    <row r="49" spans="1:10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8"/>
      <c r="P49" s="58"/>
      <c r="Q49" s="2"/>
      <c r="R49" s="58"/>
      <c r="S49" s="58"/>
      <c r="T49" s="2"/>
      <c r="U49" s="58"/>
      <c r="V49" s="58"/>
      <c r="W49" s="2"/>
      <c r="X49" s="58"/>
      <c r="Y49" s="58"/>
      <c r="Z49" s="2"/>
      <c r="AA49" s="58"/>
      <c r="AB49" s="58"/>
      <c r="AC49" s="2"/>
      <c r="AD49" s="29" t="str">
        <f t="shared" si="38"/>
        <v/>
      </c>
      <c r="AE49" s="58"/>
      <c r="AF49" s="58"/>
      <c r="AG49" s="2"/>
      <c r="AH49" s="58"/>
      <c r="AI49" s="58"/>
      <c r="AJ49" s="2"/>
      <c r="AK49" s="58"/>
      <c r="AL49" s="58"/>
      <c r="AM49" s="2"/>
      <c r="AN49" s="58"/>
      <c r="AO49" s="58"/>
      <c r="AP49" s="2"/>
      <c r="AQ49" s="58"/>
      <c r="AR49" s="58"/>
      <c r="AS49" s="2"/>
      <c r="AT49" s="58"/>
      <c r="AU49" s="31" t="str">
        <f t="shared" si="39"/>
        <v/>
      </c>
      <c r="AV49" s="32" t="str">
        <f t="shared" si="40"/>
        <v/>
      </c>
      <c r="AW49" s="35"/>
      <c r="AX49" s="58"/>
      <c r="AY49" s="58"/>
      <c r="AZ49" s="2"/>
      <c r="BA49" s="58"/>
      <c r="BB49" s="58"/>
      <c r="BC49" s="2"/>
      <c r="BD49" s="58"/>
      <c r="BE49" s="58"/>
      <c r="BF49" s="2"/>
      <c r="BG49" s="58"/>
      <c r="BH49" s="58"/>
      <c r="BI49" s="2"/>
      <c r="BJ49" s="58"/>
      <c r="BK49" s="58"/>
      <c r="BL49" s="2"/>
      <c r="BM49" s="29" t="str">
        <f t="shared" si="41"/>
        <v/>
      </c>
      <c r="BN49" s="29" t="str">
        <f t="shared" si="42"/>
        <v/>
      </c>
      <c r="BO49" s="29" t="str">
        <f t="shared" si="43"/>
        <v/>
      </c>
      <c r="BP49" s="29" t="str">
        <f t="shared" si="44"/>
        <v/>
      </c>
      <c r="BQ49" s="29" t="str">
        <f t="shared" si="45"/>
        <v/>
      </c>
      <c r="BR49" s="29" t="str">
        <f t="shared" si="46"/>
        <v/>
      </c>
      <c r="BS49" s="58"/>
      <c r="BT49" s="58"/>
      <c r="BU49" s="2"/>
      <c r="BV49" s="58"/>
      <c r="BW49" s="58"/>
      <c r="BX49" s="2"/>
      <c r="BY49" s="58"/>
      <c r="BZ49" s="58"/>
      <c r="CA49" s="2"/>
      <c r="CB49" s="58"/>
      <c r="CC49" s="58"/>
      <c r="CD49" s="2"/>
      <c r="CE49" s="58"/>
      <c r="CF49" s="58"/>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8"/>
      <c r="CQ49" s="45" t="str">
        <f t="shared" si="54"/>
        <v/>
      </c>
      <c r="CR49" s="35"/>
      <c r="CS49" s="58"/>
      <c r="CT49" s="45" t="str">
        <f t="shared" si="55"/>
        <v/>
      </c>
      <c r="CU49" s="7"/>
      <c r="CV49" s="7"/>
      <c r="CW49" s="59"/>
      <c r="CX49" s="7"/>
      <c r="CY49" s="7"/>
      <c r="CZ49" s="7"/>
      <c r="DA49" s="7"/>
    </row>
    <row r="50" spans="1:10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8"/>
      <c r="P50" s="58"/>
      <c r="Q50" s="2"/>
      <c r="R50" s="58"/>
      <c r="S50" s="58"/>
      <c r="T50" s="2"/>
      <c r="U50" s="58"/>
      <c r="V50" s="58"/>
      <c r="W50" s="2"/>
      <c r="X50" s="58"/>
      <c r="Y50" s="58"/>
      <c r="Z50" s="2"/>
      <c r="AA50" s="58"/>
      <c r="AB50" s="58"/>
      <c r="AC50" s="2"/>
      <c r="AD50" s="29" t="str">
        <f t="shared" si="38"/>
        <v/>
      </c>
      <c r="AE50" s="58"/>
      <c r="AF50" s="58"/>
      <c r="AG50" s="2"/>
      <c r="AH50" s="58"/>
      <c r="AI50" s="58"/>
      <c r="AJ50" s="2"/>
      <c r="AK50" s="58"/>
      <c r="AL50" s="58"/>
      <c r="AM50" s="2"/>
      <c r="AN50" s="58"/>
      <c r="AO50" s="58"/>
      <c r="AP50" s="2"/>
      <c r="AQ50" s="58"/>
      <c r="AR50" s="58"/>
      <c r="AS50" s="2"/>
      <c r="AT50" s="58"/>
      <c r="AU50" s="31" t="str">
        <f t="shared" si="39"/>
        <v/>
      </c>
      <c r="AV50" s="32" t="str">
        <f t="shared" si="40"/>
        <v/>
      </c>
      <c r="AW50" s="35"/>
      <c r="AX50" s="58"/>
      <c r="AY50" s="58"/>
      <c r="AZ50" s="2"/>
      <c r="BA50" s="58"/>
      <c r="BB50" s="58"/>
      <c r="BC50" s="2"/>
      <c r="BD50" s="58"/>
      <c r="BE50" s="58"/>
      <c r="BF50" s="2"/>
      <c r="BG50" s="58"/>
      <c r="BH50" s="58"/>
      <c r="BI50" s="2"/>
      <c r="BJ50" s="58"/>
      <c r="BK50" s="58"/>
      <c r="BL50" s="2"/>
      <c r="BM50" s="29" t="str">
        <f t="shared" si="41"/>
        <v/>
      </c>
      <c r="BN50" s="29" t="str">
        <f t="shared" si="42"/>
        <v/>
      </c>
      <c r="BO50" s="29" t="str">
        <f t="shared" si="43"/>
        <v/>
      </c>
      <c r="BP50" s="29" t="str">
        <f t="shared" si="44"/>
        <v/>
      </c>
      <c r="BQ50" s="29" t="str">
        <f t="shared" si="45"/>
        <v/>
      </c>
      <c r="BR50" s="29" t="str">
        <f t="shared" si="46"/>
        <v/>
      </c>
      <c r="BS50" s="58"/>
      <c r="BT50" s="58"/>
      <c r="BU50" s="2"/>
      <c r="BV50" s="58"/>
      <c r="BW50" s="58"/>
      <c r="BX50" s="2"/>
      <c r="BY50" s="58"/>
      <c r="BZ50" s="58"/>
      <c r="CA50" s="2"/>
      <c r="CB50" s="58"/>
      <c r="CC50" s="58"/>
      <c r="CD50" s="2"/>
      <c r="CE50" s="58"/>
      <c r="CF50" s="58"/>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8"/>
      <c r="CQ50" s="45" t="str">
        <f t="shared" si="54"/>
        <v/>
      </c>
      <c r="CR50" s="35"/>
      <c r="CS50" s="58"/>
      <c r="CT50" s="45" t="str">
        <f t="shared" si="55"/>
        <v/>
      </c>
      <c r="CU50" s="7"/>
      <c r="CV50" s="7"/>
      <c r="CW50" s="59"/>
      <c r="CX50" s="7"/>
      <c r="CY50" s="7"/>
      <c r="CZ50" s="7"/>
      <c r="DA50" s="7"/>
    </row>
    <row r="51" spans="1:10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8"/>
      <c r="P51" s="58"/>
      <c r="Q51" s="2"/>
      <c r="R51" s="58"/>
      <c r="S51" s="58"/>
      <c r="T51" s="2"/>
      <c r="U51" s="58"/>
      <c r="V51" s="58"/>
      <c r="W51" s="2"/>
      <c r="X51" s="58"/>
      <c r="Y51" s="58"/>
      <c r="Z51" s="2"/>
      <c r="AA51" s="58"/>
      <c r="AB51" s="58"/>
      <c r="AC51" s="2"/>
      <c r="AD51" s="29" t="str">
        <f t="shared" si="38"/>
        <v/>
      </c>
      <c r="AE51" s="58"/>
      <c r="AF51" s="58"/>
      <c r="AG51" s="2"/>
      <c r="AH51" s="58"/>
      <c r="AI51" s="58"/>
      <c r="AJ51" s="2"/>
      <c r="AK51" s="58"/>
      <c r="AL51" s="58"/>
      <c r="AM51" s="2"/>
      <c r="AN51" s="58"/>
      <c r="AO51" s="58"/>
      <c r="AP51" s="2"/>
      <c r="AQ51" s="58"/>
      <c r="AR51" s="58"/>
      <c r="AS51" s="2"/>
      <c r="AT51" s="58"/>
      <c r="AU51" s="31" t="str">
        <f t="shared" si="39"/>
        <v/>
      </c>
      <c r="AV51" s="32" t="str">
        <f t="shared" si="40"/>
        <v/>
      </c>
      <c r="AW51" s="35"/>
      <c r="AX51" s="58"/>
      <c r="AY51" s="58"/>
      <c r="AZ51" s="2"/>
      <c r="BA51" s="58"/>
      <c r="BB51" s="58"/>
      <c r="BC51" s="2"/>
      <c r="BD51" s="58"/>
      <c r="BE51" s="58"/>
      <c r="BF51" s="2"/>
      <c r="BG51" s="58"/>
      <c r="BH51" s="58"/>
      <c r="BI51" s="2"/>
      <c r="BJ51" s="58"/>
      <c r="BK51" s="58"/>
      <c r="BL51" s="2"/>
      <c r="BM51" s="29" t="str">
        <f t="shared" si="41"/>
        <v/>
      </c>
      <c r="BN51" s="29" t="str">
        <f t="shared" si="42"/>
        <v/>
      </c>
      <c r="BO51" s="29" t="str">
        <f t="shared" si="43"/>
        <v/>
      </c>
      <c r="BP51" s="29" t="str">
        <f t="shared" si="44"/>
        <v/>
      </c>
      <c r="BQ51" s="29" t="str">
        <f t="shared" si="45"/>
        <v/>
      </c>
      <c r="BR51" s="29" t="str">
        <f t="shared" si="46"/>
        <v/>
      </c>
      <c r="BS51" s="58"/>
      <c r="BT51" s="58"/>
      <c r="BU51" s="2"/>
      <c r="BV51" s="58"/>
      <c r="BW51" s="58"/>
      <c r="BX51" s="2"/>
      <c r="BY51" s="58"/>
      <c r="BZ51" s="58"/>
      <c r="CA51" s="2"/>
      <c r="CB51" s="58"/>
      <c r="CC51" s="58"/>
      <c r="CD51" s="2"/>
      <c r="CE51" s="58"/>
      <c r="CF51" s="58"/>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8"/>
      <c r="CQ51" s="45" t="str">
        <f t="shared" si="54"/>
        <v/>
      </c>
      <c r="CR51" s="35"/>
      <c r="CS51" s="58"/>
      <c r="CT51" s="45" t="str">
        <f t="shared" si="55"/>
        <v/>
      </c>
      <c r="CU51" s="7"/>
      <c r="CV51" s="7"/>
      <c r="CW51" s="59"/>
      <c r="CX51" s="7"/>
      <c r="CY51" s="7"/>
      <c r="CZ51" s="7"/>
      <c r="DA51" s="7"/>
    </row>
    <row r="52" spans="1:10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8"/>
      <c r="P52" s="58"/>
      <c r="Q52" s="2"/>
      <c r="R52" s="58"/>
      <c r="S52" s="58"/>
      <c r="T52" s="2"/>
      <c r="U52" s="58"/>
      <c r="V52" s="58"/>
      <c r="W52" s="2"/>
      <c r="X52" s="58"/>
      <c r="Y52" s="58"/>
      <c r="Z52" s="2"/>
      <c r="AA52" s="58"/>
      <c r="AB52" s="58"/>
      <c r="AC52" s="2"/>
      <c r="AD52" s="29" t="str">
        <f t="shared" si="38"/>
        <v/>
      </c>
      <c r="AE52" s="58"/>
      <c r="AF52" s="58"/>
      <c r="AG52" s="2"/>
      <c r="AH52" s="58"/>
      <c r="AI52" s="58"/>
      <c r="AJ52" s="2"/>
      <c r="AK52" s="58"/>
      <c r="AL52" s="58"/>
      <c r="AM52" s="2"/>
      <c r="AN52" s="58"/>
      <c r="AO52" s="58"/>
      <c r="AP52" s="2"/>
      <c r="AQ52" s="58"/>
      <c r="AR52" s="58"/>
      <c r="AS52" s="2"/>
      <c r="AT52" s="58"/>
      <c r="AU52" s="31" t="str">
        <f t="shared" si="39"/>
        <v/>
      </c>
      <c r="AV52" s="32" t="str">
        <f t="shared" si="40"/>
        <v/>
      </c>
      <c r="AW52" s="35"/>
      <c r="AX52" s="58"/>
      <c r="AY52" s="58"/>
      <c r="AZ52" s="2"/>
      <c r="BA52" s="58"/>
      <c r="BB52" s="58"/>
      <c r="BC52" s="2"/>
      <c r="BD52" s="58"/>
      <c r="BE52" s="58"/>
      <c r="BF52" s="2"/>
      <c r="BG52" s="58"/>
      <c r="BH52" s="58"/>
      <c r="BI52" s="2"/>
      <c r="BJ52" s="58"/>
      <c r="BK52" s="58"/>
      <c r="BL52" s="2"/>
      <c r="BM52" s="29" t="str">
        <f t="shared" si="41"/>
        <v/>
      </c>
      <c r="BN52" s="29" t="str">
        <f t="shared" si="42"/>
        <v/>
      </c>
      <c r="BO52" s="29" t="str">
        <f t="shared" si="43"/>
        <v/>
      </c>
      <c r="BP52" s="29" t="str">
        <f t="shared" si="44"/>
        <v/>
      </c>
      <c r="BQ52" s="29" t="str">
        <f t="shared" si="45"/>
        <v/>
      </c>
      <c r="BR52" s="29" t="str">
        <f t="shared" si="46"/>
        <v/>
      </c>
      <c r="BS52" s="58"/>
      <c r="BT52" s="58"/>
      <c r="BU52" s="2"/>
      <c r="BV52" s="58"/>
      <c r="BW52" s="58"/>
      <c r="BX52" s="2"/>
      <c r="BY52" s="58"/>
      <c r="BZ52" s="58"/>
      <c r="CA52" s="2"/>
      <c r="CB52" s="58"/>
      <c r="CC52" s="58"/>
      <c r="CD52" s="2"/>
      <c r="CE52" s="58"/>
      <c r="CF52" s="58"/>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8"/>
      <c r="CQ52" s="45" t="str">
        <f t="shared" si="54"/>
        <v/>
      </c>
      <c r="CR52" s="35"/>
      <c r="CS52" s="58"/>
      <c r="CT52" s="45" t="str">
        <f t="shared" si="55"/>
        <v/>
      </c>
      <c r="CU52" s="7"/>
      <c r="CV52" s="7"/>
      <c r="CW52" s="59"/>
      <c r="CX52" s="7"/>
      <c r="CY52" s="7"/>
      <c r="CZ52" s="7"/>
      <c r="DA52" s="7"/>
    </row>
    <row r="53" spans="1:10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8"/>
      <c r="P53" s="58"/>
      <c r="Q53" s="2"/>
      <c r="R53" s="58"/>
      <c r="S53" s="58"/>
      <c r="T53" s="2"/>
      <c r="U53" s="58"/>
      <c r="V53" s="58"/>
      <c r="W53" s="2"/>
      <c r="X53" s="58"/>
      <c r="Y53" s="58"/>
      <c r="Z53" s="2"/>
      <c r="AA53" s="58"/>
      <c r="AB53" s="58"/>
      <c r="AC53" s="2"/>
      <c r="AD53" s="29" t="str">
        <f t="shared" si="38"/>
        <v/>
      </c>
      <c r="AE53" s="58"/>
      <c r="AF53" s="58"/>
      <c r="AG53" s="2"/>
      <c r="AH53" s="58"/>
      <c r="AI53" s="58"/>
      <c r="AJ53" s="2"/>
      <c r="AK53" s="58"/>
      <c r="AL53" s="58"/>
      <c r="AM53" s="2"/>
      <c r="AN53" s="58"/>
      <c r="AO53" s="58"/>
      <c r="AP53" s="2"/>
      <c r="AQ53" s="58"/>
      <c r="AR53" s="58"/>
      <c r="AS53" s="2"/>
      <c r="AT53" s="58"/>
      <c r="AU53" s="31" t="str">
        <f t="shared" si="39"/>
        <v/>
      </c>
      <c r="AV53" s="32" t="str">
        <f t="shared" si="40"/>
        <v/>
      </c>
      <c r="AW53" s="35"/>
      <c r="AX53" s="58"/>
      <c r="AY53" s="58"/>
      <c r="AZ53" s="2"/>
      <c r="BA53" s="58"/>
      <c r="BB53" s="58"/>
      <c r="BC53" s="2"/>
      <c r="BD53" s="58"/>
      <c r="BE53" s="58"/>
      <c r="BF53" s="2"/>
      <c r="BG53" s="58"/>
      <c r="BH53" s="58"/>
      <c r="BI53" s="2"/>
      <c r="BJ53" s="58"/>
      <c r="BK53" s="58"/>
      <c r="BL53" s="2"/>
      <c r="BM53" s="29" t="str">
        <f t="shared" si="41"/>
        <v/>
      </c>
      <c r="BN53" s="29" t="str">
        <f t="shared" si="42"/>
        <v/>
      </c>
      <c r="BO53" s="29" t="str">
        <f t="shared" si="43"/>
        <v/>
      </c>
      <c r="BP53" s="29" t="str">
        <f t="shared" si="44"/>
        <v/>
      </c>
      <c r="BQ53" s="29" t="str">
        <f t="shared" si="45"/>
        <v/>
      </c>
      <c r="BR53" s="29" t="str">
        <f t="shared" si="46"/>
        <v/>
      </c>
      <c r="BS53" s="58"/>
      <c r="BT53" s="58"/>
      <c r="BU53" s="2"/>
      <c r="BV53" s="58"/>
      <c r="BW53" s="58"/>
      <c r="BX53" s="2"/>
      <c r="BY53" s="58"/>
      <c r="BZ53" s="58"/>
      <c r="CA53" s="2"/>
      <c r="CB53" s="58"/>
      <c r="CC53" s="58"/>
      <c r="CD53" s="2"/>
      <c r="CE53" s="58"/>
      <c r="CF53" s="58"/>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8"/>
      <c r="CQ53" s="45" t="str">
        <f t="shared" si="54"/>
        <v/>
      </c>
      <c r="CR53" s="35"/>
      <c r="CS53" s="58"/>
      <c r="CT53" s="45" t="str">
        <f t="shared" si="55"/>
        <v/>
      </c>
      <c r="CU53" s="7"/>
      <c r="CV53" s="7"/>
      <c r="CW53" s="59"/>
      <c r="CX53" s="7"/>
      <c r="CY53" s="7"/>
      <c r="CZ53" s="7"/>
      <c r="DA53" s="7"/>
    </row>
    <row r="54" spans="1:10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8"/>
      <c r="P54" s="58"/>
      <c r="Q54" s="2"/>
      <c r="R54" s="58"/>
      <c r="S54" s="58"/>
      <c r="T54" s="2"/>
      <c r="U54" s="58"/>
      <c r="V54" s="58"/>
      <c r="W54" s="2"/>
      <c r="X54" s="58"/>
      <c r="Y54" s="58"/>
      <c r="Z54" s="2"/>
      <c r="AA54" s="58"/>
      <c r="AB54" s="58"/>
      <c r="AC54" s="2"/>
      <c r="AD54" s="29" t="str">
        <f t="shared" si="38"/>
        <v/>
      </c>
      <c r="AE54" s="58"/>
      <c r="AF54" s="58"/>
      <c r="AG54" s="2"/>
      <c r="AH54" s="58"/>
      <c r="AI54" s="58"/>
      <c r="AJ54" s="2"/>
      <c r="AK54" s="58"/>
      <c r="AL54" s="58"/>
      <c r="AM54" s="2"/>
      <c r="AN54" s="58"/>
      <c r="AO54" s="58"/>
      <c r="AP54" s="2"/>
      <c r="AQ54" s="58"/>
      <c r="AR54" s="58"/>
      <c r="AS54" s="2"/>
      <c r="AT54" s="58"/>
      <c r="AU54" s="31" t="str">
        <f t="shared" si="39"/>
        <v/>
      </c>
      <c r="AV54" s="32" t="str">
        <f t="shared" si="40"/>
        <v/>
      </c>
      <c r="AW54" s="35"/>
      <c r="AX54" s="58"/>
      <c r="AY54" s="58"/>
      <c r="AZ54" s="2"/>
      <c r="BA54" s="58"/>
      <c r="BB54" s="58"/>
      <c r="BC54" s="2"/>
      <c r="BD54" s="58"/>
      <c r="BE54" s="58"/>
      <c r="BF54" s="2"/>
      <c r="BG54" s="58"/>
      <c r="BH54" s="58"/>
      <c r="BI54" s="2"/>
      <c r="BJ54" s="58"/>
      <c r="BK54" s="58"/>
      <c r="BL54" s="2"/>
      <c r="BM54" s="29" t="str">
        <f t="shared" si="41"/>
        <v/>
      </c>
      <c r="BN54" s="29" t="str">
        <f t="shared" si="42"/>
        <v/>
      </c>
      <c r="BO54" s="29" t="str">
        <f t="shared" si="43"/>
        <v/>
      </c>
      <c r="BP54" s="29" t="str">
        <f t="shared" si="44"/>
        <v/>
      </c>
      <c r="BQ54" s="29" t="str">
        <f t="shared" si="45"/>
        <v/>
      </c>
      <c r="BR54" s="29" t="str">
        <f t="shared" si="46"/>
        <v/>
      </c>
      <c r="BS54" s="58"/>
      <c r="BT54" s="58"/>
      <c r="BU54" s="2"/>
      <c r="BV54" s="58"/>
      <c r="BW54" s="58"/>
      <c r="BX54" s="2"/>
      <c r="BY54" s="58"/>
      <c r="BZ54" s="58"/>
      <c r="CA54" s="2"/>
      <c r="CB54" s="58"/>
      <c r="CC54" s="58"/>
      <c r="CD54" s="2"/>
      <c r="CE54" s="58"/>
      <c r="CF54" s="58"/>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8"/>
      <c r="CQ54" s="45" t="str">
        <f t="shared" si="54"/>
        <v/>
      </c>
      <c r="CR54" s="35"/>
      <c r="CS54" s="58"/>
      <c r="CT54" s="45" t="str">
        <f t="shared" si="55"/>
        <v/>
      </c>
      <c r="CU54" s="7"/>
      <c r="CV54" s="7"/>
      <c r="CW54" s="59"/>
      <c r="CX54" s="7"/>
      <c r="CY54" s="7"/>
      <c r="CZ54" s="7"/>
      <c r="DA54" s="7"/>
    </row>
    <row r="55" spans="1:10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8"/>
      <c r="P55" s="58"/>
      <c r="Q55" s="2"/>
      <c r="R55" s="58"/>
      <c r="S55" s="58"/>
      <c r="T55" s="2"/>
      <c r="U55" s="58"/>
      <c r="V55" s="58"/>
      <c r="W55" s="2"/>
      <c r="X55" s="58"/>
      <c r="Y55" s="58"/>
      <c r="Z55" s="2"/>
      <c r="AA55" s="58"/>
      <c r="AB55" s="58"/>
      <c r="AC55" s="2"/>
      <c r="AD55" s="29" t="str">
        <f t="shared" si="38"/>
        <v/>
      </c>
      <c r="AE55" s="58"/>
      <c r="AF55" s="58"/>
      <c r="AG55" s="2"/>
      <c r="AH55" s="58"/>
      <c r="AI55" s="58"/>
      <c r="AJ55" s="2"/>
      <c r="AK55" s="58"/>
      <c r="AL55" s="58"/>
      <c r="AM55" s="2"/>
      <c r="AN55" s="58"/>
      <c r="AO55" s="58"/>
      <c r="AP55" s="2"/>
      <c r="AQ55" s="58"/>
      <c r="AR55" s="58"/>
      <c r="AS55" s="2"/>
      <c r="AT55" s="58"/>
      <c r="AU55" s="31" t="str">
        <f t="shared" si="39"/>
        <v/>
      </c>
      <c r="AV55" s="32" t="str">
        <f t="shared" si="40"/>
        <v/>
      </c>
      <c r="AW55" s="35"/>
      <c r="AX55" s="58"/>
      <c r="AY55" s="58"/>
      <c r="AZ55" s="2"/>
      <c r="BA55" s="58"/>
      <c r="BB55" s="58"/>
      <c r="BC55" s="2"/>
      <c r="BD55" s="58"/>
      <c r="BE55" s="58"/>
      <c r="BF55" s="2"/>
      <c r="BG55" s="58"/>
      <c r="BH55" s="58"/>
      <c r="BI55" s="2"/>
      <c r="BJ55" s="58"/>
      <c r="BK55" s="58"/>
      <c r="BL55" s="2"/>
      <c r="BM55" s="29" t="str">
        <f t="shared" si="41"/>
        <v/>
      </c>
      <c r="BN55" s="29" t="str">
        <f t="shared" si="42"/>
        <v/>
      </c>
      <c r="BO55" s="29" t="str">
        <f t="shared" si="43"/>
        <v/>
      </c>
      <c r="BP55" s="29" t="str">
        <f t="shared" si="44"/>
        <v/>
      </c>
      <c r="BQ55" s="29" t="str">
        <f t="shared" si="45"/>
        <v/>
      </c>
      <c r="BR55" s="29" t="str">
        <f t="shared" si="46"/>
        <v/>
      </c>
      <c r="BS55" s="58"/>
      <c r="BT55" s="58"/>
      <c r="BU55" s="2"/>
      <c r="BV55" s="58"/>
      <c r="BW55" s="58"/>
      <c r="BX55" s="2"/>
      <c r="BY55" s="58"/>
      <c r="BZ55" s="58"/>
      <c r="CA55" s="2"/>
      <c r="CB55" s="58"/>
      <c r="CC55" s="58"/>
      <c r="CD55" s="2"/>
      <c r="CE55" s="58"/>
      <c r="CF55" s="58"/>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8"/>
      <c r="CQ55" s="45" t="str">
        <f t="shared" si="54"/>
        <v/>
      </c>
      <c r="CR55" s="35"/>
      <c r="CS55" s="58"/>
      <c r="CT55" s="45" t="str">
        <f t="shared" si="55"/>
        <v/>
      </c>
      <c r="CU55" s="7"/>
      <c r="CV55" s="7"/>
      <c r="CW55" s="59"/>
      <c r="CX55" s="7"/>
      <c r="CY55" s="7"/>
      <c r="CZ55" s="7"/>
      <c r="DA55" s="7"/>
    </row>
    <row r="56" spans="1:10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8"/>
      <c r="P56" s="58"/>
      <c r="Q56" s="2"/>
      <c r="R56" s="58"/>
      <c r="S56" s="58"/>
      <c r="T56" s="2"/>
      <c r="U56" s="58"/>
      <c r="V56" s="58"/>
      <c r="W56" s="2"/>
      <c r="X56" s="58"/>
      <c r="Y56" s="58"/>
      <c r="Z56" s="2"/>
      <c r="AA56" s="58"/>
      <c r="AB56" s="58"/>
      <c r="AC56" s="2"/>
      <c r="AD56" s="29" t="str">
        <f t="shared" si="38"/>
        <v/>
      </c>
      <c r="AE56" s="58"/>
      <c r="AF56" s="58"/>
      <c r="AG56" s="2"/>
      <c r="AH56" s="58"/>
      <c r="AI56" s="58"/>
      <c r="AJ56" s="2"/>
      <c r="AK56" s="58"/>
      <c r="AL56" s="58"/>
      <c r="AM56" s="2"/>
      <c r="AN56" s="58"/>
      <c r="AO56" s="58"/>
      <c r="AP56" s="2"/>
      <c r="AQ56" s="58"/>
      <c r="AR56" s="58"/>
      <c r="AS56" s="2"/>
      <c r="AT56" s="58"/>
      <c r="AU56" s="31" t="str">
        <f t="shared" si="39"/>
        <v/>
      </c>
      <c r="AV56" s="32" t="str">
        <f t="shared" si="40"/>
        <v/>
      </c>
      <c r="AW56" s="35"/>
      <c r="AX56" s="58"/>
      <c r="AY56" s="58"/>
      <c r="AZ56" s="2"/>
      <c r="BA56" s="58"/>
      <c r="BB56" s="58"/>
      <c r="BC56" s="2"/>
      <c r="BD56" s="58"/>
      <c r="BE56" s="58"/>
      <c r="BF56" s="2"/>
      <c r="BG56" s="58"/>
      <c r="BH56" s="58"/>
      <c r="BI56" s="2"/>
      <c r="BJ56" s="58"/>
      <c r="BK56" s="58"/>
      <c r="BL56" s="2"/>
      <c r="BM56" s="29" t="str">
        <f t="shared" si="41"/>
        <v/>
      </c>
      <c r="BN56" s="29" t="str">
        <f t="shared" si="42"/>
        <v/>
      </c>
      <c r="BO56" s="29" t="str">
        <f t="shared" si="43"/>
        <v/>
      </c>
      <c r="BP56" s="29" t="str">
        <f t="shared" si="44"/>
        <v/>
      </c>
      <c r="BQ56" s="29" t="str">
        <f t="shared" si="45"/>
        <v/>
      </c>
      <c r="BR56" s="29" t="str">
        <f t="shared" si="46"/>
        <v/>
      </c>
      <c r="BS56" s="58"/>
      <c r="BT56" s="58"/>
      <c r="BU56" s="2"/>
      <c r="BV56" s="58"/>
      <c r="BW56" s="58"/>
      <c r="BX56" s="2"/>
      <c r="BY56" s="58"/>
      <c r="BZ56" s="58"/>
      <c r="CA56" s="2"/>
      <c r="CB56" s="58"/>
      <c r="CC56" s="58"/>
      <c r="CD56" s="2"/>
      <c r="CE56" s="58"/>
      <c r="CF56" s="58"/>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8"/>
      <c r="CQ56" s="45" t="str">
        <f t="shared" si="54"/>
        <v/>
      </c>
      <c r="CR56" s="35"/>
      <c r="CS56" s="58"/>
      <c r="CT56" s="45" t="str">
        <f t="shared" si="55"/>
        <v/>
      </c>
      <c r="CU56" s="7"/>
      <c r="CV56" s="7"/>
      <c r="CW56" s="59"/>
      <c r="CX56" s="7"/>
      <c r="CY56" s="7"/>
      <c r="CZ56" s="7"/>
      <c r="DA56" s="7"/>
    </row>
    <row r="57" spans="1:10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8"/>
      <c r="P57" s="58"/>
      <c r="Q57" s="2"/>
      <c r="R57" s="58"/>
      <c r="S57" s="58"/>
      <c r="T57" s="2"/>
      <c r="U57" s="58"/>
      <c r="V57" s="58"/>
      <c r="W57" s="2"/>
      <c r="X57" s="58"/>
      <c r="Y57" s="58"/>
      <c r="Z57" s="2"/>
      <c r="AA57" s="58"/>
      <c r="AB57" s="58"/>
      <c r="AC57" s="2"/>
      <c r="AD57" s="29" t="str">
        <f t="shared" si="38"/>
        <v/>
      </c>
      <c r="AE57" s="58"/>
      <c r="AF57" s="58"/>
      <c r="AG57" s="2"/>
      <c r="AH57" s="58"/>
      <c r="AI57" s="58"/>
      <c r="AJ57" s="2"/>
      <c r="AK57" s="58"/>
      <c r="AL57" s="58"/>
      <c r="AM57" s="2"/>
      <c r="AN57" s="58"/>
      <c r="AO57" s="58"/>
      <c r="AP57" s="2"/>
      <c r="AQ57" s="58"/>
      <c r="AR57" s="58"/>
      <c r="AS57" s="2"/>
      <c r="AT57" s="58"/>
      <c r="AU57" s="31" t="str">
        <f t="shared" si="39"/>
        <v/>
      </c>
      <c r="AV57" s="32" t="str">
        <f t="shared" si="40"/>
        <v/>
      </c>
      <c r="AW57" s="35"/>
      <c r="AX57" s="58"/>
      <c r="AY57" s="58"/>
      <c r="AZ57" s="2"/>
      <c r="BA57" s="58"/>
      <c r="BB57" s="58"/>
      <c r="BC57" s="2"/>
      <c r="BD57" s="58"/>
      <c r="BE57" s="58"/>
      <c r="BF57" s="2"/>
      <c r="BG57" s="58"/>
      <c r="BH57" s="58"/>
      <c r="BI57" s="2"/>
      <c r="BJ57" s="58"/>
      <c r="BK57" s="58"/>
      <c r="BL57" s="2"/>
      <c r="BM57" s="29" t="str">
        <f t="shared" si="41"/>
        <v/>
      </c>
      <c r="BN57" s="29" t="str">
        <f t="shared" si="42"/>
        <v/>
      </c>
      <c r="BO57" s="29" t="str">
        <f t="shared" si="43"/>
        <v/>
      </c>
      <c r="BP57" s="29" t="str">
        <f t="shared" si="44"/>
        <v/>
      </c>
      <c r="BQ57" s="29" t="str">
        <f t="shared" si="45"/>
        <v/>
      </c>
      <c r="BR57" s="29" t="str">
        <f t="shared" si="46"/>
        <v/>
      </c>
      <c r="BS57" s="58"/>
      <c r="BT57" s="58"/>
      <c r="BU57" s="2"/>
      <c r="BV57" s="58"/>
      <c r="BW57" s="58"/>
      <c r="BX57" s="2"/>
      <c r="BY57" s="58"/>
      <c r="BZ57" s="58"/>
      <c r="CA57" s="2"/>
      <c r="CB57" s="58"/>
      <c r="CC57" s="58"/>
      <c r="CD57" s="2"/>
      <c r="CE57" s="58"/>
      <c r="CF57" s="58"/>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8"/>
      <c r="CQ57" s="45" t="str">
        <f t="shared" si="54"/>
        <v/>
      </c>
      <c r="CR57" s="35"/>
      <c r="CS57" s="58"/>
      <c r="CT57" s="45" t="str">
        <f t="shared" si="55"/>
        <v/>
      </c>
      <c r="CU57" s="7"/>
      <c r="CV57" s="7"/>
      <c r="CW57" s="59"/>
      <c r="CX57" s="7"/>
      <c r="CY57" s="7"/>
      <c r="CZ57" s="7"/>
      <c r="DA57" s="7"/>
    </row>
    <row r="58" spans="1:10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8"/>
      <c r="P58" s="58"/>
      <c r="Q58" s="2"/>
      <c r="R58" s="58"/>
      <c r="S58" s="58"/>
      <c r="T58" s="2"/>
      <c r="U58" s="58"/>
      <c r="V58" s="58"/>
      <c r="W58" s="2"/>
      <c r="X58" s="58"/>
      <c r="Y58" s="58"/>
      <c r="Z58" s="2"/>
      <c r="AA58" s="58"/>
      <c r="AB58" s="58"/>
      <c r="AC58" s="2"/>
      <c r="AD58" s="29" t="str">
        <f t="shared" si="38"/>
        <v/>
      </c>
      <c r="AE58" s="58"/>
      <c r="AF58" s="58"/>
      <c r="AG58" s="2"/>
      <c r="AH58" s="58"/>
      <c r="AI58" s="58"/>
      <c r="AJ58" s="2"/>
      <c r="AK58" s="58"/>
      <c r="AL58" s="58"/>
      <c r="AM58" s="2"/>
      <c r="AN58" s="58"/>
      <c r="AO58" s="58"/>
      <c r="AP58" s="2"/>
      <c r="AQ58" s="58"/>
      <c r="AR58" s="58"/>
      <c r="AS58" s="2"/>
      <c r="AT58" s="58"/>
      <c r="AU58" s="31" t="str">
        <f t="shared" si="39"/>
        <v/>
      </c>
      <c r="AV58" s="32" t="str">
        <f t="shared" si="40"/>
        <v/>
      </c>
      <c r="AW58" s="35"/>
      <c r="AX58" s="58"/>
      <c r="AY58" s="58"/>
      <c r="AZ58" s="2"/>
      <c r="BA58" s="58"/>
      <c r="BB58" s="58"/>
      <c r="BC58" s="2"/>
      <c r="BD58" s="58"/>
      <c r="BE58" s="58"/>
      <c r="BF58" s="2"/>
      <c r="BG58" s="58"/>
      <c r="BH58" s="58"/>
      <c r="BI58" s="2"/>
      <c r="BJ58" s="58"/>
      <c r="BK58" s="58"/>
      <c r="BL58" s="2"/>
      <c r="BM58" s="29" t="str">
        <f t="shared" si="41"/>
        <v/>
      </c>
      <c r="BN58" s="29" t="str">
        <f t="shared" si="42"/>
        <v/>
      </c>
      <c r="BO58" s="29" t="str">
        <f t="shared" si="43"/>
        <v/>
      </c>
      <c r="BP58" s="29" t="str">
        <f t="shared" si="44"/>
        <v/>
      </c>
      <c r="BQ58" s="29" t="str">
        <f t="shared" si="45"/>
        <v/>
      </c>
      <c r="BR58" s="29" t="str">
        <f t="shared" si="46"/>
        <v/>
      </c>
      <c r="BS58" s="58"/>
      <c r="BT58" s="58"/>
      <c r="BU58" s="2"/>
      <c r="BV58" s="58"/>
      <c r="BW58" s="58"/>
      <c r="BX58" s="2"/>
      <c r="BY58" s="58"/>
      <c r="BZ58" s="58"/>
      <c r="CA58" s="2"/>
      <c r="CB58" s="58"/>
      <c r="CC58" s="58"/>
      <c r="CD58" s="2"/>
      <c r="CE58" s="58"/>
      <c r="CF58" s="58"/>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8"/>
      <c r="CQ58" s="45" t="str">
        <f t="shared" si="54"/>
        <v/>
      </c>
      <c r="CR58" s="35"/>
      <c r="CS58" s="58"/>
      <c r="CT58" s="45" t="str">
        <f t="shared" si="55"/>
        <v/>
      </c>
      <c r="CU58" s="7"/>
      <c r="CV58" s="7"/>
      <c r="CW58" s="59"/>
      <c r="CX58" s="7"/>
      <c r="CY58" s="7"/>
      <c r="CZ58" s="7"/>
      <c r="DA58" s="7"/>
    </row>
    <row r="59" spans="1:10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8"/>
      <c r="P59" s="58"/>
      <c r="Q59" s="2"/>
      <c r="R59" s="58"/>
      <c r="S59" s="58"/>
      <c r="T59" s="2"/>
      <c r="U59" s="58"/>
      <c r="V59" s="58"/>
      <c r="W59" s="2"/>
      <c r="X59" s="58"/>
      <c r="Y59" s="58"/>
      <c r="Z59" s="2"/>
      <c r="AA59" s="58"/>
      <c r="AB59" s="58"/>
      <c r="AC59" s="2"/>
      <c r="AD59" s="29" t="str">
        <f t="shared" si="38"/>
        <v/>
      </c>
      <c r="AE59" s="58"/>
      <c r="AF59" s="58"/>
      <c r="AG59" s="2"/>
      <c r="AH59" s="58"/>
      <c r="AI59" s="58"/>
      <c r="AJ59" s="2"/>
      <c r="AK59" s="58"/>
      <c r="AL59" s="58"/>
      <c r="AM59" s="2"/>
      <c r="AN59" s="58"/>
      <c r="AO59" s="58"/>
      <c r="AP59" s="2"/>
      <c r="AQ59" s="58"/>
      <c r="AR59" s="58"/>
      <c r="AS59" s="2"/>
      <c r="AT59" s="58"/>
      <c r="AU59" s="31" t="str">
        <f t="shared" si="39"/>
        <v/>
      </c>
      <c r="AV59" s="32" t="str">
        <f t="shared" si="40"/>
        <v/>
      </c>
      <c r="AW59" s="35"/>
      <c r="AX59" s="58"/>
      <c r="AY59" s="58"/>
      <c r="AZ59" s="2"/>
      <c r="BA59" s="58"/>
      <c r="BB59" s="58"/>
      <c r="BC59" s="2"/>
      <c r="BD59" s="58"/>
      <c r="BE59" s="58"/>
      <c r="BF59" s="2"/>
      <c r="BG59" s="58"/>
      <c r="BH59" s="58"/>
      <c r="BI59" s="2"/>
      <c r="BJ59" s="58"/>
      <c r="BK59" s="58"/>
      <c r="BL59" s="2"/>
      <c r="BM59" s="29" t="str">
        <f t="shared" si="41"/>
        <v/>
      </c>
      <c r="BN59" s="29" t="str">
        <f t="shared" si="42"/>
        <v/>
      </c>
      <c r="BO59" s="29" t="str">
        <f t="shared" si="43"/>
        <v/>
      </c>
      <c r="BP59" s="29" t="str">
        <f t="shared" si="44"/>
        <v/>
      </c>
      <c r="BQ59" s="29" t="str">
        <f t="shared" si="45"/>
        <v/>
      </c>
      <c r="BR59" s="29" t="str">
        <f t="shared" si="46"/>
        <v/>
      </c>
      <c r="BS59" s="58"/>
      <c r="BT59" s="58"/>
      <c r="BU59" s="2"/>
      <c r="BV59" s="58"/>
      <c r="BW59" s="58"/>
      <c r="BX59" s="2"/>
      <c r="BY59" s="58"/>
      <c r="BZ59" s="58"/>
      <c r="CA59" s="2"/>
      <c r="CB59" s="58"/>
      <c r="CC59" s="58"/>
      <c r="CD59" s="2"/>
      <c r="CE59" s="58"/>
      <c r="CF59" s="58"/>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8"/>
      <c r="CQ59" s="45" t="str">
        <f t="shared" si="54"/>
        <v/>
      </c>
      <c r="CR59" s="35"/>
      <c r="CS59" s="58"/>
      <c r="CT59" s="45" t="str">
        <f t="shared" si="55"/>
        <v/>
      </c>
      <c r="CU59" s="7"/>
      <c r="CV59" s="7"/>
      <c r="CW59" s="59"/>
      <c r="CX59" s="7"/>
      <c r="CY59" s="7"/>
      <c r="CZ59" s="7"/>
      <c r="DA59" s="7"/>
    </row>
    <row r="60" spans="1:10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8"/>
      <c r="P60" s="58"/>
      <c r="Q60" s="2"/>
      <c r="R60" s="58"/>
      <c r="S60" s="58"/>
      <c r="T60" s="2"/>
      <c r="U60" s="58"/>
      <c r="V60" s="58"/>
      <c r="W60" s="2"/>
      <c r="X60" s="58"/>
      <c r="Y60" s="58"/>
      <c r="Z60" s="2"/>
      <c r="AA60" s="58"/>
      <c r="AB60" s="58"/>
      <c r="AC60" s="2"/>
      <c r="AD60" s="29" t="str">
        <f t="shared" si="38"/>
        <v/>
      </c>
      <c r="AE60" s="58"/>
      <c r="AF60" s="58"/>
      <c r="AG60" s="2"/>
      <c r="AH60" s="58"/>
      <c r="AI60" s="58"/>
      <c r="AJ60" s="2"/>
      <c r="AK60" s="58"/>
      <c r="AL60" s="58"/>
      <c r="AM60" s="2"/>
      <c r="AN60" s="58"/>
      <c r="AO60" s="58"/>
      <c r="AP60" s="2"/>
      <c r="AQ60" s="58"/>
      <c r="AR60" s="58"/>
      <c r="AS60" s="2"/>
      <c r="AT60" s="58"/>
      <c r="AU60" s="31" t="str">
        <f t="shared" si="39"/>
        <v/>
      </c>
      <c r="AV60" s="32" t="str">
        <f t="shared" si="40"/>
        <v/>
      </c>
      <c r="AW60" s="35"/>
      <c r="AX60" s="58"/>
      <c r="AY60" s="58"/>
      <c r="AZ60" s="2"/>
      <c r="BA60" s="58"/>
      <c r="BB60" s="58"/>
      <c r="BC60" s="2"/>
      <c r="BD60" s="58"/>
      <c r="BE60" s="58"/>
      <c r="BF60" s="2"/>
      <c r="BG60" s="58"/>
      <c r="BH60" s="58"/>
      <c r="BI60" s="2"/>
      <c r="BJ60" s="58"/>
      <c r="BK60" s="58"/>
      <c r="BL60" s="2"/>
      <c r="BM60" s="29" t="str">
        <f t="shared" si="41"/>
        <v/>
      </c>
      <c r="BN60" s="29" t="str">
        <f t="shared" si="42"/>
        <v/>
      </c>
      <c r="BO60" s="29" t="str">
        <f t="shared" si="43"/>
        <v/>
      </c>
      <c r="BP60" s="29" t="str">
        <f t="shared" si="44"/>
        <v/>
      </c>
      <c r="BQ60" s="29" t="str">
        <f t="shared" si="45"/>
        <v/>
      </c>
      <c r="BR60" s="29" t="str">
        <f t="shared" si="46"/>
        <v/>
      </c>
      <c r="BS60" s="58"/>
      <c r="BT60" s="58"/>
      <c r="BU60" s="2"/>
      <c r="BV60" s="58"/>
      <c r="BW60" s="58"/>
      <c r="BX60" s="2"/>
      <c r="BY60" s="58"/>
      <c r="BZ60" s="58"/>
      <c r="CA60" s="2"/>
      <c r="CB60" s="58"/>
      <c r="CC60" s="58"/>
      <c r="CD60" s="2"/>
      <c r="CE60" s="58"/>
      <c r="CF60" s="58"/>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8"/>
      <c r="CQ60" s="45" t="str">
        <f t="shared" si="54"/>
        <v/>
      </c>
      <c r="CR60" s="35"/>
      <c r="CS60" s="58"/>
      <c r="CT60" s="45" t="str">
        <f t="shared" si="55"/>
        <v/>
      </c>
      <c r="CU60" s="7"/>
      <c r="CV60" s="7"/>
      <c r="CW60" s="59"/>
      <c r="CX60" s="7"/>
      <c r="CY60" s="7"/>
      <c r="CZ60" s="7"/>
      <c r="DA60" s="7"/>
    </row>
  </sheetData>
  <sheetProtection password="C0BF" sheet="1" formatColumns="0" formatRows="0" insertColumns="0" insertHyperlinks="0" deleteColumns="0" deleteRows="0" autoFilter="0" pivotTables="0"/>
  <mergeCells count="46">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s>
  <conditionalFormatting sqref="O11">
    <cfRule type="cellIs" dxfId="5519" priority="1" operator="lessThan">
      <formula>$C$4</formula>
    </cfRule>
  </conditionalFormatting>
  <conditionalFormatting sqref="O12">
    <cfRule type="cellIs" dxfId="5518" priority="2" operator="lessThan">
      <formula>$C$4</formula>
    </cfRule>
  </conditionalFormatting>
  <conditionalFormatting sqref="O13">
    <cfRule type="cellIs" dxfId="5517" priority="3" operator="lessThan">
      <formula>$C$4</formula>
    </cfRule>
  </conditionalFormatting>
  <conditionalFormatting sqref="O14">
    <cfRule type="cellIs" dxfId="5516" priority="4" operator="lessThan">
      <formula>$C$4</formula>
    </cfRule>
  </conditionalFormatting>
  <conditionalFormatting sqref="O15">
    <cfRule type="cellIs" dxfId="5515" priority="5" operator="lessThan">
      <formula>$C$4</formula>
    </cfRule>
  </conditionalFormatting>
  <conditionalFormatting sqref="O16">
    <cfRule type="cellIs" dxfId="5514" priority="6" operator="lessThan">
      <formula>$C$4</formula>
    </cfRule>
  </conditionalFormatting>
  <conditionalFormatting sqref="O17">
    <cfRule type="cellIs" dxfId="5513" priority="7" operator="lessThan">
      <formula>$C$4</formula>
    </cfRule>
  </conditionalFormatting>
  <conditionalFormatting sqref="O18">
    <cfRule type="cellIs" dxfId="5512" priority="8" operator="lessThan">
      <formula>$C$4</formula>
    </cfRule>
  </conditionalFormatting>
  <conditionalFormatting sqref="O19">
    <cfRule type="cellIs" dxfId="5511" priority="9" operator="lessThan">
      <formula>$C$4</formula>
    </cfRule>
  </conditionalFormatting>
  <conditionalFormatting sqref="O20">
    <cfRule type="cellIs" dxfId="5510" priority="10" operator="lessThan">
      <formula>$C$4</formula>
    </cfRule>
  </conditionalFormatting>
  <conditionalFormatting sqref="O21">
    <cfRule type="cellIs" dxfId="5509" priority="11" operator="lessThan">
      <formula>$C$4</formula>
    </cfRule>
  </conditionalFormatting>
  <conditionalFormatting sqref="O22">
    <cfRule type="cellIs" dxfId="5508" priority="12" operator="lessThan">
      <formula>$C$4</formula>
    </cfRule>
  </conditionalFormatting>
  <conditionalFormatting sqref="O23">
    <cfRule type="cellIs" dxfId="5507" priority="13" operator="lessThan">
      <formula>$C$4</formula>
    </cfRule>
  </conditionalFormatting>
  <conditionalFormatting sqref="O24">
    <cfRule type="cellIs" dxfId="5506" priority="14" operator="lessThan">
      <formula>$C$4</formula>
    </cfRule>
  </conditionalFormatting>
  <conditionalFormatting sqref="O25">
    <cfRule type="cellIs" dxfId="5505" priority="15" operator="lessThan">
      <formula>$C$4</formula>
    </cfRule>
  </conditionalFormatting>
  <conditionalFormatting sqref="O26">
    <cfRule type="cellIs" dxfId="5504" priority="16" operator="lessThan">
      <formula>$C$4</formula>
    </cfRule>
  </conditionalFormatting>
  <conditionalFormatting sqref="O27">
    <cfRule type="cellIs" dxfId="5503" priority="17" operator="lessThan">
      <formula>$C$4</formula>
    </cfRule>
  </conditionalFormatting>
  <conditionalFormatting sqref="O28">
    <cfRule type="cellIs" dxfId="5502" priority="18" operator="lessThan">
      <formula>$C$4</formula>
    </cfRule>
  </conditionalFormatting>
  <conditionalFormatting sqref="O29">
    <cfRule type="cellIs" dxfId="5501" priority="19" operator="lessThan">
      <formula>$C$4</formula>
    </cfRule>
  </conditionalFormatting>
  <conditionalFormatting sqref="O30">
    <cfRule type="cellIs" dxfId="5500" priority="20" operator="lessThan">
      <formula>$C$4</formula>
    </cfRule>
  </conditionalFormatting>
  <conditionalFormatting sqref="O31">
    <cfRule type="cellIs" dxfId="5499" priority="21" operator="lessThan">
      <formula>$C$4</formula>
    </cfRule>
  </conditionalFormatting>
  <conditionalFormatting sqref="O32">
    <cfRule type="cellIs" dxfId="5498" priority="22" operator="lessThan">
      <formula>$C$4</formula>
    </cfRule>
  </conditionalFormatting>
  <conditionalFormatting sqref="O33">
    <cfRule type="cellIs" dxfId="5497" priority="23" operator="lessThan">
      <formula>$C$4</formula>
    </cfRule>
  </conditionalFormatting>
  <conditionalFormatting sqref="O34">
    <cfRule type="cellIs" dxfId="5496" priority="24" operator="lessThan">
      <formula>$C$4</formula>
    </cfRule>
  </conditionalFormatting>
  <conditionalFormatting sqref="O35">
    <cfRule type="cellIs" dxfId="5495" priority="25" operator="lessThan">
      <formula>$C$4</formula>
    </cfRule>
  </conditionalFormatting>
  <conditionalFormatting sqref="O36">
    <cfRule type="cellIs" dxfId="5494" priority="26" operator="lessThan">
      <formula>$C$4</formula>
    </cfRule>
  </conditionalFormatting>
  <conditionalFormatting sqref="O37">
    <cfRule type="cellIs" dxfId="5493" priority="27" operator="lessThan">
      <formula>$C$4</formula>
    </cfRule>
  </conditionalFormatting>
  <conditionalFormatting sqref="O38">
    <cfRule type="cellIs" dxfId="5492" priority="28" operator="lessThan">
      <formula>$C$4</formula>
    </cfRule>
  </conditionalFormatting>
  <conditionalFormatting sqref="O39">
    <cfRule type="cellIs" dxfId="5491" priority="29" operator="lessThan">
      <formula>$C$4</formula>
    </cfRule>
  </conditionalFormatting>
  <conditionalFormatting sqref="O40">
    <cfRule type="cellIs" dxfId="5490" priority="30" operator="lessThan">
      <formula>$C$4</formula>
    </cfRule>
  </conditionalFormatting>
  <conditionalFormatting sqref="O41">
    <cfRule type="cellIs" dxfId="5489" priority="31" operator="lessThan">
      <formula>$C$4</formula>
    </cfRule>
  </conditionalFormatting>
  <conditionalFormatting sqref="O42">
    <cfRule type="cellIs" dxfId="5488" priority="32" operator="lessThan">
      <formula>$C$4</formula>
    </cfRule>
  </conditionalFormatting>
  <conditionalFormatting sqref="O43">
    <cfRule type="cellIs" dxfId="5487" priority="33" operator="lessThan">
      <formula>$C$4</formula>
    </cfRule>
  </conditionalFormatting>
  <conditionalFormatting sqref="O44">
    <cfRule type="cellIs" dxfId="5486" priority="34" operator="lessThan">
      <formula>$C$4</formula>
    </cfRule>
  </conditionalFormatting>
  <conditionalFormatting sqref="O45">
    <cfRule type="cellIs" dxfId="5485" priority="35" operator="lessThan">
      <formula>$C$4</formula>
    </cfRule>
  </conditionalFormatting>
  <conditionalFormatting sqref="O46">
    <cfRule type="cellIs" dxfId="5484" priority="36" operator="lessThan">
      <formula>$C$4</formula>
    </cfRule>
  </conditionalFormatting>
  <conditionalFormatting sqref="O47">
    <cfRule type="cellIs" dxfId="5483" priority="37" operator="lessThan">
      <formula>$C$4</formula>
    </cfRule>
  </conditionalFormatting>
  <conditionalFormatting sqref="O48">
    <cfRule type="cellIs" dxfId="5482" priority="38" operator="lessThan">
      <formula>$C$4</formula>
    </cfRule>
  </conditionalFormatting>
  <conditionalFormatting sqref="O49">
    <cfRule type="cellIs" dxfId="5481" priority="39" operator="lessThan">
      <formula>$C$4</formula>
    </cfRule>
  </conditionalFormatting>
  <conditionalFormatting sqref="O50">
    <cfRule type="cellIs" dxfId="5480" priority="40" operator="lessThan">
      <formula>$C$4</formula>
    </cfRule>
  </conditionalFormatting>
  <conditionalFormatting sqref="O51">
    <cfRule type="cellIs" dxfId="5479" priority="41" operator="lessThan">
      <formula>$C$4</formula>
    </cfRule>
  </conditionalFormatting>
  <conditionalFormatting sqref="O52">
    <cfRule type="cellIs" dxfId="5478" priority="42" operator="lessThan">
      <formula>$C$4</formula>
    </cfRule>
  </conditionalFormatting>
  <conditionalFormatting sqref="O53">
    <cfRule type="cellIs" dxfId="5477" priority="43" operator="lessThan">
      <formula>$C$4</formula>
    </cfRule>
  </conditionalFormatting>
  <conditionalFormatting sqref="O54">
    <cfRule type="cellIs" dxfId="5476" priority="44" operator="lessThan">
      <formula>$C$4</formula>
    </cfRule>
  </conditionalFormatting>
  <conditionalFormatting sqref="O55">
    <cfRule type="cellIs" dxfId="5475" priority="45" operator="lessThan">
      <formula>$C$4</formula>
    </cfRule>
  </conditionalFormatting>
  <conditionalFormatting sqref="O56">
    <cfRule type="cellIs" dxfId="5474" priority="46" operator="lessThan">
      <formula>$C$4</formula>
    </cfRule>
  </conditionalFormatting>
  <conditionalFormatting sqref="O57">
    <cfRule type="cellIs" dxfId="5473" priority="47" operator="lessThan">
      <formula>$C$4</formula>
    </cfRule>
  </conditionalFormatting>
  <conditionalFormatting sqref="O58">
    <cfRule type="cellIs" dxfId="5472" priority="48" operator="lessThan">
      <formula>$C$4</formula>
    </cfRule>
  </conditionalFormatting>
  <conditionalFormatting sqref="O59">
    <cfRule type="cellIs" dxfId="5471" priority="49" operator="lessThan">
      <formula>$C$4</formula>
    </cfRule>
  </conditionalFormatting>
  <conditionalFormatting sqref="O60">
    <cfRule type="cellIs" dxfId="5470" priority="50" operator="lessThan">
      <formula>$C$4</formula>
    </cfRule>
  </conditionalFormatting>
  <conditionalFormatting sqref="P11">
    <cfRule type="cellIs" dxfId="5469" priority="51" operator="lessThan">
      <formula>$C$4</formula>
    </cfRule>
  </conditionalFormatting>
  <conditionalFormatting sqref="P12">
    <cfRule type="cellIs" dxfId="5468" priority="52" operator="lessThan">
      <formula>$C$4</formula>
    </cfRule>
  </conditionalFormatting>
  <conditionalFormatting sqref="P13">
    <cfRule type="cellIs" dxfId="5467" priority="53" operator="lessThan">
      <formula>$C$4</formula>
    </cfRule>
  </conditionalFormatting>
  <conditionalFormatting sqref="P14">
    <cfRule type="cellIs" dxfId="5466" priority="54" operator="lessThan">
      <formula>$C$4</formula>
    </cfRule>
  </conditionalFormatting>
  <conditionalFormatting sqref="P15">
    <cfRule type="cellIs" dxfId="5465" priority="55" operator="lessThan">
      <formula>$C$4</formula>
    </cfRule>
  </conditionalFormatting>
  <conditionalFormatting sqref="P16">
    <cfRule type="cellIs" dxfId="5464" priority="56" operator="lessThan">
      <formula>$C$4</formula>
    </cfRule>
  </conditionalFormatting>
  <conditionalFormatting sqref="P17">
    <cfRule type="cellIs" dxfId="5463" priority="57" operator="lessThan">
      <formula>$C$4</formula>
    </cfRule>
  </conditionalFormatting>
  <conditionalFormatting sqref="P18">
    <cfRule type="cellIs" dxfId="5462" priority="58" operator="lessThan">
      <formula>$C$4</formula>
    </cfRule>
  </conditionalFormatting>
  <conditionalFormatting sqref="P19">
    <cfRule type="cellIs" dxfId="5461" priority="59" operator="lessThan">
      <formula>$C$4</formula>
    </cfRule>
  </conditionalFormatting>
  <conditionalFormatting sqref="P20">
    <cfRule type="cellIs" dxfId="5460" priority="60" operator="lessThan">
      <formula>$C$4</formula>
    </cfRule>
  </conditionalFormatting>
  <conditionalFormatting sqref="P21">
    <cfRule type="cellIs" dxfId="5459" priority="61" operator="lessThan">
      <formula>$C$4</formula>
    </cfRule>
  </conditionalFormatting>
  <conditionalFormatting sqref="P22">
    <cfRule type="cellIs" dxfId="5458" priority="62" operator="lessThan">
      <formula>$C$4</formula>
    </cfRule>
  </conditionalFormatting>
  <conditionalFormatting sqref="P23">
    <cfRule type="cellIs" dxfId="5457" priority="63" operator="lessThan">
      <formula>$C$4</formula>
    </cfRule>
  </conditionalFormatting>
  <conditionalFormatting sqref="P24">
    <cfRule type="cellIs" dxfId="5456" priority="64" operator="lessThan">
      <formula>$C$4</formula>
    </cfRule>
  </conditionalFormatting>
  <conditionalFormatting sqref="P25">
    <cfRule type="cellIs" dxfId="5455" priority="65" operator="lessThan">
      <formula>$C$4</formula>
    </cfRule>
  </conditionalFormatting>
  <conditionalFormatting sqref="P26">
    <cfRule type="cellIs" dxfId="5454" priority="66" operator="lessThan">
      <formula>$C$4</formula>
    </cfRule>
  </conditionalFormatting>
  <conditionalFormatting sqref="P27">
    <cfRule type="cellIs" dxfId="5453" priority="67" operator="lessThan">
      <formula>$C$4</formula>
    </cfRule>
  </conditionalFormatting>
  <conditionalFormatting sqref="P28">
    <cfRule type="cellIs" dxfId="5452" priority="68" operator="lessThan">
      <formula>$C$4</formula>
    </cfRule>
  </conditionalFormatting>
  <conditionalFormatting sqref="P29">
    <cfRule type="cellIs" dxfId="5451" priority="69" operator="lessThan">
      <formula>$C$4</formula>
    </cfRule>
  </conditionalFormatting>
  <conditionalFormatting sqref="P30">
    <cfRule type="cellIs" dxfId="5450" priority="70" operator="lessThan">
      <formula>$C$4</formula>
    </cfRule>
  </conditionalFormatting>
  <conditionalFormatting sqref="P31">
    <cfRule type="cellIs" dxfId="5449" priority="71" operator="lessThan">
      <formula>$C$4</formula>
    </cfRule>
  </conditionalFormatting>
  <conditionalFormatting sqref="P32">
    <cfRule type="cellIs" dxfId="5448" priority="72" operator="lessThan">
      <formula>$C$4</formula>
    </cfRule>
  </conditionalFormatting>
  <conditionalFormatting sqref="P33">
    <cfRule type="cellIs" dxfId="5447" priority="73" operator="lessThan">
      <formula>$C$4</formula>
    </cfRule>
  </conditionalFormatting>
  <conditionalFormatting sqref="P34">
    <cfRule type="cellIs" dxfId="5446" priority="74" operator="lessThan">
      <formula>$C$4</formula>
    </cfRule>
  </conditionalFormatting>
  <conditionalFormatting sqref="P35">
    <cfRule type="cellIs" dxfId="5445" priority="75" operator="lessThan">
      <formula>$C$4</formula>
    </cfRule>
  </conditionalFormatting>
  <conditionalFormatting sqref="P36">
    <cfRule type="cellIs" dxfId="5444" priority="76" operator="lessThan">
      <formula>$C$4</formula>
    </cfRule>
  </conditionalFormatting>
  <conditionalFormatting sqref="P37">
    <cfRule type="cellIs" dxfId="5443" priority="77" operator="lessThan">
      <formula>$C$4</formula>
    </cfRule>
  </conditionalFormatting>
  <conditionalFormatting sqref="P38">
    <cfRule type="cellIs" dxfId="5442" priority="78" operator="lessThan">
      <formula>$C$4</formula>
    </cfRule>
  </conditionalFormatting>
  <conditionalFormatting sqref="P39">
    <cfRule type="cellIs" dxfId="5441" priority="79" operator="lessThan">
      <formula>$C$4</formula>
    </cfRule>
  </conditionalFormatting>
  <conditionalFormatting sqref="P40">
    <cfRule type="cellIs" dxfId="5440" priority="80" operator="lessThan">
      <formula>$C$4</formula>
    </cfRule>
  </conditionalFormatting>
  <conditionalFormatting sqref="P41">
    <cfRule type="cellIs" dxfId="5439" priority="81" operator="lessThan">
      <formula>$C$4</formula>
    </cfRule>
  </conditionalFormatting>
  <conditionalFormatting sqref="P42">
    <cfRule type="cellIs" dxfId="5438" priority="82" operator="lessThan">
      <formula>$C$4</formula>
    </cfRule>
  </conditionalFormatting>
  <conditionalFormatting sqref="P43">
    <cfRule type="cellIs" dxfId="5437" priority="83" operator="lessThan">
      <formula>$C$4</formula>
    </cfRule>
  </conditionalFormatting>
  <conditionalFormatting sqref="P44">
    <cfRule type="cellIs" dxfId="5436" priority="84" operator="lessThan">
      <formula>$C$4</formula>
    </cfRule>
  </conditionalFormatting>
  <conditionalFormatting sqref="P45">
    <cfRule type="cellIs" dxfId="5435" priority="85" operator="lessThan">
      <formula>$C$4</formula>
    </cfRule>
  </conditionalFormatting>
  <conditionalFormatting sqref="P46">
    <cfRule type="cellIs" dxfId="5434" priority="86" operator="lessThan">
      <formula>$C$4</formula>
    </cfRule>
  </conditionalFormatting>
  <conditionalFormatting sqref="P47">
    <cfRule type="cellIs" dxfId="5433" priority="87" operator="lessThan">
      <formula>$C$4</formula>
    </cfRule>
  </conditionalFormatting>
  <conditionalFormatting sqref="P48">
    <cfRule type="cellIs" dxfId="5432" priority="88" operator="lessThan">
      <formula>$C$4</formula>
    </cfRule>
  </conditionalFormatting>
  <conditionalFormatting sqref="P49">
    <cfRule type="cellIs" dxfId="5431" priority="89" operator="lessThan">
      <formula>$C$4</formula>
    </cfRule>
  </conditionalFormatting>
  <conditionalFormatting sqref="P50">
    <cfRule type="cellIs" dxfId="5430" priority="90" operator="lessThan">
      <formula>$C$4</formula>
    </cfRule>
  </conditionalFormatting>
  <conditionalFormatting sqref="P51">
    <cfRule type="cellIs" dxfId="5429" priority="91" operator="lessThan">
      <formula>$C$4</formula>
    </cfRule>
  </conditionalFormatting>
  <conditionalFormatting sqref="P52">
    <cfRule type="cellIs" dxfId="5428" priority="92" operator="lessThan">
      <formula>$C$4</formula>
    </cfRule>
  </conditionalFormatting>
  <conditionalFormatting sqref="P53">
    <cfRule type="cellIs" dxfId="5427" priority="93" operator="lessThan">
      <formula>$C$4</formula>
    </cfRule>
  </conditionalFormatting>
  <conditionalFormatting sqref="P54">
    <cfRule type="cellIs" dxfId="5426" priority="94" operator="lessThan">
      <formula>$C$4</formula>
    </cfRule>
  </conditionalFormatting>
  <conditionalFormatting sqref="P55">
    <cfRule type="cellIs" dxfId="5425" priority="95" operator="lessThan">
      <formula>$C$4</formula>
    </cfRule>
  </conditionalFormatting>
  <conditionalFormatting sqref="P56">
    <cfRule type="cellIs" dxfId="5424" priority="96" operator="lessThan">
      <formula>$C$4</formula>
    </cfRule>
  </conditionalFormatting>
  <conditionalFormatting sqref="P57">
    <cfRule type="cellIs" dxfId="5423" priority="97" operator="lessThan">
      <formula>$C$4</formula>
    </cfRule>
  </conditionalFormatting>
  <conditionalFormatting sqref="P58">
    <cfRule type="cellIs" dxfId="5422" priority="98" operator="lessThan">
      <formula>$C$4</formula>
    </cfRule>
  </conditionalFormatting>
  <conditionalFormatting sqref="P59">
    <cfRule type="cellIs" dxfId="5421" priority="99" operator="lessThan">
      <formula>$C$4</formula>
    </cfRule>
  </conditionalFormatting>
  <conditionalFormatting sqref="P60">
    <cfRule type="cellIs" dxfId="5420" priority="100" operator="lessThan">
      <formula>$C$4</formula>
    </cfRule>
  </conditionalFormatting>
  <conditionalFormatting sqref="Q11">
    <cfRule type="cellIs" dxfId="5419" priority="101" operator="lessThan">
      <formula>$C$4</formula>
    </cfRule>
  </conditionalFormatting>
  <conditionalFormatting sqref="Q12">
    <cfRule type="cellIs" dxfId="5418" priority="102" operator="lessThan">
      <formula>$C$4</formula>
    </cfRule>
  </conditionalFormatting>
  <conditionalFormatting sqref="Q13">
    <cfRule type="cellIs" dxfId="5417" priority="103" operator="lessThan">
      <formula>$C$4</formula>
    </cfRule>
  </conditionalFormatting>
  <conditionalFormatting sqref="Q14">
    <cfRule type="cellIs" dxfId="5416" priority="104" operator="lessThan">
      <formula>$C$4</formula>
    </cfRule>
  </conditionalFormatting>
  <conditionalFormatting sqref="Q15">
    <cfRule type="cellIs" dxfId="5415" priority="105" operator="lessThan">
      <formula>$C$4</formula>
    </cfRule>
  </conditionalFormatting>
  <conditionalFormatting sqref="Q16">
    <cfRule type="cellIs" dxfId="5414" priority="106" operator="lessThan">
      <formula>$C$4</formula>
    </cfRule>
  </conditionalFormatting>
  <conditionalFormatting sqref="Q17">
    <cfRule type="cellIs" dxfId="5413" priority="107" operator="lessThan">
      <formula>$C$4</formula>
    </cfRule>
  </conditionalFormatting>
  <conditionalFormatting sqref="Q18">
    <cfRule type="cellIs" dxfId="5412" priority="108" operator="lessThan">
      <formula>$C$4</formula>
    </cfRule>
  </conditionalFormatting>
  <conditionalFormatting sqref="Q19">
    <cfRule type="cellIs" dxfId="5411" priority="109" operator="lessThan">
      <formula>$C$4</formula>
    </cfRule>
  </conditionalFormatting>
  <conditionalFormatting sqref="Q20">
    <cfRule type="cellIs" dxfId="5410" priority="110" operator="lessThan">
      <formula>$C$4</formula>
    </cfRule>
  </conditionalFormatting>
  <conditionalFormatting sqref="Q21">
    <cfRule type="cellIs" dxfId="5409" priority="111" operator="lessThan">
      <formula>$C$4</formula>
    </cfRule>
  </conditionalFormatting>
  <conditionalFormatting sqref="Q22">
    <cfRule type="cellIs" dxfId="5408" priority="112" operator="lessThan">
      <formula>$C$4</formula>
    </cfRule>
  </conditionalFormatting>
  <conditionalFormatting sqref="Q23">
    <cfRule type="cellIs" dxfId="5407" priority="113" operator="lessThan">
      <formula>$C$4</formula>
    </cfRule>
  </conditionalFormatting>
  <conditionalFormatting sqref="Q24">
    <cfRule type="cellIs" dxfId="5406" priority="114" operator="lessThan">
      <formula>$C$4</formula>
    </cfRule>
  </conditionalFormatting>
  <conditionalFormatting sqref="Q25">
    <cfRule type="cellIs" dxfId="5405" priority="115" operator="lessThan">
      <formula>$C$4</formula>
    </cfRule>
  </conditionalFormatting>
  <conditionalFormatting sqref="Q26">
    <cfRule type="cellIs" dxfId="5404" priority="116" operator="lessThan">
      <formula>$C$4</formula>
    </cfRule>
  </conditionalFormatting>
  <conditionalFormatting sqref="Q27">
    <cfRule type="cellIs" dxfId="5403" priority="117" operator="lessThan">
      <formula>$C$4</formula>
    </cfRule>
  </conditionalFormatting>
  <conditionalFormatting sqref="Q28">
    <cfRule type="cellIs" dxfId="5402" priority="118" operator="lessThan">
      <formula>$C$4</formula>
    </cfRule>
  </conditionalFormatting>
  <conditionalFormatting sqref="Q29">
    <cfRule type="cellIs" dxfId="5401" priority="119" operator="lessThan">
      <formula>$C$4</formula>
    </cfRule>
  </conditionalFormatting>
  <conditionalFormatting sqref="Q30">
    <cfRule type="cellIs" dxfId="5400" priority="120" operator="lessThan">
      <formula>$C$4</formula>
    </cfRule>
  </conditionalFormatting>
  <conditionalFormatting sqref="Q31">
    <cfRule type="cellIs" dxfId="5399" priority="121" operator="lessThan">
      <formula>$C$4</formula>
    </cfRule>
  </conditionalFormatting>
  <conditionalFormatting sqref="Q32">
    <cfRule type="cellIs" dxfId="5398" priority="122" operator="lessThan">
      <formula>$C$4</formula>
    </cfRule>
  </conditionalFormatting>
  <conditionalFormatting sqref="Q33">
    <cfRule type="cellIs" dxfId="5397" priority="123" operator="lessThan">
      <formula>$C$4</formula>
    </cfRule>
  </conditionalFormatting>
  <conditionalFormatting sqref="Q34">
    <cfRule type="cellIs" dxfId="5396" priority="124" operator="lessThan">
      <formula>$C$4</formula>
    </cfRule>
  </conditionalFormatting>
  <conditionalFormatting sqref="Q35">
    <cfRule type="cellIs" dxfId="5395" priority="125" operator="lessThan">
      <formula>$C$4</formula>
    </cfRule>
  </conditionalFormatting>
  <conditionalFormatting sqref="Q36">
    <cfRule type="cellIs" dxfId="5394" priority="126" operator="lessThan">
      <formula>$C$4</formula>
    </cfRule>
  </conditionalFormatting>
  <conditionalFormatting sqref="Q37">
    <cfRule type="cellIs" dxfId="5393" priority="127" operator="lessThan">
      <formula>$C$4</formula>
    </cfRule>
  </conditionalFormatting>
  <conditionalFormatting sqref="Q38">
    <cfRule type="cellIs" dxfId="5392" priority="128" operator="lessThan">
      <formula>$C$4</formula>
    </cfRule>
  </conditionalFormatting>
  <conditionalFormatting sqref="Q39">
    <cfRule type="cellIs" dxfId="5391" priority="129" operator="lessThan">
      <formula>$C$4</formula>
    </cfRule>
  </conditionalFormatting>
  <conditionalFormatting sqref="Q40">
    <cfRule type="cellIs" dxfId="5390" priority="130" operator="lessThan">
      <formula>$C$4</formula>
    </cfRule>
  </conditionalFormatting>
  <conditionalFormatting sqref="Q41">
    <cfRule type="cellIs" dxfId="5389" priority="131" operator="lessThan">
      <formula>$C$4</formula>
    </cfRule>
  </conditionalFormatting>
  <conditionalFormatting sqref="Q42">
    <cfRule type="cellIs" dxfId="5388" priority="132" operator="lessThan">
      <formula>$C$4</formula>
    </cfRule>
  </conditionalFormatting>
  <conditionalFormatting sqref="Q43">
    <cfRule type="cellIs" dxfId="5387" priority="133" operator="lessThan">
      <formula>$C$4</formula>
    </cfRule>
  </conditionalFormatting>
  <conditionalFormatting sqref="Q44">
    <cfRule type="cellIs" dxfId="5386" priority="134" operator="lessThan">
      <formula>$C$4</formula>
    </cfRule>
  </conditionalFormatting>
  <conditionalFormatting sqref="Q45">
    <cfRule type="cellIs" dxfId="5385" priority="135" operator="lessThan">
      <formula>$C$4</formula>
    </cfRule>
  </conditionalFormatting>
  <conditionalFormatting sqref="Q46">
    <cfRule type="cellIs" dxfId="5384" priority="136" operator="lessThan">
      <formula>$C$4</formula>
    </cfRule>
  </conditionalFormatting>
  <conditionalFormatting sqref="Q47">
    <cfRule type="cellIs" dxfId="5383" priority="137" operator="lessThan">
      <formula>$C$4</formula>
    </cfRule>
  </conditionalFormatting>
  <conditionalFormatting sqref="Q48">
    <cfRule type="cellIs" dxfId="5382" priority="138" operator="lessThan">
      <formula>$C$4</formula>
    </cfRule>
  </conditionalFormatting>
  <conditionalFormatting sqref="Q49">
    <cfRule type="cellIs" dxfId="5381" priority="139" operator="lessThan">
      <formula>$C$4</formula>
    </cfRule>
  </conditionalFormatting>
  <conditionalFormatting sqref="Q50">
    <cfRule type="cellIs" dxfId="5380" priority="140" operator="lessThan">
      <formula>$C$4</formula>
    </cfRule>
  </conditionalFormatting>
  <conditionalFormatting sqref="Q51">
    <cfRule type="cellIs" dxfId="5379" priority="141" operator="lessThan">
      <formula>$C$4</formula>
    </cfRule>
  </conditionalFormatting>
  <conditionalFormatting sqref="Q52">
    <cfRule type="cellIs" dxfId="5378" priority="142" operator="lessThan">
      <formula>$C$4</formula>
    </cfRule>
  </conditionalFormatting>
  <conditionalFormatting sqref="Q53">
    <cfRule type="cellIs" dxfId="5377" priority="143" operator="lessThan">
      <formula>$C$4</formula>
    </cfRule>
  </conditionalFormatting>
  <conditionalFormatting sqref="Q54">
    <cfRule type="cellIs" dxfId="5376" priority="144" operator="lessThan">
      <formula>$C$4</formula>
    </cfRule>
  </conditionalFormatting>
  <conditionalFormatting sqref="Q55">
    <cfRule type="cellIs" dxfId="5375" priority="145" operator="lessThan">
      <formula>$C$4</formula>
    </cfRule>
  </conditionalFormatting>
  <conditionalFormatting sqref="Q56">
    <cfRule type="cellIs" dxfId="5374" priority="146" operator="lessThan">
      <formula>$C$4</formula>
    </cfRule>
  </conditionalFormatting>
  <conditionalFormatting sqref="Q57">
    <cfRule type="cellIs" dxfId="5373" priority="147" operator="lessThan">
      <formula>$C$4</formula>
    </cfRule>
  </conditionalFormatting>
  <conditionalFormatting sqref="Q58">
    <cfRule type="cellIs" dxfId="5372" priority="148" operator="lessThan">
      <formula>$C$4</formula>
    </cfRule>
  </conditionalFormatting>
  <conditionalFormatting sqref="Q59">
    <cfRule type="cellIs" dxfId="5371" priority="149" operator="lessThan">
      <formula>$C$4</formula>
    </cfRule>
  </conditionalFormatting>
  <conditionalFormatting sqref="Q60">
    <cfRule type="cellIs" dxfId="5370" priority="150" operator="lessThan">
      <formula>$C$4</formula>
    </cfRule>
  </conditionalFormatting>
  <conditionalFormatting sqref="T11">
    <cfRule type="cellIs" dxfId="5369" priority="151" operator="lessThan">
      <formula>$C$4</formula>
    </cfRule>
  </conditionalFormatting>
  <conditionalFormatting sqref="T12">
    <cfRule type="cellIs" dxfId="5368" priority="152" operator="lessThan">
      <formula>$C$4</formula>
    </cfRule>
  </conditionalFormatting>
  <conditionalFormatting sqref="T13">
    <cfRule type="cellIs" dxfId="5367" priority="153" operator="lessThan">
      <formula>$C$4</formula>
    </cfRule>
  </conditionalFormatting>
  <conditionalFormatting sqref="T14">
    <cfRule type="cellIs" dxfId="5366" priority="154" operator="lessThan">
      <formula>$C$4</formula>
    </cfRule>
  </conditionalFormatting>
  <conditionalFormatting sqref="T15">
    <cfRule type="cellIs" dxfId="5365" priority="155" operator="lessThan">
      <formula>$C$4</formula>
    </cfRule>
  </conditionalFormatting>
  <conditionalFormatting sqref="T16">
    <cfRule type="cellIs" dxfId="5364" priority="156" operator="lessThan">
      <formula>$C$4</formula>
    </cfRule>
  </conditionalFormatting>
  <conditionalFormatting sqref="T17">
    <cfRule type="cellIs" dxfId="5363" priority="157" operator="lessThan">
      <formula>$C$4</formula>
    </cfRule>
  </conditionalFormatting>
  <conditionalFormatting sqref="T18">
    <cfRule type="cellIs" dxfId="5362" priority="158" operator="lessThan">
      <formula>$C$4</formula>
    </cfRule>
  </conditionalFormatting>
  <conditionalFormatting sqref="T19">
    <cfRule type="cellIs" dxfId="5361" priority="159" operator="lessThan">
      <formula>$C$4</formula>
    </cfRule>
  </conditionalFormatting>
  <conditionalFormatting sqref="T20">
    <cfRule type="cellIs" dxfId="5360" priority="160" operator="lessThan">
      <formula>$C$4</formula>
    </cfRule>
  </conditionalFormatting>
  <conditionalFormatting sqref="T21">
    <cfRule type="cellIs" dxfId="5359" priority="161" operator="lessThan">
      <formula>$C$4</formula>
    </cfRule>
  </conditionalFormatting>
  <conditionalFormatting sqref="T22">
    <cfRule type="cellIs" dxfId="5358" priority="162" operator="lessThan">
      <formula>$C$4</formula>
    </cfRule>
  </conditionalFormatting>
  <conditionalFormatting sqref="T23">
    <cfRule type="cellIs" dxfId="5357" priority="163" operator="lessThan">
      <formula>$C$4</formula>
    </cfRule>
  </conditionalFormatting>
  <conditionalFormatting sqref="T24">
    <cfRule type="cellIs" dxfId="5356" priority="164" operator="lessThan">
      <formula>$C$4</formula>
    </cfRule>
  </conditionalFormatting>
  <conditionalFormatting sqref="T25">
    <cfRule type="cellIs" dxfId="5355" priority="165" operator="lessThan">
      <formula>$C$4</formula>
    </cfRule>
  </conditionalFormatting>
  <conditionalFormatting sqref="T26">
    <cfRule type="cellIs" dxfId="5354" priority="166" operator="lessThan">
      <formula>$C$4</formula>
    </cfRule>
  </conditionalFormatting>
  <conditionalFormatting sqref="T27">
    <cfRule type="cellIs" dxfId="5353" priority="167" operator="lessThan">
      <formula>$C$4</formula>
    </cfRule>
  </conditionalFormatting>
  <conditionalFormatting sqref="T28">
    <cfRule type="cellIs" dxfId="5352" priority="168" operator="lessThan">
      <formula>$C$4</formula>
    </cfRule>
  </conditionalFormatting>
  <conditionalFormatting sqref="T29">
    <cfRule type="cellIs" dxfId="5351" priority="169" operator="lessThan">
      <formula>$C$4</formula>
    </cfRule>
  </conditionalFormatting>
  <conditionalFormatting sqref="T30">
    <cfRule type="cellIs" dxfId="5350" priority="170" operator="lessThan">
      <formula>$C$4</formula>
    </cfRule>
  </conditionalFormatting>
  <conditionalFormatting sqref="T31">
    <cfRule type="cellIs" dxfId="5349" priority="171" operator="lessThan">
      <formula>$C$4</formula>
    </cfRule>
  </conditionalFormatting>
  <conditionalFormatting sqref="T32">
    <cfRule type="cellIs" dxfId="5348" priority="172" operator="lessThan">
      <formula>$C$4</formula>
    </cfRule>
  </conditionalFormatting>
  <conditionalFormatting sqref="T33">
    <cfRule type="cellIs" dxfId="5347" priority="173" operator="lessThan">
      <formula>$C$4</formula>
    </cfRule>
  </conditionalFormatting>
  <conditionalFormatting sqref="T34">
    <cfRule type="cellIs" dxfId="5346" priority="174" operator="lessThan">
      <formula>$C$4</formula>
    </cfRule>
  </conditionalFormatting>
  <conditionalFormatting sqref="T35">
    <cfRule type="cellIs" dxfId="5345" priority="175" operator="lessThan">
      <formula>$C$4</formula>
    </cfRule>
  </conditionalFormatting>
  <conditionalFormatting sqref="T36">
    <cfRule type="cellIs" dxfId="5344" priority="176" operator="lessThan">
      <formula>$C$4</formula>
    </cfRule>
  </conditionalFormatting>
  <conditionalFormatting sqref="T37">
    <cfRule type="cellIs" dxfId="5343" priority="177" operator="lessThan">
      <formula>$C$4</formula>
    </cfRule>
  </conditionalFormatting>
  <conditionalFormatting sqref="T38">
    <cfRule type="cellIs" dxfId="5342" priority="178" operator="lessThan">
      <formula>$C$4</formula>
    </cfRule>
  </conditionalFormatting>
  <conditionalFormatting sqref="T39">
    <cfRule type="cellIs" dxfId="5341" priority="179" operator="lessThan">
      <formula>$C$4</formula>
    </cfRule>
  </conditionalFormatting>
  <conditionalFormatting sqref="T40">
    <cfRule type="cellIs" dxfId="5340" priority="180" operator="lessThan">
      <formula>$C$4</formula>
    </cfRule>
  </conditionalFormatting>
  <conditionalFormatting sqref="T41">
    <cfRule type="cellIs" dxfId="5339" priority="181" operator="lessThan">
      <formula>$C$4</formula>
    </cfRule>
  </conditionalFormatting>
  <conditionalFormatting sqref="T42">
    <cfRule type="cellIs" dxfId="5338" priority="182" operator="lessThan">
      <formula>$C$4</formula>
    </cfRule>
  </conditionalFormatting>
  <conditionalFormatting sqref="T43">
    <cfRule type="cellIs" dxfId="5337" priority="183" operator="lessThan">
      <formula>$C$4</formula>
    </cfRule>
  </conditionalFormatting>
  <conditionalFormatting sqref="T44">
    <cfRule type="cellIs" dxfId="5336" priority="184" operator="lessThan">
      <formula>$C$4</formula>
    </cfRule>
  </conditionalFormatting>
  <conditionalFormatting sqref="T45">
    <cfRule type="cellIs" dxfId="5335" priority="185" operator="lessThan">
      <formula>$C$4</formula>
    </cfRule>
  </conditionalFormatting>
  <conditionalFormatting sqref="T46">
    <cfRule type="cellIs" dxfId="5334" priority="186" operator="lessThan">
      <formula>$C$4</formula>
    </cfRule>
  </conditionalFormatting>
  <conditionalFormatting sqref="T47">
    <cfRule type="cellIs" dxfId="5333" priority="187" operator="lessThan">
      <formula>$C$4</formula>
    </cfRule>
  </conditionalFormatting>
  <conditionalFormatting sqref="T48">
    <cfRule type="cellIs" dxfId="5332" priority="188" operator="lessThan">
      <formula>$C$4</formula>
    </cfRule>
  </conditionalFormatting>
  <conditionalFormatting sqref="T49">
    <cfRule type="cellIs" dxfId="5331" priority="189" operator="lessThan">
      <formula>$C$4</formula>
    </cfRule>
  </conditionalFormatting>
  <conditionalFormatting sqref="T50">
    <cfRule type="cellIs" dxfId="5330" priority="190" operator="lessThan">
      <formula>$C$4</formula>
    </cfRule>
  </conditionalFormatting>
  <conditionalFormatting sqref="T51">
    <cfRule type="cellIs" dxfId="5329" priority="191" operator="lessThan">
      <formula>$C$4</formula>
    </cfRule>
  </conditionalFormatting>
  <conditionalFormatting sqref="T52">
    <cfRule type="cellIs" dxfId="5328" priority="192" operator="lessThan">
      <formula>$C$4</formula>
    </cfRule>
  </conditionalFormatting>
  <conditionalFormatting sqref="T53">
    <cfRule type="cellIs" dxfId="5327" priority="193" operator="lessThan">
      <formula>$C$4</formula>
    </cfRule>
  </conditionalFormatting>
  <conditionalFormatting sqref="T54">
    <cfRule type="cellIs" dxfId="5326" priority="194" operator="lessThan">
      <formula>$C$4</formula>
    </cfRule>
  </conditionalFormatting>
  <conditionalFormatting sqref="T55">
    <cfRule type="cellIs" dxfId="5325" priority="195" operator="lessThan">
      <formula>$C$4</formula>
    </cfRule>
  </conditionalFormatting>
  <conditionalFormatting sqref="T56">
    <cfRule type="cellIs" dxfId="5324" priority="196" operator="lessThan">
      <formula>$C$4</formula>
    </cfRule>
  </conditionalFormatting>
  <conditionalFormatting sqref="T57">
    <cfRule type="cellIs" dxfId="5323" priority="197" operator="lessThan">
      <formula>$C$4</formula>
    </cfRule>
  </conditionalFormatting>
  <conditionalFormatting sqref="T58">
    <cfRule type="cellIs" dxfId="5322" priority="198" operator="lessThan">
      <formula>$C$4</formula>
    </cfRule>
  </conditionalFormatting>
  <conditionalFormatting sqref="T59">
    <cfRule type="cellIs" dxfId="5321" priority="199" operator="lessThan">
      <formula>$C$4</formula>
    </cfRule>
  </conditionalFormatting>
  <conditionalFormatting sqref="T60">
    <cfRule type="cellIs" dxfId="5320" priority="200" operator="lessThan">
      <formula>$C$4</formula>
    </cfRule>
  </conditionalFormatting>
  <conditionalFormatting sqref="W11">
    <cfRule type="cellIs" dxfId="5319" priority="201" operator="lessThan">
      <formula>$C$4</formula>
    </cfRule>
  </conditionalFormatting>
  <conditionalFormatting sqref="W12">
    <cfRule type="cellIs" dxfId="5318" priority="202" operator="lessThan">
      <formula>$C$4</formula>
    </cfRule>
  </conditionalFormatting>
  <conditionalFormatting sqref="W13">
    <cfRule type="cellIs" dxfId="5317" priority="203" operator="lessThan">
      <formula>$C$4</formula>
    </cfRule>
  </conditionalFormatting>
  <conditionalFormatting sqref="W14">
    <cfRule type="cellIs" dxfId="5316" priority="204" operator="lessThan">
      <formula>$C$4</formula>
    </cfRule>
  </conditionalFormatting>
  <conditionalFormatting sqref="W15">
    <cfRule type="cellIs" dxfId="5315" priority="205" operator="lessThan">
      <formula>$C$4</formula>
    </cfRule>
  </conditionalFormatting>
  <conditionalFormatting sqref="W16">
    <cfRule type="cellIs" dxfId="5314" priority="206" operator="lessThan">
      <formula>$C$4</formula>
    </cfRule>
  </conditionalFormatting>
  <conditionalFormatting sqref="W17">
    <cfRule type="cellIs" dxfId="5313" priority="207" operator="lessThan">
      <formula>$C$4</formula>
    </cfRule>
  </conditionalFormatting>
  <conditionalFormatting sqref="W18">
    <cfRule type="cellIs" dxfId="5312" priority="208" operator="lessThan">
      <formula>$C$4</formula>
    </cfRule>
  </conditionalFormatting>
  <conditionalFormatting sqref="W19">
    <cfRule type="cellIs" dxfId="5311" priority="209" operator="lessThan">
      <formula>$C$4</formula>
    </cfRule>
  </conditionalFormatting>
  <conditionalFormatting sqref="W20">
    <cfRule type="cellIs" dxfId="5310" priority="210" operator="lessThan">
      <formula>$C$4</formula>
    </cfRule>
  </conditionalFormatting>
  <conditionalFormatting sqref="W21">
    <cfRule type="cellIs" dxfId="5309" priority="211" operator="lessThan">
      <formula>$C$4</formula>
    </cfRule>
  </conditionalFormatting>
  <conditionalFormatting sqref="W22">
    <cfRule type="cellIs" dxfId="5308" priority="212" operator="lessThan">
      <formula>$C$4</formula>
    </cfRule>
  </conditionalFormatting>
  <conditionalFormatting sqref="W23">
    <cfRule type="cellIs" dxfId="5307" priority="213" operator="lessThan">
      <formula>$C$4</formula>
    </cfRule>
  </conditionalFormatting>
  <conditionalFormatting sqref="W24">
    <cfRule type="cellIs" dxfId="5306" priority="214" operator="lessThan">
      <formula>$C$4</formula>
    </cfRule>
  </conditionalFormatting>
  <conditionalFormatting sqref="W25">
    <cfRule type="cellIs" dxfId="5305" priority="215" operator="lessThan">
      <formula>$C$4</formula>
    </cfRule>
  </conditionalFormatting>
  <conditionalFormatting sqref="W26">
    <cfRule type="cellIs" dxfId="5304" priority="216" operator="lessThan">
      <formula>$C$4</formula>
    </cfRule>
  </conditionalFormatting>
  <conditionalFormatting sqref="W27">
    <cfRule type="cellIs" dxfId="5303" priority="217" operator="lessThan">
      <formula>$C$4</formula>
    </cfRule>
  </conditionalFormatting>
  <conditionalFormatting sqref="W28">
    <cfRule type="cellIs" dxfId="5302" priority="218" operator="lessThan">
      <formula>$C$4</formula>
    </cfRule>
  </conditionalFormatting>
  <conditionalFormatting sqref="W29">
    <cfRule type="cellIs" dxfId="5301" priority="219" operator="lessThan">
      <formula>$C$4</formula>
    </cfRule>
  </conditionalFormatting>
  <conditionalFormatting sqref="W30">
    <cfRule type="cellIs" dxfId="5300" priority="220" operator="lessThan">
      <formula>$C$4</formula>
    </cfRule>
  </conditionalFormatting>
  <conditionalFormatting sqref="W31">
    <cfRule type="cellIs" dxfId="5299" priority="221" operator="lessThan">
      <formula>$C$4</formula>
    </cfRule>
  </conditionalFormatting>
  <conditionalFormatting sqref="W32">
    <cfRule type="cellIs" dxfId="5298" priority="222" operator="lessThan">
      <formula>$C$4</formula>
    </cfRule>
  </conditionalFormatting>
  <conditionalFormatting sqref="W33">
    <cfRule type="cellIs" dxfId="5297" priority="223" operator="lessThan">
      <formula>$C$4</formula>
    </cfRule>
  </conditionalFormatting>
  <conditionalFormatting sqref="W34">
    <cfRule type="cellIs" dxfId="5296" priority="224" operator="lessThan">
      <formula>$C$4</formula>
    </cfRule>
  </conditionalFormatting>
  <conditionalFormatting sqref="W35">
    <cfRule type="cellIs" dxfId="5295" priority="225" operator="lessThan">
      <formula>$C$4</formula>
    </cfRule>
  </conditionalFormatting>
  <conditionalFormatting sqref="W36">
    <cfRule type="cellIs" dxfId="5294" priority="226" operator="lessThan">
      <formula>$C$4</formula>
    </cfRule>
  </conditionalFormatting>
  <conditionalFormatting sqref="W37">
    <cfRule type="cellIs" dxfId="5293" priority="227" operator="lessThan">
      <formula>$C$4</formula>
    </cfRule>
  </conditionalFormatting>
  <conditionalFormatting sqref="W38">
    <cfRule type="cellIs" dxfId="5292" priority="228" operator="lessThan">
      <formula>$C$4</formula>
    </cfRule>
  </conditionalFormatting>
  <conditionalFormatting sqref="W39">
    <cfRule type="cellIs" dxfId="5291" priority="229" operator="lessThan">
      <formula>$C$4</formula>
    </cfRule>
  </conditionalFormatting>
  <conditionalFormatting sqref="W40">
    <cfRule type="cellIs" dxfId="5290" priority="230" operator="lessThan">
      <formula>$C$4</formula>
    </cfRule>
  </conditionalFormatting>
  <conditionalFormatting sqref="W41">
    <cfRule type="cellIs" dxfId="5289" priority="231" operator="lessThan">
      <formula>$C$4</formula>
    </cfRule>
  </conditionalFormatting>
  <conditionalFormatting sqref="W42">
    <cfRule type="cellIs" dxfId="5288" priority="232" operator="lessThan">
      <formula>$C$4</formula>
    </cfRule>
  </conditionalFormatting>
  <conditionalFormatting sqref="W43">
    <cfRule type="cellIs" dxfId="5287" priority="233" operator="lessThan">
      <formula>$C$4</formula>
    </cfRule>
  </conditionalFormatting>
  <conditionalFormatting sqref="W44">
    <cfRule type="cellIs" dxfId="5286" priority="234" operator="lessThan">
      <formula>$C$4</formula>
    </cfRule>
  </conditionalFormatting>
  <conditionalFormatting sqref="W45">
    <cfRule type="cellIs" dxfId="5285" priority="235" operator="lessThan">
      <formula>$C$4</formula>
    </cfRule>
  </conditionalFormatting>
  <conditionalFormatting sqref="W46">
    <cfRule type="cellIs" dxfId="5284" priority="236" operator="lessThan">
      <formula>$C$4</formula>
    </cfRule>
  </conditionalFormatting>
  <conditionalFormatting sqref="W47">
    <cfRule type="cellIs" dxfId="5283" priority="237" operator="lessThan">
      <formula>$C$4</formula>
    </cfRule>
  </conditionalFormatting>
  <conditionalFormatting sqref="W48">
    <cfRule type="cellIs" dxfId="5282" priority="238" operator="lessThan">
      <formula>$C$4</formula>
    </cfRule>
  </conditionalFormatting>
  <conditionalFormatting sqref="W49">
    <cfRule type="cellIs" dxfId="5281" priority="239" operator="lessThan">
      <formula>$C$4</formula>
    </cfRule>
  </conditionalFormatting>
  <conditionalFormatting sqref="W50">
    <cfRule type="cellIs" dxfId="5280" priority="240" operator="lessThan">
      <formula>$C$4</formula>
    </cfRule>
  </conditionalFormatting>
  <conditionalFormatting sqref="W51">
    <cfRule type="cellIs" dxfId="5279" priority="241" operator="lessThan">
      <formula>$C$4</formula>
    </cfRule>
  </conditionalFormatting>
  <conditionalFormatting sqref="W52">
    <cfRule type="cellIs" dxfId="5278" priority="242" operator="lessThan">
      <formula>$C$4</formula>
    </cfRule>
  </conditionalFormatting>
  <conditionalFormatting sqref="W53">
    <cfRule type="cellIs" dxfId="5277" priority="243" operator="lessThan">
      <formula>$C$4</formula>
    </cfRule>
  </conditionalFormatting>
  <conditionalFormatting sqref="W54">
    <cfRule type="cellIs" dxfId="5276" priority="244" operator="lessThan">
      <formula>$C$4</formula>
    </cfRule>
  </conditionalFormatting>
  <conditionalFormatting sqref="W55">
    <cfRule type="cellIs" dxfId="5275" priority="245" operator="lessThan">
      <formula>$C$4</formula>
    </cfRule>
  </conditionalFormatting>
  <conditionalFormatting sqref="W56">
    <cfRule type="cellIs" dxfId="5274" priority="246" operator="lessThan">
      <formula>$C$4</formula>
    </cfRule>
  </conditionalFormatting>
  <conditionalFormatting sqref="W57">
    <cfRule type="cellIs" dxfId="5273" priority="247" operator="lessThan">
      <formula>$C$4</formula>
    </cfRule>
  </conditionalFormatting>
  <conditionalFormatting sqref="W58">
    <cfRule type="cellIs" dxfId="5272" priority="248" operator="lessThan">
      <formula>$C$4</formula>
    </cfRule>
  </conditionalFormatting>
  <conditionalFormatting sqref="W59">
    <cfRule type="cellIs" dxfId="5271" priority="249" operator="lessThan">
      <formula>$C$4</formula>
    </cfRule>
  </conditionalFormatting>
  <conditionalFormatting sqref="W60">
    <cfRule type="cellIs" dxfId="5270" priority="250" operator="lessThan">
      <formula>$C$4</formula>
    </cfRule>
  </conditionalFormatting>
  <conditionalFormatting sqref="X11">
    <cfRule type="cellIs" dxfId="5269" priority="251" operator="lessThan">
      <formula>$C$4</formula>
    </cfRule>
  </conditionalFormatting>
  <conditionalFormatting sqref="X12">
    <cfRule type="cellIs" dxfId="5268" priority="252" operator="lessThan">
      <formula>$C$4</formula>
    </cfRule>
  </conditionalFormatting>
  <conditionalFormatting sqref="X13">
    <cfRule type="cellIs" dxfId="5267" priority="253" operator="lessThan">
      <formula>$C$4</formula>
    </cfRule>
  </conditionalFormatting>
  <conditionalFormatting sqref="X14">
    <cfRule type="cellIs" dxfId="5266" priority="254" operator="lessThan">
      <formula>$C$4</formula>
    </cfRule>
  </conditionalFormatting>
  <conditionalFormatting sqref="X15">
    <cfRule type="cellIs" dxfId="5265" priority="255" operator="lessThan">
      <formula>$C$4</formula>
    </cfRule>
  </conditionalFormatting>
  <conditionalFormatting sqref="X16">
    <cfRule type="cellIs" dxfId="5264" priority="256" operator="lessThan">
      <formula>$C$4</formula>
    </cfRule>
  </conditionalFormatting>
  <conditionalFormatting sqref="X17">
    <cfRule type="cellIs" dxfId="5263" priority="257" operator="lessThan">
      <formula>$C$4</formula>
    </cfRule>
  </conditionalFormatting>
  <conditionalFormatting sqref="X18">
    <cfRule type="cellIs" dxfId="5262" priority="258" operator="lessThan">
      <formula>$C$4</formula>
    </cfRule>
  </conditionalFormatting>
  <conditionalFormatting sqref="X19">
    <cfRule type="cellIs" dxfId="5261" priority="259" operator="lessThan">
      <formula>$C$4</formula>
    </cfRule>
  </conditionalFormatting>
  <conditionalFormatting sqref="X20">
    <cfRule type="cellIs" dxfId="5260" priority="260" operator="lessThan">
      <formula>$C$4</formula>
    </cfRule>
  </conditionalFormatting>
  <conditionalFormatting sqref="X21">
    <cfRule type="cellIs" dxfId="5259" priority="261" operator="lessThan">
      <formula>$C$4</formula>
    </cfRule>
  </conditionalFormatting>
  <conditionalFormatting sqref="X22">
    <cfRule type="cellIs" dxfId="5258" priority="262" operator="lessThan">
      <formula>$C$4</formula>
    </cfRule>
  </conditionalFormatting>
  <conditionalFormatting sqref="X23">
    <cfRule type="cellIs" dxfId="5257" priority="263" operator="lessThan">
      <formula>$C$4</formula>
    </cfRule>
  </conditionalFormatting>
  <conditionalFormatting sqref="X24">
    <cfRule type="cellIs" dxfId="5256" priority="264" operator="lessThan">
      <formula>$C$4</formula>
    </cfRule>
  </conditionalFormatting>
  <conditionalFormatting sqref="X25">
    <cfRule type="cellIs" dxfId="5255" priority="265" operator="lessThan">
      <formula>$C$4</formula>
    </cfRule>
  </conditionalFormatting>
  <conditionalFormatting sqref="X26">
    <cfRule type="cellIs" dxfId="5254" priority="266" operator="lessThan">
      <formula>$C$4</formula>
    </cfRule>
  </conditionalFormatting>
  <conditionalFormatting sqref="X27">
    <cfRule type="cellIs" dxfId="5253" priority="267" operator="lessThan">
      <formula>$C$4</formula>
    </cfRule>
  </conditionalFormatting>
  <conditionalFormatting sqref="X28">
    <cfRule type="cellIs" dxfId="5252" priority="268" operator="lessThan">
      <formula>$C$4</formula>
    </cfRule>
  </conditionalFormatting>
  <conditionalFormatting sqref="X29">
    <cfRule type="cellIs" dxfId="5251" priority="269" operator="lessThan">
      <formula>$C$4</formula>
    </cfRule>
  </conditionalFormatting>
  <conditionalFormatting sqref="X30">
    <cfRule type="cellIs" dxfId="5250" priority="270" operator="lessThan">
      <formula>$C$4</formula>
    </cfRule>
  </conditionalFormatting>
  <conditionalFormatting sqref="X31">
    <cfRule type="cellIs" dxfId="5249" priority="271" operator="lessThan">
      <formula>$C$4</formula>
    </cfRule>
  </conditionalFormatting>
  <conditionalFormatting sqref="X32">
    <cfRule type="cellIs" dxfId="5248" priority="272" operator="lessThan">
      <formula>$C$4</formula>
    </cfRule>
  </conditionalFormatting>
  <conditionalFormatting sqref="X33">
    <cfRule type="cellIs" dxfId="5247" priority="273" operator="lessThan">
      <formula>$C$4</formula>
    </cfRule>
  </conditionalFormatting>
  <conditionalFormatting sqref="X34">
    <cfRule type="cellIs" dxfId="5246" priority="274" operator="lessThan">
      <formula>$C$4</formula>
    </cfRule>
  </conditionalFormatting>
  <conditionalFormatting sqref="X35">
    <cfRule type="cellIs" dxfId="5245" priority="275" operator="lessThan">
      <formula>$C$4</formula>
    </cfRule>
  </conditionalFormatting>
  <conditionalFormatting sqref="X36">
    <cfRule type="cellIs" dxfId="5244" priority="276" operator="lessThan">
      <formula>$C$4</formula>
    </cfRule>
  </conditionalFormatting>
  <conditionalFormatting sqref="X37">
    <cfRule type="cellIs" dxfId="5243" priority="277" operator="lessThan">
      <formula>$C$4</formula>
    </cfRule>
  </conditionalFormatting>
  <conditionalFormatting sqref="X38">
    <cfRule type="cellIs" dxfId="5242" priority="278" operator="lessThan">
      <formula>$C$4</formula>
    </cfRule>
  </conditionalFormatting>
  <conditionalFormatting sqref="X39">
    <cfRule type="cellIs" dxfId="5241" priority="279" operator="lessThan">
      <formula>$C$4</formula>
    </cfRule>
  </conditionalFormatting>
  <conditionalFormatting sqref="X40">
    <cfRule type="cellIs" dxfId="5240" priority="280" operator="lessThan">
      <formula>$C$4</formula>
    </cfRule>
  </conditionalFormatting>
  <conditionalFormatting sqref="X41">
    <cfRule type="cellIs" dxfId="5239" priority="281" operator="lessThan">
      <formula>$C$4</formula>
    </cfRule>
  </conditionalFormatting>
  <conditionalFormatting sqref="X42">
    <cfRule type="cellIs" dxfId="5238" priority="282" operator="lessThan">
      <formula>$C$4</formula>
    </cfRule>
  </conditionalFormatting>
  <conditionalFormatting sqref="X43">
    <cfRule type="cellIs" dxfId="5237" priority="283" operator="lessThan">
      <formula>$C$4</formula>
    </cfRule>
  </conditionalFormatting>
  <conditionalFormatting sqref="X44">
    <cfRule type="cellIs" dxfId="5236" priority="284" operator="lessThan">
      <formula>$C$4</formula>
    </cfRule>
  </conditionalFormatting>
  <conditionalFormatting sqref="X45">
    <cfRule type="cellIs" dxfId="5235" priority="285" operator="lessThan">
      <formula>$C$4</formula>
    </cfRule>
  </conditionalFormatting>
  <conditionalFormatting sqref="X46">
    <cfRule type="cellIs" dxfId="5234" priority="286" operator="lessThan">
      <formula>$C$4</formula>
    </cfRule>
  </conditionalFormatting>
  <conditionalFormatting sqref="X47">
    <cfRule type="cellIs" dxfId="5233" priority="287" operator="lessThan">
      <formula>$C$4</formula>
    </cfRule>
  </conditionalFormatting>
  <conditionalFormatting sqref="X48">
    <cfRule type="cellIs" dxfId="5232" priority="288" operator="lessThan">
      <formula>$C$4</formula>
    </cfRule>
  </conditionalFormatting>
  <conditionalFormatting sqref="X49">
    <cfRule type="cellIs" dxfId="5231" priority="289" operator="lessThan">
      <formula>$C$4</formula>
    </cfRule>
  </conditionalFormatting>
  <conditionalFormatting sqref="X50">
    <cfRule type="cellIs" dxfId="5230" priority="290" operator="lessThan">
      <formula>$C$4</formula>
    </cfRule>
  </conditionalFormatting>
  <conditionalFormatting sqref="X51">
    <cfRule type="cellIs" dxfId="5229" priority="291" operator="lessThan">
      <formula>$C$4</formula>
    </cfRule>
  </conditionalFormatting>
  <conditionalFormatting sqref="X52">
    <cfRule type="cellIs" dxfId="5228" priority="292" operator="lessThan">
      <formula>$C$4</formula>
    </cfRule>
  </conditionalFormatting>
  <conditionalFormatting sqref="X53">
    <cfRule type="cellIs" dxfId="5227" priority="293" operator="lessThan">
      <formula>$C$4</formula>
    </cfRule>
  </conditionalFormatting>
  <conditionalFormatting sqref="X54">
    <cfRule type="cellIs" dxfId="5226" priority="294" operator="lessThan">
      <formula>$C$4</formula>
    </cfRule>
  </conditionalFormatting>
  <conditionalFormatting sqref="X55">
    <cfRule type="cellIs" dxfId="5225" priority="295" operator="lessThan">
      <formula>$C$4</formula>
    </cfRule>
  </conditionalFormatting>
  <conditionalFormatting sqref="X56">
    <cfRule type="cellIs" dxfId="5224" priority="296" operator="lessThan">
      <formula>$C$4</formula>
    </cfRule>
  </conditionalFormatting>
  <conditionalFormatting sqref="X57">
    <cfRule type="cellIs" dxfId="5223" priority="297" operator="lessThan">
      <formula>$C$4</formula>
    </cfRule>
  </conditionalFormatting>
  <conditionalFormatting sqref="X58">
    <cfRule type="cellIs" dxfId="5222" priority="298" operator="lessThan">
      <formula>$C$4</formula>
    </cfRule>
  </conditionalFormatting>
  <conditionalFormatting sqref="X59">
    <cfRule type="cellIs" dxfId="5221" priority="299" operator="lessThan">
      <formula>$C$4</formula>
    </cfRule>
  </conditionalFormatting>
  <conditionalFormatting sqref="X60">
    <cfRule type="cellIs" dxfId="5220" priority="300" operator="lessThan">
      <formula>$C$4</formula>
    </cfRule>
  </conditionalFormatting>
  <conditionalFormatting sqref="Y11">
    <cfRule type="cellIs" dxfId="5219" priority="301" operator="lessThan">
      <formula>$C$4</formula>
    </cfRule>
  </conditionalFormatting>
  <conditionalFormatting sqref="Y12">
    <cfRule type="cellIs" dxfId="5218" priority="302" operator="lessThan">
      <formula>$C$4</formula>
    </cfRule>
  </conditionalFormatting>
  <conditionalFormatting sqref="Y13">
    <cfRule type="cellIs" dxfId="5217" priority="303" operator="lessThan">
      <formula>$C$4</formula>
    </cfRule>
  </conditionalFormatting>
  <conditionalFormatting sqref="Y14">
    <cfRule type="cellIs" dxfId="5216" priority="304" operator="lessThan">
      <formula>$C$4</formula>
    </cfRule>
  </conditionalFormatting>
  <conditionalFormatting sqref="Y15">
    <cfRule type="cellIs" dxfId="5215" priority="305" operator="lessThan">
      <formula>$C$4</formula>
    </cfRule>
  </conditionalFormatting>
  <conditionalFormatting sqref="Y16">
    <cfRule type="cellIs" dxfId="5214" priority="306" operator="lessThan">
      <formula>$C$4</formula>
    </cfRule>
  </conditionalFormatting>
  <conditionalFormatting sqref="Y17">
    <cfRule type="cellIs" dxfId="5213" priority="307" operator="lessThan">
      <formula>$C$4</formula>
    </cfRule>
  </conditionalFormatting>
  <conditionalFormatting sqref="Y18">
    <cfRule type="cellIs" dxfId="5212" priority="308" operator="lessThan">
      <formula>$C$4</formula>
    </cfRule>
  </conditionalFormatting>
  <conditionalFormatting sqref="Y19">
    <cfRule type="cellIs" dxfId="5211" priority="309" operator="lessThan">
      <formula>$C$4</formula>
    </cfRule>
  </conditionalFormatting>
  <conditionalFormatting sqref="Y20">
    <cfRule type="cellIs" dxfId="5210" priority="310" operator="lessThan">
      <formula>$C$4</formula>
    </cfRule>
  </conditionalFormatting>
  <conditionalFormatting sqref="Y21">
    <cfRule type="cellIs" dxfId="5209" priority="311" operator="lessThan">
      <formula>$C$4</formula>
    </cfRule>
  </conditionalFormatting>
  <conditionalFormatting sqref="Y22">
    <cfRule type="cellIs" dxfId="5208" priority="312" operator="lessThan">
      <formula>$C$4</formula>
    </cfRule>
  </conditionalFormatting>
  <conditionalFormatting sqref="Y23">
    <cfRule type="cellIs" dxfId="5207" priority="313" operator="lessThan">
      <formula>$C$4</formula>
    </cfRule>
  </conditionalFormatting>
  <conditionalFormatting sqref="Y24">
    <cfRule type="cellIs" dxfId="5206" priority="314" operator="lessThan">
      <formula>$C$4</formula>
    </cfRule>
  </conditionalFormatting>
  <conditionalFormatting sqref="Y25">
    <cfRule type="cellIs" dxfId="5205" priority="315" operator="lessThan">
      <formula>$C$4</formula>
    </cfRule>
  </conditionalFormatting>
  <conditionalFormatting sqref="Y26">
    <cfRule type="cellIs" dxfId="5204" priority="316" operator="lessThan">
      <formula>$C$4</formula>
    </cfRule>
  </conditionalFormatting>
  <conditionalFormatting sqref="Y27">
    <cfRule type="cellIs" dxfId="5203" priority="317" operator="lessThan">
      <formula>$C$4</formula>
    </cfRule>
  </conditionalFormatting>
  <conditionalFormatting sqref="Y28">
    <cfRule type="cellIs" dxfId="5202" priority="318" operator="lessThan">
      <formula>$C$4</formula>
    </cfRule>
  </conditionalFormatting>
  <conditionalFormatting sqref="Y29">
    <cfRule type="cellIs" dxfId="5201" priority="319" operator="lessThan">
      <formula>$C$4</formula>
    </cfRule>
  </conditionalFormatting>
  <conditionalFormatting sqref="Y30">
    <cfRule type="cellIs" dxfId="5200" priority="320" operator="lessThan">
      <formula>$C$4</formula>
    </cfRule>
  </conditionalFormatting>
  <conditionalFormatting sqref="Y31">
    <cfRule type="cellIs" dxfId="5199" priority="321" operator="lessThan">
      <formula>$C$4</formula>
    </cfRule>
  </conditionalFormatting>
  <conditionalFormatting sqref="Y32">
    <cfRule type="cellIs" dxfId="5198" priority="322" operator="lessThan">
      <formula>$C$4</formula>
    </cfRule>
  </conditionalFormatting>
  <conditionalFormatting sqref="Y33">
    <cfRule type="cellIs" dxfId="5197" priority="323" operator="lessThan">
      <formula>$C$4</formula>
    </cfRule>
  </conditionalFormatting>
  <conditionalFormatting sqref="Y34">
    <cfRule type="cellIs" dxfId="5196" priority="324" operator="lessThan">
      <formula>$C$4</formula>
    </cfRule>
  </conditionalFormatting>
  <conditionalFormatting sqref="Y35">
    <cfRule type="cellIs" dxfId="5195" priority="325" operator="lessThan">
      <formula>$C$4</formula>
    </cfRule>
  </conditionalFormatting>
  <conditionalFormatting sqref="Y36">
    <cfRule type="cellIs" dxfId="5194" priority="326" operator="lessThan">
      <formula>$C$4</formula>
    </cfRule>
  </conditionalFormatting>
  <conditionalFormatting sqref="Y37">
    <cfRule type="cellIs" dxfId="5193" priority="327" operator="lessThan">
      <formula>$C$4</formula>
    </cfRule>
  </conditionalFormatting>
  <conditionalFormatting sqref="Y38">
    <cfRule type="cellIs" dxfId="5192" priority="328" operator="lessThan">
      <formula>$C$4</formula>
    </cfRule>
  </conditionalFormatting>
  <conditionalFormatting sqref="Y39">
    <cfRule type="cellIs" dxfId="5191" priority="329" operator="lessThan">
      <formula>$C$4</formula>
    </cfRule>
  </conditionalFormatting>
  <conditionalFormatting sqref="Y40">
    <cfRule type="cellIs" dxfId="5190" priority="330" operator="lessThan">
      <formula>$C$4</formula>
    </cfRule>
  </conditionalFormatting>
  <conditionalFormatting sqref="Y41">
    <cfRule type="cellIs" dxfId="5189" priority="331" operator="lessThan">
      <formula>$C$4</formula>
    </cfRule>
  </conditionalFormatting>
  <conditionalFormatting sqref="Y42">
    <cfRule type="cellIs" dxfId="5188" priority="332" operator="lessThan">
      <formula>$C$4</formula>
    </cfRule>
  </conditionalFormatting>
  <conditionalFormatting sqref="Y43">
    <cfRule type="cellIs" dxfId="5187" priority="333" operator="lessThan">
      <formula>$C$4</formula>
    </cfRule>
  </conditionalFormatting>
  <conditionalFormatting sqref="Y44">
    <cfRule type="cellIs" dxfId="5186" priority="334" operator="lessThan">
      <formula>$C$4</formula>
    </cfRule>
  </conditionalFormatting>
  <conditionalFormatting sqref="Y45">
    <cfRule type="cellIs" dxfId="5185" priority="335" operator="lessThan">
      <formula>$C$4</formula>
    </cfRule>
  </conditionalFormatting>
  <conditionalFormatting sqref="Y46">
    <cfRule type="cellIs" dxfId="5184" priority="336" operator="lessThan">
      <formula>$C$4</formula>
    </cfRule>
  </conditionalFormatting>
  <conditionalFormatting sqref="Y47">
    <cfRule type="cellIs" dxfId="5183" priority="337" operator="lessThan">
      <formula>$C$4</formula>
    </cfRule>
  </conditionalFormatting>
  <conditionalFormatting sqref="Y48">
    <cfRule type="cellIs" dxfId="5182" priority="338" operator="lessThan">
      <formula>$C$4</formula>
    </cfRule>
  </conditionalFormatting>
  <conditionalFormatting sqref="Y49">
    <cfRule type="cellIs" dxfId="5181" priority="339" operator="lessThan">
      <formula>$C$4</formula>
    </cfRule>
  </conditionalFormatting>
  <conditionalFormatting sqref="Y50">
    <cfRule type="cellIs" dxfId="5180" priority="340" operator="lessThan">
      <formula>$C$4</formula>
    </cfRule>
  </conditionalFormatting>
  <conditionalFormatting sqref="Y51">
    <cfRule type="cellIs" dxfId="5179" priority="341" operator="lessThan">
      <formula>$C$4</formula>
    </cfRule>
  </conditionalFormatting>
  <conditionalFormatting sqref="Y52">
    <cfRule type="cellIs" dxfId="5178" priority="342" operator="lessThan">
      <formula>$C$4</formula>
    </cfRule>
  </conditionalFormatting>
  <conditionalFormatting sqref="Y53">
    <cfRule type="cellIs" dxfId="5177" priority="343" operator="lessThan">
      <formula>$C$4</formula>
    </cfRule>
  </conditionalFormatting>
  <conditionalFormatting sqref="Y54">
    <cfRule type="cellIs" dxfId="5176" priority="344" operator="lessThan">
      <formula>$C$4</formula>
    </cfRule>
  </conditionalFormatting>
  <conditionalFormatting sqref="Y55">
    <cfRule type="cellIs" dxfId="5175" priority="345" operator="lessThan">
      <formula>$C$4</formula>
    </cfRule>
  </conditionalFormatting>
  <conditionalFormatting sqref="Y56">
    <cfRule type="cellIs" dxfId="5174" priority="346" operator="lessThan">
      <formula>$C$4</formula>
    </cfRule>
  </conditionalFormatting>
  <conditionalFormatting sqref="Y57">
    <cfRule type="cellIs" dxfId="5173" priority="347" operator="lessThan">
      <formula>$C$4</formula>
    </cfRule>
  </conditionalFormatting>
  <conditionalFormatting sqref="Y58">
    <cfRule type="cellIs" dxfId="5172" priority="348" operator="lessThan">
      <formula>$C$4</formula>
    </cfRule>
  </conditionalFormatting>
  <conditionalFormatting sqref="Y59">
    <cfRule type="cellIs" dxfId="5171" priority="349" operator="lessThan">
      <formula>$C$4</formula>
    </cfRule>
  </conditionalFormatting>
  <conditionalFormatting sqref="Y60">
    <cfRule type="cellIs" dxfId="5170" priority="350" operator="lessThan">
      <formula>$C$4</formula>
    </cfRule>
  </conditionalFormatting>
  <conditionalFormatting sqref="Z11">
    <cfRule type="cellIs" dxfId="5169" priority="351" operator="lessThan">
      <formula>$C$4</formula>
    </cfRule>
  </conditionalFormatting>
  <conditionalFormatting sqref="Z12">
    <cfRule type="cellIs" dxfId="5168" priority="352" operator="lessThan">
      <formula>$C$4</formula>
    </cfRule>
  </conditionalFormatting>
  <conditionalFormatting sqref="Z13">
    <cfRule type="cellIs" dxfId="5167" priority="353" operator="lessThan">
      <formula>$C$4</formula>
    </cfRule>
  </conditionalFormatting>
  <conditionalFormatting sqref="Z14">
    <cfRule type="cellIs" dxfId="5166" priority="354" operator="lessThan">
      <formula>$C$4</formula>
    </cfRule>
  </conditionalFormatting>
  <conditionalFormatting sqref="Z15">
    <cfRule type="cellIs" dxfId="5165" priority="355" operator="lessThan">
      <formula>$C$4</formula>
    </cfRule>
  </conditionalFormatting>
  <conditionalFormatting sqref="Z16">
    <cfRule type="cellIs" dxfId="5164" priority="356" operator="lessThan">
      <formula>$C$4</formula>
    </cfRule>
  </conditionalFormatting>
  <conditionalFormatting sqref="Z17">
    <cfRule type="cellIs" dxfId="5163" priority="357" operator="lessThan">
      <formula>$C$4</formula>
    </cfRule>
  </conditionalFormatting>
  <conditionalFormatting sqref="Z18">
    <cfRule type="cellIs" dxfId="5162" priority="358" operator="lessThan">
      <formula>$C$4</formula>
    </cfRule>
  </conditionalFormatting>
  <conditionalFormatting sqref="Z19">
    <cfRule type="cellIs" dxfId="5161" priority="359" operator="lessThan">
      <formula>$C$4</formula>
    </cfRule>
  </conditionalFormatting>
  <conditionalFormatting sqref="Z20">
    <cfRule type="cellIs" dxfId="5160" priority="360" operator="lessThan">
      <formula>$C$4</formula>
    </cfRule>
  </conditionalFormatting>
  <conditionalFormatting sqref="Z21">
    <cfRule type="cellIs" dxfId="5159" priority="361" operator="lessThan">
      <formula>$C$4</formula>
    </cfRule>
  </conditionalFormatting>
  <conditionalFormatting sqref="Z22">
    <cfRule type="cellIs" dxfId="5158" priority="362" operator="lessThan">
      <formula>$C$4</formula>
    </cfRule>
  </conditionalFormatting>
  <conditionalFormatting sqref="Z23">
    <cfRule type="cellIs" dxfId="5157" priority="363" operator="lessThan">
      <formula>$C$4</formula>
    </cfRule>
  </conditionalFormatting>
  <conditionalFormatting sqref="Z24">
    <cfRule type="cellIs" dxfId="5156" priority="364" operator="lessThan">
      <formula>$C$4</formula>
    </cfRule>
  </conditionalFormatting>
  <conditionalFormatting sqref="Z25">
    <cfRule type="cellIs" dxfId="5155" priority="365" operator="lessThan">
      <formula>$C$4</formula>
    </cfRule>
  </conditionalFormatting>
  <conditionalFormatting sqref="Z26">
    <cfRule type="cellIs" dxfId="5154" priority="366" operator="lessThan">
      <formula>$C$4</formula>
    </cfRule>
  </conditionalFormatting>
  <conditionalFormatting sqref="Z27">
    <cfRule type="cellIs" dxfId="5153" priority="367" operator="lessThan">
      <formula>$C$4</formula>
    </cfRule>
  </conditionalFormatting>
  <conditionalFormatting sqref="Z28">
    <cfRule type="cellIs" dxfId="5152" priority="368" operator="lessThan">
      <formula>$C$4</formula>
    </cfRule>
  </conditionalFormatting>
  <conditionalFormatting sqref="Z29">
    <cfRule type="cellIs" dxfId="5151" priority="369" operator="lessThan">
      <formula>$C$4</formula>
    </cfRule>
  </conditionalFormatting>
  <conditionalFormatting sqref="Z30">
    <cfRule type="cellIs" dxfId="5150" priority="370" operator="lessThan">
      <formula>$C$4</formula>
    </cfRule>
  </conditionalFormatting>
  <conditionalFormatting sqref="Z31">
    <cfRule type="cellIs" dxfId="5149" priority="371" operator="lessThan">
      <formula>$C$4</formula>
    </cfRule>
  </conditionalFormatting>
  <conditionalFormatting sqref="Z32">
    <cfRule type="cellIs" dxfId="5148" priority="372" operator="lessThan">
      <formula>$C$4</formula>
    </cfRule>
  </conditionalFormatting>
  <conditionalFormatting sqref="Z33">
    <cfRule type="cellIs" dxfId="5147" priority="373" operator="lessThan">
      <formula>$C$4</formula>
    </cfRule>
  </conditionalFormatting>
  <conditionalFormatting sqref="Z34">
    <cfRule type="cellIs" dxfId="5146" priority="374" operator="lessThan">
      <formula>$C$4</formula>
    </cfRule>
  </conditionalFormatting>
  <conditionalFormatting sqref="Z35">
    <cfRule type="cellIs" dxfId="5145" priority="375" operator="lessThan">
      <formula>$C$4</formula>
    </cfRule>
  </conditionalFormatting>
  <conditionalFormatting sqref="Z36">
    <cfRule type="cellIs" dxfId="5144" priority="376" operator="lessThan">
      <formula>$C$4</formula>
    </cfRule>
  </conditionalFormatting>
  <conditionalFormatting sqref="Z37">
    <cfRule type="cellIs" dxfId="5143" priority="377" operator="lessThan">
      <formula>$C$4</formula>
    </cfRule>
  </conditionalFormatting>
  <conditionalFormatting sqref="Z38">
    <cfRule type="cellIs" dxfId="5142" priority="378" operator="lessThan">
      <formula>$C$4</formula>
    </cfRule>
  </conditionalFormatting>
  <conditionalFormatting sqref="Z39">
    <cfRule type="cellIs" dxfId="5141" priority="379" operator="lessThan">
      <formula>$C$4</formula>
    </cfRule>
  </conditionalFormatting>
  <conditionalFormatting sqref="Z40">
    <cfRule type="cellIs" dxfId="5140" priority="380" operator="lessThan">
      <formula>$C$4</formula>
    </cfRule>
  </conditionalFormatting>
  <conditionalFormatting sqref="Z41">
    <cfRule type="cellIs" dxfId="5139" priority="381" operator="lessThan">
      <formula>$C$4</formula>
    </cfRule>
  </conditionalFormatting>
  <conditionalFormatting sqref="Z42">
    <cfRule type="cellIs" dxfId="5138" priority="382" operator="lessThan">
      <formula>$C$4</formula>
    </cfRule>
  </conditionalFormatting>
  <conditionalFormatting sqref="Z43">
    <cfRule type="cellIs" dxfId="5137" priority="383" operator="lessThan">
      <formula>$C$4</formula>
    </cfRule>
  </conditionalFormatting>
  <conditionalFormatting sqref="Z44">
    <cfRule type="cellIs" dxfId="5136" priority="384" operator="lessThan">
      <formula>$C$4</formula>
    </cfRule>
  </conditionalFormatting>
  <conditionalFormatting sqref="Z45">
    <cfRule type="cellIs" dxfId="5135" priority="385" operator="lessThan">
      <formula>$C$4</formula>
    </cfRule>
  </conditionalFormatting>
  <conditionalFormatting sqref="Z46">
    <cfRule type="cellIs" dxfId="5134" priority="386" operator="lessThan">
      <formula>$C$4</formula>
    </cfRule>
  </conditionalFormatting>
  <conditionalFormatting sqref="Z47">
    <cfRule type="cellIs" dxfId="5133" priority="387" operator="lessThan">
      <formula>$C$4</formula>
    </cfRule>
  </conditionalFormatting>
  <conditionalFormatting sqref="Z48">
    <cfRule type="cellIs" dxfId="5132" priority="388" operator="lessThan">
      <formula>$C$4</formula>
    </cfRule>
  </conditionalFormatting>
  <conditionalFormatting sqref="Z49">
    <cfRule type="cellIs" dxfId="5131" priority="389" operator="lessThan">
      <formula>$C$4</formula>
    </cfRule>
  </conditionalFormatting>
  <conditionalFormatting sqref="Z50">
    <cfRule type="cellIs" dxfId="5130" priority="390" operator="lessThan">
      <formula>$C$4</formula>
    </cfRule>
  </conditionalFormatting>
  <conditionalFormatting sqref="Z51">
    <cfRule type="cellIs" dxfId="5129" priority="391" operator="lessThan">
      <formula>$C$4</formula>
    </cfRule>
  </conditionalFormatting>
  <conditionalFormatting sqref="Z52">
    <cfRule type="cellIs" dxfId="5128" priority="392" operator="lessThan">
      <formula>$C$4</formula>
    </cfRule>
  </conditionalFormatting>
  <conditionalFormatting sqref="Z53">
    <cfRule type="cellIs" dxfId="5127" priority="393" operator="lessThan">
      <formula>$C$4</formula>
    </cfRule>
  </conditionalFormatting>
  <conditionalFormatting sqref="Z54">
    <cfRule type="cellIs" dxfId="5126" priority="394" operator="lessThan">
      <formula>$C$4</formula>
    </cfRule>
  </conditionalFormatting>
  <conditionalFormatting sqref="Z55">
    <cfRule type="cellIs" dxfId="5125" priority="395" operator="lessThan">
      <formula>$C$4</formula>
    </cfRule>
  </conditionalFormatting>
  <conditionalFormatting sqref="Z56">
    <cfRule type="cellIs" dxfId="5124" priority="396" operator="lessThan">
      <formula>$C$4</formula>
    </cfRule>
  </conditionalFormatting>
  <conditionalFormatting sqref="Z57">
    <cfRule type="cellIs" dxfId="5123" priority="397" operator="lessThan">
      <formula>$C$4</formula>
    </cfRule>
  </conditionalFormatting>
  <conditionalFormatting sqref="Z58">
    <cfRule type="cellIs" dxfId="5122" priority="398" operator="lessThan">
      <formula>$C$4</formula>
    </cfRule>
  </conditionalFormatting>
  <conditionalFormatting sqref="Z59">
    <cfRule type="cellIs" dxfId="5121" priority="399" operator="lessThan">
      <formula>$C$4</formula>
    </cfRule>
  </conditionalFormatting>
  <conditionalFormatting sqref="Z60">
    <cfRule type="cellIs" dxfId="5120" priority="400" operator="lessThan">
      <formula>$C$4</formula>
    </cfRule>
  </conditionalFormatting>
  <conditionalFormatting sqref="AA11">
    <cfRule type="cellIs" dxfId="5119" priority="401" operator="lessThan">
      <formula>$C$4</formula>
    </cfRule>
  </conditionalFormatting>
  <conditionalFormatting sqref="AA12">
    <cfRule type="cellIs" dxfId="5118" priority="402" operator="lessThan">
      <formula>$C$4</formula>
    </cfRule>
  </conditionalFormatting>
  <conditionalFormatting sqref="AA13">
    <cfRule type="cellIs" dxfId="5117" priority="403" operator="lessThan">
      <formula>$C$4</formula>
    </cfRule>
  </conditionalFormatting>
  <conditionalFormatting sqref="AA14">
    <cfRule type="cellIs" dxfId="5116" priority="404" operator="lessThan">
      <formula>$C$4</formula>
    </cfRule>
  </conditionalFormatting>
  <conditionalFormatting sqref="AA15">
    <cfRule type="cellIs" dxfId="5115" priority="405" operator="lessThan">
      <formula>$C$4</formula>
    </cfRule>
  </conditionalFormatting>
  <conditionalFormatting sqref="AA16">
    <cfRule type="cellIs" dxfId="5114" priority="406" operator="lessThan">
      <formula>$C$4</formula>
    </cfRule>
  </conditionalFormatting>
  <conditionalFormatting sqref="AA17">
    <cfRule type="cellIs" dxfId="5113" priority="407" operator="lessThan">
      <formula>$C$4</formula>
    </cfRule>
  </conditionalFormatting>
  <conditionalFormatting sqref="AA18">
    <cfRule type="cellIs" dxfId="5112" priority="408" operator="lessThan">
      <formula>$C$4</formula>
    </cfRule>
  </conditionalFormatting>
  <conditionalFormatting sqref="AA19">
    <cfRule type="cellIs" dxfId="5111" priority="409" operator="lessThan">
      <formula>$C$4</formula>
    </cfRule>
  </conditionalFormatting>
  <conditionalFormatting sqref="AA20">
    <cfRule type="cellIs" dxfId="5110" priority="410" operator="lessThan">
      <formula>$C$4</formula>
    </cfRule>
  </conditionalFormatting>
  <conditionalFormatting sqref="AA21">
    <cfRule type="cellIs" dxfId="5109" priority="411" operator="lessThan">
      <formula>$C$4</formula>
    </cfRule>
  </conditionalFormatting>
  <conditionalFormatting sqref="AA22">
    <cfRule type="cellIs" dxfId="5108" priority="412" operator="lessThan">
      <formula>$C$4</formula>
    </cfRule>
  </conditionalFormatting>
  <conditionalFormatting sqref="AA23">
    <cfRule type="cellIs" dxfId="5107" priority="413" operator="lessThan">
      <formula>$C$4</formula>
    </cfRule>
  </conditionalFormatting>
  <conditionalFormatting sqref="AA24">
    <cfRule type="cellIs" dxfId="5106" priority="414" operator="lessThan">
      <formula>$C$4</formula>
    </cfRule>
  </conditionalFormatting>
  <conditionalFormatting sqref="AA25">
    <cfRule type="cellIs" dxfId="5105" priority="415" operator="lessThan">
      <formula>$C$4</formula>
    </cfRule>
  </conditionalFormatting>
  <conditionalFormatting sqref="AA26">
    <cfRule type="cellIs" dxfId="5104" priority="416" operator="lessThan">
      <formula>$C$4</formula>
    </cfRule>
  </conditionalFormatting>
  <conditionalFormatting sqref="AA27">
    <cfRule type="cellIs" dxfId="5103" priority="417" operator="lessThan">
      <formula>$C$4</formula>
    </cfRule>
  </conditionalFormatting>
  <conditionalFormatting sqref="AA28">
    <cfRule type="cellIs" dxfId="5102" priority="418" operator="lessThan">
      <formula>$C$4</formula>
    </cfRule>
  </conditionalFormatting>
  <conditionalFormatting sqref="AA29">
    <cfRule type="cellIs" dxfId="5101" priority="419" operator="lessThan">
      <formula>$C$4</formula>
    </cfRule>
  </conditionalFormatting>
  <conditionalFormatting sqref="AA30">
    <cfRule type="cellIs" dxfId="5100" priority="420" operator="lessThan">
      <formula>$C$4</formula>
    </cfRule>
  </conditionalFormatting>
  <conditionalFormatting sqref="AA31">
    <cfRule type="cellIs" dxfId="5099" priority="421" operator="lessThan">
      <formula>$C$4</formula>
    </cfRule>
  </conditionalFormatting>
  <conditionalFormatting sqref="AA32">
    <cfRule type="cellIs" dxfId="5098" priority="422" operator="lessThan">
      <formula>$C$4</formula>
    </cfRule>
  </conditionalFormatting>
  <conditionalFormatting sqref="AA33">
    <cfRule type="cellIs" dxfId="5097" priority="423" operator="lessThan">
      <formula>$C$4</formula>
    </cfRule>
  </conditionalFormatting>
  <conditionalFormatting sqref="AA34">
    <cfRule type="cellIs" dxfId="5096" priority="424" operator="lessThan">
      <formula>$C$4</formula>
    </cfRule>
  </conditionalFormatting>
  <conditionalFormatting sqref="AA35">
    <cfRule type="cellIs" dxfId="5095" priority="425" operator="lessThan">
      <formula>$C$4</formula>
    </cfRule>
  </conditionalFormatting>
  <conditionalFormatting sqref="AA36">
    <cfRule type="cellIs" dxfId="5094" priority="426" operator="lessThan">
      <formula>$C$4</formula>
    </cfRule>
  </conditionalFormatting>
  <conditionalFormatting sqref="AA37">
    <cfRule type="cellIs" dxfId="5093" priority="427" operator="lessThan">
      <formula>$C$4</formula>
    </cfRule>
  </conditionalFormatting>
  <conditionalFormatting sqref="AA38">
    <cfRule type="cellIs" dxfId="5092" priority="428" operator="lessThan">
      <formula>$C$4</formula>
    </cfRule>
  </conditionalFormatting>
  <conditionalFormatting sqref="AA39">
    <cfRule type="cellIs" dxfId="5091" priority="429" operator="lessThan">
      <formula>$C$4</formula>
    </cfRule>
  </conditionalFormatting>
  <conditionalFormatting sqref="AA40">
    <cfRule type="cellIs" dxfId="5090" priority="430" operator="lessThan">
      <formula>$C$4</formula>
    </cfRule>
  </conditionalFormatting>
  <conditionalFormatting sqref="AA41">
    <cfRule type="cellIs" dxfId="5089" priority="431" operator="lessThan">
      <formula>$C$4</formula>
    </cfRule>
  </conditionalFormatting>
  <conditionalFormatting sqref="AA42">
    <cfRule type="cellIs" dxfId="5088" priority="432" operator="lessThan">
      <formula>$C$4</formula>
    </cfRule>
  </conditionalFormatting>
  <conditionalFormatting sqref="AA43">
    <cfRule type="cellIs" dxfId="5087" priority="433" operator="lessThan">
      <formula>$C$4</formula>
    </cfRule>
  </conditionalFormatting>
  <conditionalFormatting sqref="AA44">
    <cfRule type="cellIs" dxfId="5086" priority="434" operator="lessThan">
      <formula>$C$4</formula>
    </cfRule>
  </conditionalFormatting>
  <conditionalFormatting sqref="AA45">
    <cfRule type="cellIs" dxfId="5085" priority="435" operator="lessThan">
      <formula>$C$4</formula>
    </cfRule>
  </conditionalFormatting>
  <conditionalFormatting sqref="AA46">
    <cfRule type="cellIs" dxfId="5084" priority="436" operator="lessThan">
      <formula>$C$4</formula>
    </cfRule>
  </conditionalFormatting>
  <conditionalFormatting sqref="AA47">
    <cfRule type="cellIs" dxfId="5083" priority="437" operator="lessThan">
      <formula>$C$4</formula>
    </cfRule>
  </conditionalFormatting>
  <conditionalFormatting sqref="AA48">
    <cfRule type="cellIs" dxfId="5082" priority="438" operator="lessThan">
      <formula>$C$4</formula>
    </cfRule>
  </conditionalFormatting>
  <conditionalFormatting sqref="AA49">
    <cfRule type="cellIs" dxfId="5081" priority="439" operator="lessThan">
      <formula>$C$4</formula>
    </cfRule>
  </conditionalFormatting>
  <conditionalFormatting sqref="AA50">
    <cfRule type="cellIs" dxfId="5080" priority="440" operator="lessThan">
      <formula>$C$4</formula>
    </cfRule>
  </conditionalFormatting>
  <conditionalFormatting sqref="AA51">
    <cfRule type="cellIs" dxfId="5079" priority="441" operator="lessThan">
      <formula>$C$4</formula>
    </cfRule>
  </conditionalFormatting>
  <conditionalFormatting sqref="AA52">
    <cfRule type="cellIs" dxfId="5078" priority="442" operator="lessThan">
      <formula>$C$4</formula>
    </cfRule>
  </conditionalFormatting>
  <conditionalFormatting sqref="AA53">
    <cfRule type="cellIs" dxfId="5077" priority="443" operator="lessThan">
      <formula>$C$4</formula>
    </cfRule>
  </conditionalFormatting>
  <conditionalFormatting sqref="AA54">
    <cfRule type="cellIs" dxfId="5076" priority="444" operator="lessThan">
      <formula>$C$4</formula>
    </cfRule>
  </conditionalFormatting>
  <conditionalFormatting sqref="AA55">
    <cfRule type="cellIs" dxfId="5075" priority="445" operator="lessThan">
      <formula>$C$4</formula>
    </cfRule>
  </conditionalFormatting>
  <conditionalFormatting sqref="AA56">
    <cfRule type="cellIs" dxfId="5074" priority="446" operator="lessThan">
      <formula>$C$4</formula>
    </cfRule>
  </conditionalFormatting>
  <conditionalFormatting sqref="AA57">
    <cfRule type="cellIs" dxfId="5073" priority="447" operator="lessThan">
      <formula>$C$4</formula>
    </cfRule>
  </conditionalFormatting>
  <conditionalFormatting sqref="AA58">
    <cfRule type="cellIs" dxfId="5072" priority="448" operator="lessThan">
      <formula>$C$4</formula>
    </cfRule>
  </conditionalFormatting>
  <conditionalFormatting sqref="AA59">
    <cfRule type="cellIs" dxfId="5071" priority="449" operator="lessThan">
      <formula>$C$4</formula>
    </cfRule>
  </conditionalFormatting>
  <conditionalFormatting sqref="AA60">
    <cfRule type="cellIs" dxfId="5070" priority="450" operator="lessThan">
      <formula>$C$4</formula>
    </cfRule>
  </conditionalFormatting>
  <conditionalFormatting sqref="AB11">
    <cfRule type="cellIs" dxfId="5069" priority="451" operator="lessThan">
      <formula>$C$4</formula>
    </cfRule>
  </conditionalFormatting>
  <conditionalFormatting sqref="AB12">
    <cfRule type="cellIs" dxfId="5068" priority="452" operator="lessThan">
      <formula>$C$4</formula>
    </cfRule>
  </conditionalFormatting>
  <conditionalFormatting sqref="AB13">
    <cfRule type="cellIs" dxfId="5067" priority="453" operator="lessThan">
      <formula>$C$4</formula>
    </cfRule>
  </conditionalFormatting>
  <conditionalFormatting sqref="AB14">
    <cfRule type="cellIs" dxfId="5066" priority="454" operator="lessThan">
      <formula>$C$4</formula>
    </cfRule>
  </conditionalFormatting>
  <conditionalFormatting sqref="AB15">
    <cfRule type="cellIs" dxfId="5065" priority="455" operator="lessThan">
      <formula>$C$4</formula>
    </cfRule>
  </conditionalFormatting>
  <conditionalFormatting sqref="AB16">
    <cfRule type="cellIs" dxfId="5064" priority="456" operator="lessThan">
      <formula>$C$4</formula>
    </cfRule>
  </conditionalFormatting>
  <conditionalFormatting sqref="AB17">
    <cfRule type="cellIs" dxfId="5063" priority="457" operator="lessThan">
      <formula>$C$4</formula>
    </cfRule>
  </conditionalFormatting>
  <conditionalFormatting sqref="AB18">
    <cfRule type="cellIs" dxfId="5062" priority="458" operator="lessThan">
      <formula>$C$4</formula>
    </cfRule>
  </conditionalFormatting>
  <conditionalFormatting sqref="AB19">
    <cfRule type="cellIs" dxfId="5061" priority="459" operator="lessThan">
      <formula>$C$4</formula>
    </cfRule>
  </conditionalFormatting>
  <conditionalFormatting sqref="AB20">
    <cfRule type="cellIs" dxfId="5060" priority="460" operator="lessThan">
      <formula>$C$4</formula>
    </cfRule>
  </conditionalFormatting>
  <conditionalFormatting sqref="AB21">
    <cfRule type="cellIs" dxfId="5059" priority="461" operator="lessThan">
      <formula>$C$4</formula>
    </cfRule>
  </conditionalFormatting>
  <conditionalFormatting sqref="AB22">
    <cfRule type="cellIs" dxfId="5058" priority="462" operator="lessThan">
      <formula>$C$4</formula>
    </cfRule>
  </conditionalFormatting>
  <conditionalFormatting sqref="AB23">
    <cfRule type="cellIs" dxfId="5057" priority="463" operator="lessThan">
      <formula>$C$4</formula>
    </cfRule>
  </conditionalFormatting>
  <conditionalFormatting sqref="AB24">
    <cfRule type="cellIs" dxfId="5056" priority="464" operator="lessThan">
      <formula>$C$4</formula>
    </cfRule>
  </conditionalFormatting>
  <conditionalFormatting sqref="AB25">
    <cfRule type="cellIs" dxfId="5055" priority="465" operator="lessThan">
      <formula>$C$4</formula>
    </cfRule>
  </conditionalFormatting>
  <conditionalFormatting sqref="AB26">
    <cfRule type="cellIs" dxfId="5054" priority="466" operator="lessThan">
      <formula>$C$4</formula>
    </cfRule>
  </conditionalFormatting>
  <conditionalFormatting sqref="AB27">
    <cfRule type="cellIs" dxfId="5053" priority="467" operator="lessThan">
      <formula>$C$4</formula>
    </cfRule>
  </conditionalFormatting>
  <conditionalFormatting sqref="AB28">
    <cfRule type="cellIs" dxfId="5052" priority="468" operator="lessThan">
      <formula>$C$4</formula>
    </cfRule>
  </conditionalFormatting>
  <conditionalFormatting sqref="AB29">
    <cfRule type="cellIs" dxfId="5051" priority="469" operator="lessThan">
      <formula>$C$4</formula>
    </cfRule>
  </conditionalFormatting>
  <conditionalFormatting sqref="AB30">
    <cfRule type="cellIs" dxfId="5050" priority="470" operator="lessThan">
      <formula>$C$4</formula>
    </cfRule>
  </conditionalFormatting>
  <conditionalFormatting sqref="AB31">
    <cfRule type="cellIs" dxfId="5049" priority="471" operator="lessThan">
      <formula>$C$4</formula>
    </cfRule>
  </conditionalFormatting>
  <conditionalFormatting sqref="AB32">
    <cfRule type="cellIs" dxfId="5048" priority="472" operator="lessThan">
      <formula>$C$4</formula>
    </cfRule>
  </conditionalFormatting>
  <conditionalFormatting sqref="AB33">
    <cfRule type="cellIs" dxfId="5047" priority="473" operator="lessThan">
      <formula>$C$4</formula>
    </cfRule>
  </conditionalFormatting>
  <conditionalFormatting sqref="AB34">
    <cfRule type="cellIs" dxfId="5046" priority="474" operator="lessThan">
      <formula>$C$4</formula>
    </cfRule>
  </conditionalFormatting>
  <conditionalFormatting sqref="AB35">
    <cfRule type="cellIs" dxfId="5045" priority="475" operator="lessThan">
      <formula>$C$4</formula>
    </cfRule>
  </conditionalFormatting>
  <conditionalFormatting sqref="AB36">
    <cfRule type="cellIs" dxfId="5044" priority="476" operator="lessThan">
      <formula>$C$4</formula>
    </cfRule>
  </conditionalFormatting>
  <conditionalFormatting sqref="AB37">
    <cfRule type="cellIs" dxfId="5043" priority="477" operator="lessThan">
      <formula>$C$4</formula>
    </cfRule>
  </conditionalFormatting>
  <conditionalFormatting sqref="AB38">
    <cfRule type="cellIs" dxfId="5042" priority="478" operator="lessThan">
      <formula>$C$4</formula>
    </cfRule>
  </conditionalFormatting>
  <conditionalFormatting sqref="AB39">
    <cfRule type="cellIs" dxfId="5041" priority="479" operator="lessThan">
      <formula>$C$4</formula>
    </cfRule>
  </conditionalFormatting>
  <conditionalFormatting sqref="AB40">
    <cfRule type="cellIs" dxfId="5040" priority="480" operator="lessThan">
      <formula>$C$4</formula>
    </cfRule>
  </conditionalFormatting>
  <conditionalFormatting sqref="AB41">
    <cfRule type="cellIs" dxfId="5039" priority="481" operator="lessThan">
      <formula>$C$4</formula>
    </cfRule>
  </conditionalFormatting>
  <conditionalFormatting sqref="AB42">
    <cfRule type="cellIs" dxfId="5038" priority="482" operator="lessThan">
      <formula>$C$4</formula>
    </cfRule>
  </conditionalFormatting>
  <conditionalFormatting sqref="AB43">
    <cfRule type="cellIs" dxfId="5037" priority="483" operator="lessThan">
      <formula>$C$4</formula>
    </cfRule>
  </conditionalFormatting>
  <conditionalFormatting sqref="AB44">
    <cfRule type="cellIs" dxfId="5036" priority="484" operator="lessThan">
      <formula>$C$4</formula>
    </cfRule>
  </conditionalFormatting>
  <conditionalFormatting sqref="AB45">
    <cfRule type="cellIs" dxfId="5035" priority="485" operator="lessThan">
      <formula>$C$4</formula>
    </cfRule>
  </conditionalFormatting>
  <conditionalFormatting sqref="AB46">
    <cfRule type="cellIs" dxfId="5034" priority="486" operator="lessThan">
      <formula>$C$4</formula>
    </cfRule>
  </conditionalFormatting>
  <conditionalFormatting sqref="AB47">
    <cfRule type="cellIs" dxfId="5033" priority="487" operator="lessThan">
      <formula>$C$4</formula>
    </cfRule>
  </conditionalFormatting>
  <conditionalFormatting sqref="AB48">
    <cfRule type="cellIs" dxfId="5032" priority="488" operator="lessThan">
      <formula>$C$4</formula>
    </cfRule>
  </conditionalFormatting>
  <conditionalFormatting sqref="AB49">
    <cfRule type="cellIs" dxfId="5031" priority="489" operator="lessThan">
      <formula>$C$4</formula>
    </cfRule>
  </conditionalFormatting>
  <conditionalFormatting sqref="AB50">
    <cfRule type="cellIs" dxfId="5030" priority="490" operator="lessThan">
      <formula>$C$4</formula>
    </cfRule>
  </conditionalFormatting>
  <conditionalFormatting sqref="AB51">
    <cfRule type="cellIs" dxfId="5029" priority="491" operator="lessThan">
      <formula>$C$4</formula>
    </cfRule>
  </conditionalFormatting>
  <conditionalFormatting sqref="AB52">
    <cfRule type="cellIs" dxfId="5028" priority="492" operator="lessThan">
      <formula>$C$4</formula>
    </cfRule>
  </conditionalFormatting>
  <conditionalFormatting sqref="AB53">
    <cfRule type="cellIs" dxfId="5027" priority="493" operator="lessThan">
      <formula>$C$4</formula>
    </cfRule>
  </conditionalFormatting>
  <conditionalFormatting sqref="AB54">
    <cfRule type="cellIs" dxfId="5026" priority="494" operator="lessThan">
      <formula>$C$4</formula>
    </cfRule>
  </conditionalFormatting>
  <conditionalFormatting sqref="AB55">
    <cfRule type="cellIs" dxfId="5025" priority="495" operator="lessThan">
      <formula>$C$4</formula>
    </cfRule>
  </conditionalFormatting>
  <conditionalFormatting sqref="AB56">
    <cfRule type="cellIs" dxfId="5024" priority="496" operator="lessThan">
      <formula>$C$4</formula>
    </cfRule>
  </conditionalFormatting>
  <conditionalFormatting sqref="AB57">
    <cfRule type="cellIs" dxfId="5023" priority="497" operator="lessThan">
      <formula>$C$4</formula>
    </cfRule>
  </conditionalFormatting>
  <conditionalFormatting sqref="AB58">
    <cfRule type="cellIs" dxfId="5022" priority="498" operator="lessThan">
      <formula>$C$4</formula>
    </cfRule>
  </conditionalFormatting>
  <conditionalFormatting sqref="AB59">
    <cfRule type="cellIs" dxfId="5021" priority="499" operator="lessThan">
      <formula>$C$4</formula>
    </cfRule>
  </conditionalFormatting>
  <conditionalFormatting sqref="AB60">
    <cfRule type="cellIs" dxfId="5020" priority="500" operator="lessThan">
      <formula>$C$4</formula>
    </cfRule>
  </conditionalFormatting>
  <conditionalFormatting sqref="AC11">
    <cfRule type="cellIs" dxfId="5019" priority="501" operator="lessThan">
      <formula>$C$4</formula>
    </cfRule>
  </conditionalFormatting>
  <conditionalFormatting sqref="AC12">
    <cfRule type="cellIs" dxfId="5018" priority="502" operator="lessThan">
      <formula>$C$4</formula>
    </cfRule>
  </conditionalFormatting>
  <conditionalFormatting sqref="AC13">
    <cfRule type="cellIs" dxfId="5017" priority="503" operator="lessThan">
      <formula>$C$4</formula>
    </cfRule>
  </conditionalFormatting>
  <conditionalFormatting sqref="AC14">
    <cfRule type="cellIs" dxfId="5016" priority="504" operator="lessThan">
      <formula>$C$4</formula>
    </cfRule>
  </conditionalFormatting>
  <conditionalFormatting sqref="AC15">
    <cfRule type="cellIs" dxfId="5015" priority="505" operator="lessThan">
      <formula>$C$4</formula>
    </cfRule>
  </conditionalFormatting>
  <conditionalFormatting sqref="AC16">
    <cfRule type="cellIs" dxfId="5014" priority="506" operator="lessThan">
      <formula>$C$4</formula>
    </cfRule>
  </conditionalFormatting>
  <conditionalFormatting sqref="AC17">
    <cfRule type="cellIs" dxfId="5013" priority="507" operator="lessThan">
      <formula>$C$4</formula>
    </cfRule>
  </conditionalFormatting>
  <conditionalFormatting sqref="AC18">
    <cfRule type="cellIs" dxfId="5012" priority="508" operator="lessThan">
      <formula>$C$4</formula>
    </cfRule>
  </conditionalFormatting>
  <conditionalFormatting sqref="AC19">
    <cfRule type="cellIs" dxfId="5011" priority="509" operator="lessThan">
      <formula>$C$4</formula>
    </cfRule>
  </conditionalFormatting>
  <conditionalFormatting sqref="AC20">
    <cfRule type="cellIs" dxfId="5010" priority="510" operator="lessThan">
      <formula>$C$4</formula>
    </cfRule>
  </conditionalFormatting>
  <conditionalFormatting sqref="AC21">
    <cfRule type="cellIs" dxfId="5009" priority="511" operator="lessThan">
      <formula>$C$4</formula>
    </cfRule>
  </conditionalFormatting>
  <conditionalFormatting sqref="AC22">
    <cfRule type="cellIs" dxfId="5008" priority="512" operator="lessThan">
      <formula>$C$4</formula>
    </cfRule>
  </conditionalFormatting>
  <conditionalFormatting sqref="AC23">
    <cfRule type="cellIs" dxfId="5007" priority="513" operator="lessThan">
      <formula>$C$4</formula>
    </cfRule>
  </conditionalFormatting>
  <conditionalFormatting sqref="AC24">
    <cfRule type="cellIs" dxfId="5006" priority="514" operator="lessThan">
      <formula>$C$4</formula>
    </cfRule>
  </conditionalFormatting>
  <conditionalFormatting sqref="AC25">
    <cfRule type="cellIs" dxfId="5005" priority="515" operator="lessThan">
      <formula>$C$4</formula>
    </cfRule>
  </conditionalFormatting>
  <conditionalFormatting sqref="AC26">
    <cfRule type="cellIs" dxfId="5004" priority="516" operator="lessThan">
      <formula>$C$4</formula>
    </cfRule>
  </conditionalFormatting>
  <conditionalFormatting sqref="AC27">
    <cfRule type="cellIs" dxfId="5003" priority="517" operator="lessThan">
      <formula>$C$4</formula>
    </cfRule>
  </conditionalFormatting>
  <conditionalFormatting sqref="AC28">
    <cfRule type="cellIs" dxfId="5002" priority="518" operator="lessThan">
      <formula>$C$4</formula>
    </cfRule>
  </conditionalFormatting>
  <conditionalFormatting sqref="AC29">
    <cfRule type="cellIs" dxfId="5001" priority="519" operator="lessThan">
      <formula>$C$4</formula>
    </cfRule>
  </conditionalFormatting>
  <conditionalFormatting sqref="AC30">
    <cfRule type="cellIs" dxfId="5000" priority="520" operator="lessThan">
      <formula>$C$4</formula>
    </cfRule>
  </conditionalFormatting>
  <conditionalFormatting sqref="AC31">
    <cfRule type="cellIs" dxfId="4999" priority="521" operator="lessThan">
      <formula>$C$4</formula>
    </cfRule>
  </conditionalFormatting>
  <conditionalFormatting sqref="AC32">
    <cfRule type="cellIs" dxfId="4998" priority="522" operator="lessThan">
      <formula>$C$4</formula>
    </cfRule>
  </conditionalFormatting>
  <conditionalFormatting sqref="AC33">
    <cfRule type="cellIs" dxfId="4997" priority="523" operator="lessThan">
      <formula>$C$4</formula>
    </cfRule>
  </conditionalFormatting>
  <conditionalFormatting sqref="AC34">
    <cfRule type="cellIs" dxfId="4996" priority="524" operator="lessThan">
      <formula>$C$4</formula>
    </cfRule>
  </conditionalFormatting>
  <conditionalFormatting sqref="AC35">
    <cfRule type="cellIs" dxfId="4995" priority="525" operator="lessThan">
      <formula>$C$4</formula>
    </cfRule>
  </conditionalFormatting>
  <conditionalFormatting sqref="AC36">
    <cfRule type="cellIs" dxfId="4994" priority="526" operator="lessThan">
      <formula>$C$4</formula>
    </cfRule>
  </conditionalFormatting>
  <conditionalFormatting sqref="AC37">
    <cfRule type="cellIs" dxfId="4993" priority="527" operator="lessThan">
      <formula>$C$4</formula>
    </cfRule>
  </conditionalFormatting>
  <conditionalFormatting sqref="AC38">
    <cfRule type="cellIs" dxfId="4992" priority="528" operator="lessThan">
      <formula>$C$4</formula>
    </cfRule>
  </conditionalFormatting>
  <conditionalFormatting sqref="AC39">
    <cfRule type="cellIs" dxfId="4991" priority="529" operator="lessThan">
      <formula>$C$4</formula>
    </cfRule>
  </conditionalFormatting>
  <conditionalFormatting sqref="AC40">
    <cfRule type="cellIs" dxfId="4990" priority="530" operator="lessThan">
      <formula>$C$4</formula>
    </cfRule>
  </conditionalFormatting>
  <conditionalFormatting sqref="AC41">
    <cfRule type="cellIs" dxfId="4989" priority="531" operator="lessThan">
      <formula>$C$4</formula>
    </cfRule>
  </conditionalFormatting>
  <conditionalFormatting sqref="AC42">
    <cfRule type="cellIs" dxfId="4988" priority="532" operator="lessThan">
      <formula>$C$4</formula>
    </cfRule>
  </conditionalFormatting>
  <conditionalFormatting sqref="AC43">
    <cfRule type="cellIs" dxfId="4987" priority="533" operator="lessThan">
      <formula>$C$4</formula>
    </cfRule>
  </conditionalFormatting>
  <conditionalFormatting sqref="AC44">
    <cfRule type="cellIs" dxfId="4986" priority="534" operator="lessThan">
      <formula>$C$4</formula>
    </cfRule>
  </conditionalFormatting>
  <conditionalFormatting sqref="AC45">
    <cfRule type="cellIs" dxfId="4985" priority="535" operator="lessThan">
      <formula>$C$4</formula>
    </cfRule>
  </conditionalFormatting>
  <conditionalFormatting sqref="AC46">
    <cfRule type="cellIs" dxfId="4984" priority="536" operator="lessThan">
      <formula>$C$4</formula>
    </cfRule>
  </conditionalFormatting>
  <conditionalFormatting sqref="AC47">
    <cfRule type="cellIs" dxfId="4983" priority="537" operator="lessThan">
      <formula>$C$4</formula>
    </cfRule>
  </conditionalFormatting>
  <conditionalFormatting sqref="AC48">
    <cfRule type="cellIs" dxfId="4982" priority="538" operator="lessThan">
      <formula>$C$4</formula>
    </cfRule>
  </conditionalFormatting>
  <conditionalFormatting sqref="AC49">
    <cfRule type="cellIs" dxfId="4981" priority="539" operator="lessThan">
      <formula>$C$4</formula>
    </cfRule>
  </conditionalFormatting>
  <conditionalFormatting sqref="AC50">
    <cfRule type="cellIs" dxfId="4980" priority="540" operator="lessThan">
      <formula>$C$4</formula>
    </cfRule>
  </conditionalFormatting>
  <conditionalFormatting sqref="AC51">
    <cfRule type="cellIs" dxfId="4979" priority="541" operator="lessThan">
      <formula>$C$4</formula>
    </cfRule>
  </conditionalFormatting>
  <conditionalFormatting sqref="AC52">
    <cfRule type="cellIs" dxfId="4978" priority="542" operator="lessThan">
      <formula>$C$4</formula>
    </cfRule>
  </conditionalFormatting>
  <conditionalFormatting sqref="AC53">
    <cfRule type="cellIs" dxfId="4977" priority="543" operator="lessThan">
      <formula>$C$4</formula>
    </cfRule>
  </conditionalFormatting>
  <conditionalFormatting sqref="AC54">
    <cfRule type="cellIs" dxfId="4976" priority="544" operator="lessThan">
      <formula>$C$4</formula>
    </cfRule>
  </conditionalFormatting>
  <conditionalFormatting sqref="AC55">
    <cfRule type="cellIs" dxfId="4975" priority="545" operator="lessThan">
      <formula>$C$4</formula>
    </cfRule>
  </conditionalFormatting>
  <conditionalFormatting sqref="AC56">
    <cfRule type="cellIs" dxfId="4974" priority="546" operator="lessThan">
      <formula>$C$4</formula>
    </cfRule>
  </conditionalFormatting>
  <conditionalFormatting sqref="AC57">
    <cfRule type="cellIs" dxfId="4973" priority="547" operator="lessThan">
      <formula>$C$4</formula>
    </cfRule>
  </conditionalFormatting>
  <conditionalFormatting sqref="AC58">
    <cfRule type="cellIs" dxfId="4972" priority="548" operator="lessThan">
      <formula>$C$4</formula>
    </cfRule>
  </conditionalFormatting>
  <conditionalFormatting sqref="AC59">
    <cfRule type="cellIs" dxfId="4971" priority="549" operator="lessThan">
      <formula>$C$4</formula>
    </cfRule>
  </conditionalFormatting>
  <conditionalFormatting sqref="AC60">
    <cfRule type="cellIs" dxfId="4970" priority="550" operator="lessThan">
      <formula>$C$4</formula>
    </cfRule>
  </conditionalFormatting>
  <conditionalFormatting sqref="AD11">
    <cfRule type="cellIs" dxfId="4969" priority="551" operator="lessThan">
      <formula>$C$4</formula>
    </cfRule>
  </conditionalFormatting>
  <conditionalFormatting sqref="AD12">
    <cfRule type="cellIs" dxfId="4968" priority="552" operator="lessThan">
      <formula>$C$4</formula>
    </cfRule>
  </conditionalFormatting>
  <conditionalFormatting sqref="AD13">
    <cfRule type="cellIs" dxfId="4967" priority="553" operator="lessThan">
      <formula>$C$4</formula>
    </cfRule>
  </conditionalFormatting>
  <conditionalFormatting sqref="AD14">
    <cfRule type="cellIs" dxfId="4966" priority="554" operator="lessThan">
      <formula>$C$4</formula>
    </cfRule>
  </conditionalFormatting>
  <conditionalFormatting sqref="AD15">
    <cfRule type="cellIs" dxfId="4965" priority="555" operator="lessThan">
      <formula>$C$4</formula>
    </cfRule>
  </conditionalFormatting>
  <conditionalFormatting sqref="AD16">
    <cfRule type="cellIs" dxfId="4964" priority="556" operator="lessThan">
      <formula>$C$4</formula>
    </cfRule>
  </conditionalFormatting>
  <conditionalFormatting sqref="AD17">
    <cfRule type="cellIs" dxfId="4963" priority="557" operator="lessThan">
      <formula>$C$4</formula>
    </cfRule>
  </conditionalFormatting>
  <conditionalFormatting sqref="AD18">
    <cfRule type="cellIs" dxfId="4962" priority="558" operator="lessThan">
      <formula>$C$4</formula>
    </cfRule>
  </conditionalFormatting>
  <conditionalFormatting sqref="AD19">
    <cfRule type="cellIs" dxfId="4961" priority="559" operator="lessThan">
      <formula>$C$4</formula>
    </cfRule>
  </conditionalFormatting>
  <conditionalFormatting sqref="AD20">
    <cfRule type="cellIs" dxfId="4960" priority="560" operator="lessThan">
      <formula>$C$4</formula>
    </cfRule>
  </conditionalFormatting>
  <conditionalFormatting sqref="AD21">
    <cfRule type="cellIs" dxfId="4959" priority="561" operator="lessThan">
      <formula>$C$4</formula>
    </cfRule>
  </conditionalFormatting>
  <conditionalFormatting sqref="AD22">
    <cfRule type="cellIs" dxfId="4958" priority="562" operator="lessThan">
      <formula>$C$4</formula>
    </cfRule>
  </conditionalFormatting>
  <conditionalFormatting sqref="AD23">
    <cfRule type="cellIs" dxfId="4957" priority="563" operator="lessThan">
      <formula>$C$4</formula>
    </cfRule>
  </conditionalFormatting>
  <conditionalFormatting sqref="AD24">
    <cfRule type="cellIs" dxfId="4956" priority="564" operator="lessThan">
      <formula>$C$4</formula>
    </cfRule>
  </conditionalFormatting>
  <conditionalFormatting sqref="AD25">
    <cfRule type="cellIs" dxfId="4955" priority="565" operator="lessThan">
      <formula>$C$4</formula>
    </cfRule>
  </conditionalFormatting>
  <conditionalFormatting sqref="AD26">
    <cfRule type="cellIs" dxfId="4954" priority="566" operator="lessThan">
      <formula>$C$4</formula>
    </cfRule>
  </conditionalFormatting>
  <conditionalFormatting sqref="AD27">
    <cfRule type="cellIs" dxfId="4953" priority="567" operator="lessThan">
      <formula>$C$4</formula>
    </cfRule>
  </conditionalFormatting>
  <conditionalFormatting sqref="AD28">
    <cfRule type="cellIs" dxfId="4952" priority="568" operator="lessThan">
      <formula>$C$4</formula>
    </cfRule>
  </conditionalFormatting>
  <conditionalFormatting sqref="AD29">
    <cfRule type="cellIs" dxfId="4951" priority="569" operator="lessThan">
      <formula>$C$4</formula>
    </cfRule>
  </conditionalFormatting>
  <conditionalFormatting sqref="AD30">
    <cfRule type="cellIs" dxfId="4950" priority="570" operator="lessThan">
      <formula>$C$4</formula>
    </cfRule>
  </conditionalFormatting>
  <conditionalFormatting sqref="AD31">
    <cfRule type="cellIs" dxfId="4949" priority="571" operator="lessThan">
      <formula>$C$4</formula>
    </cfRule>
  </conditionalFormatting>
  <conditionalFormatting sqref="AD32">
    <cfRule type="cellIs" dxfId="4948" priority="572" operator="lessThan">
      <formula>$C$4</formula>
    </cfRule>
  </conditionalFormatting>
  <conditionalFormatting sqref="AD33">
    <cfRule type="cellIs" dxfId="4947" priority="573" operator="lessThan">
      <formula>$C$4</formula>
    </cfRule>
  </conditionalFormatting>
  <conditionalFormatting sqref="AD34">
    <cfRule type="cellIs" dxfId="4946" priority="574" operator="lessThan">
      <formula>$C$4</formula>
    </cfRule>
  </conditionalFormatting>
  <conditionalFormatting sqref="AD35">
    <cfRule type="cellIs" dxfId="4945" priority="575" operator="lessThan">
      <formula>$C$4</formula>
    </cfRule>
  </conditionalFormatting>
  <conditionalFormatting sqref="AD36">
    <cfRule type="cellIs" dxfId="4944" priority="576" operator="lessThan">
      <formula>$C$4</formula>
    </cfRule>
  </conditionalFormatting>
  <conditionalFormatting sqref="AD37">
    <cfRule type="cellIs" dxfId="4943" priority="577" operator="lessThan">
      <formula>$C$4</formula>
    </cfRule>
  </conditionalFormatting>
  <conditionalFormatting sqref="AD38">
    <cfRule type="cellIs" dxfId="4942" priority="578" operator="lessThan">
      <formula>$C$4</formula>
    </cfRule>
  </conditionalFormatting>
  <conditionalFormatting sqref="AD39">
    <cfRule type="cellIs" dxfId="4941" priority="579" operator="lessThan">
      <formula>$C$4</formula>
    </cfRule>
  </conditionalFormatting>
  <conditionalFormatting sqref="AD40">
    <cfRule type="cellIs" dxfId="4940" priority="580" operator="lessThan">
      <formula>$C$4</formula>
    </cfRule>
  </conditionalFormatting>
  <conditionalFormatting sqref="AD41">
    <cfRule type="cellIs" dxfId="4939" priority="581" operator="lessThan">
      <formula>$C$4</formula>
    </cfRule>
  </conditionalFormatting>
  <conditionalFormatting sqref="AD42">
    <cfRule type="cellIs" dxfId="4938" priority="582" operator="lessThan">
      <formula>$C$4</formula>
    </cfRule>
  </conditionalFormatting>
  <conditionalFormatting sqref="AD43">
    <cfRule type="cellIs" dxfId="4937" priority="583" operator="lessThan">
      <formula>$C$4</formula>
    </cfRule>
  </conditionalFormatting>
  <conditionalFormatting sqref="AD44">
    <cfRule type="cellIs" dxfId="4936" priority="584" operator="lessThan">
      <formula>$C$4</formula>
    </cfRule>
  </conditionalFormatting>
  <conditionalFormatting sqref="AD45">
    <cfRule type="cellIs" dxfId="4935" priority="585" operator="lessThan">
      <formula>$C$4</formula>
    </cfRule>
  </conditionalFormatting>
  <conditionalFormatting sqref="AD46">
    <cfRule type="cellIs" dxfId="4934" priority="586" operator="lessThan">
      <formula>$C$4</formula>
    </cfRule>
  </conditionalFormatting>
  <conditionalFormatting sqref="AD47">
    <cfRule type="cellIs" dxfId="4933" priority="587" operator="lessThan">
      <formula>$C$4</formula>
    </cfRule>
  </conditionalFormatting>
  <conditionalFormatting sqref="AD48">
    <cfRule type="cellIs" dxfId="4932" priority="588" operator="lessThan">
      <formula>$C$4</formula>
    </cfRule>
  </conditionalFormatting>
  <conditionalFormatting sqref="AD49">
    <cfRule type="cellIs" dxfId="4931" priority="589" operator="lessThan">
      <formula>$C$4</formula>
    </cfRule>
  </conditionalFormatting>
  <conditionalFormatting sqref="AD50">
    <cfRule type="cellIs" dxfId="4930" priority="590" operator="lessThan">
      <formula>$C$4</formula>
    </cfRule>
  </conditionalFormatting>
  <conditionalFormatting sqref="AD51">
    <cfRule type="cellIs" dxfId="4929" priority="591" operator="lessThan">
      <formula>$C$4</formula>
    </cfRule>
  </conditionalFormatting>
  <conditionalFormatting sqref="AD52">
    <cfRule type="cellIs" dxfId="4928" priority="592" operator="lessThan">
      <formula>$C$4</formula>
    </cfRule>
  </conditionalFormatting>
  <conditionalFormatting sqref="AD53">
    <cfRule type="cellIs" dxfId="4927" priority="593" operator="lessThan">
      <formula>$C$4</formula>
    </cfRule>
  </conditionalFormatting>
  <conditionalFormatting sqref="AD54">
    <cfRule type="cellIs" dxfId="4926" priority="594" operator="lessThan">
      <formula>$C$4</formula>
    </cfRule>
  </conditionalFormatting>
  <conditionalFormatting sqref="AD55">
    <cfRule type="cellIs" dxfId="4925" priority="595" operator="lessThan">
      <formula>$C$4</formula>
    </cfRule>
  </conditionalFormatting>
  <conditionalFormatting sqref="AD56">
    <cfRule type="cellIs" dxfId="4924" priority="596" operator="lessThan">
      <formula>$C$4</formula>
    </cfRule>
  </conditionalFormatting>
  <conditionalFormatting sqref="AD57">
    <cfRule type="cellIs" dxfId="4923" priority="597" operator="lessThan">
      <formula>$C$4</formula>
    </cfRule>
  </conditionalFormatting>
  <conditionalFormatting sqref="AD58">
    <cfRule type="cellIs" dxfId="4922" priority="598" operator="lessThan">
      <formula>$C$4</formula>
    </cfRule>
  </conditionalFormatting>
  <conditionalFormatting sqref="AD59">
    <cfRule type="cellIs" dxfId="4921" priority="599" operator="lessThan">
      <formula>$C$4</formula>
    </cfRule>
  </conditionalFormatting>
  <conditionalFormatting sqref="AD60">
    <cfRule type="cellIs" dxfId="4920" priority="600" operator="lessThan">
      <formula>$C$4</formula>
    </cfRule>
  </conditionalFormatting>
  <conditionalFormatting sqref="AE11">
    <cfRule type="cellIs" dxfId="4919" priority="601" operator="lessThan">
      <formula>$C$4</formula>
    </cfRule>
  </conditionalFormatting>
  <conditionalFormatting sqref="AE12">
    <cfRule type="cellIs" dxfId="4918" priority="602" operator="lessThan">
      <formula>$C$4</formula>
    </cfRule>
  </conditionalFormatting>
  <conditionalFormatting sqref="AE13">
    <cfRule type="cellIs" dxfId="4917" priority="603" operator="lessThan">
      <formula>$C$4</formula>
    </cfRule>
  </conditionalFormatting>
  <conditionalFormatting sqref="AE14">
    <cfRule type="cellIs" dxfId="4916" priority="604" operator="lessThan">
      <formula>$C$4</formula>
    </cfRule>
  </conditionalFormatting>
  <conditionalFormatting sqref="AE15">
    <cfRule type="cellIs" dxfId="4915" priority="605" operator="lessThan">
      <formula>$C$4</formula>
    </cfRule>
  </conditionalFormatting>
  <conditionalFormatting sqref="AE16">
    <cfRule type="cellIs" dxfId="4914" priority="606" operator="lessThan">
      <formula>$C$4</formula>
    </cfRule>
  </conditionalFormatting>
  <conditionalFormatting sqref="AE17">
    <cfRule type="cellIs" dxfId="4913" priority="607" operator="lessThan">
      <formula>$C$4</formula>
    </cfRule>
  </conditionalFormatting>
  <conditionalFormatting sqref="AE18">
    <cfRule type="cellIs" dxfId="4912" priority="608" operator="lessThan">
      <formula>$C$4</formula>
    </cfRule>
  </conditionalFormatting>
  <conditionalFormatting sqref="AE19">
    <cfRule type="cellIs" dxfId="4911" priority="609" operator="lessThan">
      <formula>$C$4</formula>
    </cfRule>
  </conditionalFormatting>
  <conditionalFormatting sqref="AE20">
    <cfRule type="cellIs" dxfId="4910" priority="610" operator="lessThan">
      <formula>$C$4</formula>
    </cfRule>
  </conditionalFormatting>
  <conditionalFormatting sqref="AE21">
    <cfRule type="cellIs" dxfId="4909" priority="611" operator="lessThan">
      <formula>$C$4</formula>
    </cfRule>
  </conditionalFormatting>
  <conditionalFormatting sqref="AE22">
    <cfRule type="cellIs" dxfId="4908" priority="612" operator="lessThan">
      <formula>$C$4</formula>
    </cfRule>
  </conditionalFormatting>
  <conditionalFormatting sqref="AE23">
    <cfRule type="cellIs" dxfId="4907" priority="613" operator="lessThan">
      <formula>$C$4</formula>
    </cfRule>
  </conditionalFormatting>
  <conditionalFormatting sqref="AE24">
    <cfRule type="cellIs" dxfId="4906" priority="614" operator="lessThan">
      <formula>$C$4</formula>
    </cfRule>
  </conditionalFormatting>
  <conditionalFormatting sqref="AE25">
    <cfRule type="cellIs" dxfId="4905" priority="615" operator="lessThan">
      <formula>$C$4</formula>
    </cfRule>
  </conditionalFormatting>
  <conditionalFormatting sqref="AE26">
    <cfRule type="cellIs" dxfId="4904" priority="616" operator="lessThan">
      <formula>$C$4</formula>
    </cfRule>
  </conditionalFormatting>
  <conditionalFormatting sqref="AE27">
    <cfRule type="cellIs" dxfId="4903" priority="617" operator="lessThan">
      <formula>$C$4</formula>
    </cfRule>
  </conditionalFormatting>
  <conditionalFormatting sqref="AE28">
    <cfRule type="cellIs" dxfId="4902" priority="618" operator="lessThan">
      <formula>$C$4</formula>
    </cfRule>
  </conditionalFormatting>
  <conditionalFormatting sqref="AE29">
    <cfRule type="cellIs" dxfId="4901" priority="619" operator="lessThan">
      <formula>$C$4</formula>
    </cfRule>
  </conditionalFormatting>
  <conditionalFormatting sqref="AE30">
    <cfRule type="cellIs" dxfId="4900" priority="620" operator="lessThan">
      <formula>$C$4</formula>
    </cfRule>
  </conditionalFormatting>
  <conditionalFormatting sqref="AE31">
    <cfRule type="cellIs" dxfId="4899" priority="621" operator="lessThan">
      <formula>$C$4</formula>
    </cfRule>
  </conditionalFormatting>
  <conditionalFormatting sqref="AE32">
    <cfRule type="cellIs" dxfId="4898" priority="622" operator="lessThan">
      <formula>$C$4</formula>
    </cfRule>
  </conditionalFormatting>
  <conditionalFormatting sqref="AE33">
    <cfRule type="cellIs" dxfId="4897" priority="623" operator="lessThan">
      <formula>$C$4</formula>
    </cfRule>
  </conditionalFormatting>
  <conditionalFormatting sqref="AE34">
    <cfRule type="cellIs" dxfId="4896" priority="624" operator="lessThan">
      <formula>$C$4</formula>
    </cfRule>
  </conditionalFormatting>
  <conditionalFormatting sqref="AE35">
    <cfRule type="cellIs" dxfId="4895" priority="625" operator="lessThan">
      <formula>$C$4</formula>
    </cfRule>
  </conditionalFormatting>
  <conditionalFormatting sqref="AE36">
    <cfRule type="cellIs" dxfId="4894" priority="626" operator="lessThan">
      <formula>$C$4</formula>
    </cfRule>
  </conditionalFormatting>
  <conditionalFormatting sqref="AE37">
    <cfRule type="cellIs" dxfId="4893" priority="627" operator="lessThan">
      <formula>$C$4</formula>
    </cfRule>
  </conditionalFormatting>
  <conditionalFormatting sqref="AE38">
    <cfRule type="cellIs" dxfId="4892" priority="628" operator="lessThan">
      <formula>$C$4</formula>
    </cfRule>
  </conditionalFormatting>
  <conditionalFormatting sqref="AE39">
    <cfRule type="cellIs" dxfId="4891" priority="629" operator="lessThan">
      <formula>$C$4</formula>
    </cfRule>
  </conditionalFormatting>
  <conditionalFormatting sqref="AE40">
    <cfRule type="cellIs" dxfId="4890" priority="630" operator="lessThan">
      <formula>$C$4</formula>
    </cfRule>
  </conditionalFormatting>
  <conditionalFormatting sqref="AE41">
    <cfRule type="cellIs" dxfId="4889" priority="631" operator="lessThan">
      <formula>$C$4</formula>
    </cfRule>
  </conditionalFormatting>
  <conditionalFormatting sqref="AE42">
    <cfRule type="cellIs" dxfId="4888" priority="632" operator="lessThan">
      <formula>$C$4</formula>
    </cfRule>
  </conditionalFormatting>
  <conditionalFormatting sqref="AE43">
    <cfRule type="cellIs" dxfId="4887" priority="633" operator="lessThan">
      <formula>$C$4</formula>
    </cfRule>
  </conditionalFormatting>
  <conditionalFormatting sqref="AE44">
    <cfRule type="cellIs" dxfId="4886" priority="634" operator="lessThan">
      <formula>$C$4</formula>
    </cfRule>
  </conditionalFormatting>
  <conditionalFormatting sqref="AE45">
    <cfRule type="cellIs" dxfId="4885" priority="635" operator="lessThan">
      <formula>$C$4</formula>
    </cfRule>
  </conditionalFormatting>
  <conditionalFormatting sqref="AE46">
    <cfRule type="cellIs" dxfId="4884" priority="636" operator="lessThan">
      <formula>$C$4</formula>
    </cfRule>
  </conditionalFormatting>
  <conditionalFormatting sqref="AE47">
    <cfRule type="cellIs" dxfId="4883" priority="637" operator="lessThan">
      <formula>$C$4</formula>
    </cfRule>
  </conditionalFormatting>
  <conditionalFormatting sqref="AE48">
    <cfRule type="cellIs" dxfId="4882" priority="638" operator="lessThan">
      <formula>$C$4</formula>
    </cfRule>
  </conditionalFormatting>
  <conditionalFormatting sqref="AE49">
    <cfRule type="cellIs" dxfId="4881" priority="639" operator="lessThan">
      <formula>$C$4</formula>
    </cfRule>
  </conditionalFormatting>
  <conditionalFormatting sqref="AE50">
    <cfRule type="cellIs" dxfId="4880" priority="640" operator="lessThan">
      <formula>$C$4</formula>
    </cfRule>
  </conditionalFormatting>
  <conditionalFormatting sqref="AE51">
    <cfRule type="cellIs" dxfId="4879" priority="641" operator="lessThan">
      <formula>$C$4</formula>
    </cfRule>
  </conditionalFormatting>
  <conditionalFormatting sqref="AE52">
    <cfRule type="cellIs" dxfId="4878" priority="642" operator="lessThan">
      <formula>$C$4</formula>
    </cfRule>
  </conditionalFormatting>
  <conditionalFormatting sqref="AE53">
    <cfRule type="cellIs" dxfId="4877" priority="643" operator="lessThan">
      <formula>$C$4</formula>
    </cfRule>
  </conditionalFormatting>
  <conditionalFormatting sqref="AE54">
    <cfRule type="cellIs" dxfId="4876" priority="644" operator="lessThan">
      <formula>$C$4</formula>
    </cfRule>
  </conditionalFormatting>
  <conditionalFormatting sqref="AE55">
    <cfRule type="cellIs" dxfId="4875" priority="645" operator="lessThan">
      <formula>$C$4</formula>
    </cfRule>
  </conditionalFormatting>
  <conditionalFormatting sqref="AE56">
    <cfRule type="cellIs" dxfId="4874" priority="646" operator="lessThan">
      <formula>$C$4</formula>
    </cfRule>
  </conditionalFormatting>
  <conditionalFormatting sqref="AE57">
    <cfRule type="cellIs" dxfId="4873" priority="647" operator="lessThan">
      <formula>$C$4</formula>
    </cfRule>
  </conditionalFormatting>
  <conditionalFormatting sqref="AE58">
    <cfRule type="cellIs" dxfId="4872" priority="648" operator="lessThan">
      <formula>$C$4</formula>
    </cfRule>
  </conditionalFormatting>
  <conditionalFormatting sqref="AE59">
    <cfRule type="cellIs" dxfId="4871" priority="649" operator="lessThan">
      <formula>$C$4</formula>
    </cfRule>
  </conditionalFormatting>
  <conditionalFormatting sqref="AE60">
    <cfRule type="cellIs" dxfId="4870" priority="650" operator="lessThan">
      <formula>$C$4</formula>
    </cfRule>
  </conditionalFormatting>
  <conditionalFormatting sqref="AF11">
    <cfRule type="cellIs" dxfId="4869" priority="651" operator="lessThan">
      <formula>$C$4</formula>
    </cfRule>
  </conditionalFormatting>
  <conditionalFormatting sqref="AF12">
    <cfRule type="cellIs" dxfId="4868" priority="652" operator="lessThan">
      <formula>$C$4</formula>
    </cfRule>
  </conditionalFormatting>
  <conditionalFormatting sqref="AF13">
    <cfRule type="cellIs" dxfId="4867" priority="653" operator="lessThan">
      <formula>$C$4</formula>
    </cfRule>
  </conditionalFormatting>
  <conditionalFormatting sqref="AF14">
    <cfRule type="cellIs" dxfId="4866" priority="654" operator="lessThan">
      <formula>$C$4</formula>
    </cfRule>
  </conditionalFormatting>
  <conditionalFormatting sqref="AF15">
    <cfRule type="cellIs" dxfId="4865" priority="655" operator="lessThan">
      <formula>$C$4</formula>
    </cfRule>
  </conditionalFormatting>
  <conditionalFormatting sqref="AF16">
    <cfRule type="cellIs" dxfId="4864" priority="656" operator="lessThan">
      <formula>$C$4</formula>
    </cfRule>
  </conditionalFormatting>
  <conditionalFormatting sqref="AF17">
    <cfRule type="cellIs" dxfId="4863" priority="657" operator="lessThan">
      <formula>$C$4</formula>
    </cfRule>
  </conditionalFormatting>
  <conditionalFormatting sqref="AF18">
    <cfRule type="cellIs" dxfId="4862" priority="658" operator="lessThan">
      <formula>$C$4</formula>
    </cfRule>
  </conditionalFormatting>
  <conditionalFormatting sqref="AF19">
    <cfRule type="cellIs" dxfId="4861" priority="659" operator="lessThan">
      <formula>$C$4</formula>
    </cfRule>
  </conditionalFormatting>
  <conditionalFormatting sqref="AF20">
    <cfRule type="cellIs" dxfId="4860" priority="660" operator="lessThan">
      <formula>$C$4</formula>
    </cfRule>
  </conditionalFormatting>
  <conditionalFormatting sqref="AF21">
    <cfRule type="cellIs" dxfId="4859" priority="661" operator="lessThan">
      <formula>$C$4</formula>
    </cfRule>
  </conditionalFormatting>
  <conditionalFormatting sqref="AF22">
    <cfRule type="cellIs" dxfId="4858" priority="662" operator="lessThan">
      <formula>$C$4</formula>
    </cfRule>
  </conditionalFormatting>
  <conditionalFormatting sqref="AF23">
    <cfRule type="cellIs" dxfId="4857" priority="663" operator="lessThan">
      <formula>$C$4</formula>
    </cfRule>
  </conditionalFormatting>
  <conditionalFormatting sqref="AF24">
    <cfRule type="cellIs" dxfId="4856" priority="664" operator="lessThan">
      <formula>$C$4</formula>
    </cfRule>
  </conditionalFormatting>
  <conditionalFormatting sqref="AF25">
    <cfRule type="cellIs" dxfId="4855" priority="665" operator="lessThan">
      <formula>$C$4</formula>
    </cfRule>
  </conditionalFormatting>
  <conditionalFormatting sqref="AF26">
    <cfRule type="cellIs" dxfId="4854" priority="666" operator="lessThan">
      <formula>$C$4</formula>
    </cfRule>
  </conditionalFormatting>
  <conditionalFormatting sqref="AF27">
    <cfRule type="cellIs" dxfId="4853" priority="667" operator="lessThan">
      <formula>$C$4</formula>
    </cfRule>
  </conditionalFormatting>
  <conditionalFormatting sqref="AF28">
    <cfRule type="cellIs" dxfId="4852" priority="668" operator="lessThan">
      <formula>$C$4</formula>
    </cfRule>
  </conditionalFormatting>
  <conditionalFormatting sqref="AF29">
    <cfRule type="cellIs" dxfId="4851" priority="669" operator="lessThan">
      <formula>$C$4</formula>
    </cfRule>
  </conditionalFormatting>
  <conditionalFormatting sqref="AF30">
    <cfRule type="cellIs" dxfId="4850" priority="670" operator="lessThan">
      <formula>$C$4</formula>
    </cfRule>
  </conditionalFormatting>
  <conditionalFormatting sqref="AF31">
    <cfRule type="cellIs" dxfId="4849" priority="671" operator="lessThan">
      <formula>$C$4</formula>
    </cfRule>
  </conditionalFormatting>
  <conditionalFormatting sqref="AF32">
    <cfRule type="cellIs" dxfId="4848" priority="672" operator="lessThan">
      <formula>$C$4</formula>
    </cfRule>
  </conditionalFormatting>
  <conditionalFormatting sqref="AF33">
    <cfRule type="cellIs" dxfId="4847" priority="673" operator="lessThan">
      <formula>$C$4</formula>
    </cfRule>
  </conditionalFormatting>
  <conditionalFormatting sqref="AF34">
    <cfRule type="cellIs" dxfId="4846" priority="674" operator="lessThan">
      <formula>$C$4</formula>
    </cfRule>
  </conditionalFormatting>
  <conditionalFormatting sqref="AF35">
    <cfRule type="cellIs" dxfId="4845" priority="675" operator="lessThan">
      <formula>$C$4</formula>
    </cfRule>
  </conditionalFormatting>
  <conditionalFormatting sqref="AF36">
    <cfRule type="cellIs" dxfId="4844" priority="676" operator="lessThan">
      <formula>$C$4</formula>
    </cfRule>
  </conditionalFormatting>
  <conditionalFormatting sqref="AF37">
    <cfRule type="cellIs" dxfId="4843" priority="677" operator="lessThan">
      <formula>$C$4</formula>
    </cfRule>
  </conditionalFormatting>
  <conditionalFormatting sqref="AF38">
    <cfRule type="cellIs" dxfId="4842" priority="678" operator="lessThan">
      <formula>$C$4</formula>
    </cfRule>
  </conditionalFormatting>
  <conditionalFormatting sqref="AF39">
    <cfRule type="cellIs" dxfId="4841" priority="679" operator="lessThan">
      <formula>$C$4</formula>
    </cfRule>
  </conditionalFormatting>
  <conditionalFormatting sqref="AF40">
    <cfRule type="cellIs" dxfId="4840" priority="680" operator="lessThan">
      <formula>$C$4</formula>
    </cfRule>
  </conditionalFormatting>
  <conditionalFormatting sqref="AF41">
    <cfRule type="cellIs" dxfId="4839" priority="681" operator="lessThan">
      <formula>$C$4</formula>
    </cfRule>
  </conditionalFormatting>
  <conditionalFormatting sqref="AF42">
    <cfRule type="cellIs" dxfId="4838" priority="682" operator="lessThan">
      <formula>$C$4</formula>
    </cfRule>
  </conditionalFormatting>
  <conditionalFormatting sqref="AF43">
    <cfRule type="cellIs" dxfId="4837" priority="683" operator="lessThan">
      <formula>$C$4</formula>
    </cfRule>
  </conditionalFormatting>
  <conditionalFormatting sqref="AF44">
    <cfRule type="cellIs" dxfId="4836" priority="684" operator="lessThan">
      <formula>$C$4</formula>
    </cfRule>
  </conditionalFormatting>
  <conditionalFormatting sqref="AF45">
    <cfRule type="cellIs" dxfId="4835" priority="685" operator="lessThan">
      <formula>$C$4</formula>
    </cfRule>
  </conditionalFormatting>
  <conditionalFormatting sqref="AF46">
    <cfRule type="cellIs" dxfId="4834" priority="686" operator="lessThan">
      <formula>$C$4</formula>
    </cfRule>
  </conditionalFormatting>
  <conditionalFormatting sqref="AF47">
    <cfRule type="cellIs" dxfId="4833" priority="687" operator="lessThan">
      <formula>$C$4</formula>
    </cfRule>
  </conditionalFormatting>
  <conditionalFormatting sqref="AF48">
    <cfRule type="cellIs" dxfId="4832" priority="688" operator="lessThan">
      <formula>$C$4</formula>
    </cfRule>
  </conditionalFormatting>
  <conditionalFormatting sqref="AF49">
    <cfRule type="cellIs" dxfId="4831" priority="689" operator="lessThan">
      <formula>$C$4</formula>
    </cfRule>
  </conditionalFormatting>
  <conditionalFormatting sqref="AF50">
    <cfRule type="cellIs" dxfId="4830" priority="690" operator="lessThan">
      <formula>$C$4</formula>
    </cfRule>
  </conditionalFormatting>
  <conditionalFormatting sqref="AF51">
    <cfRule type="cellIs" dxfId="4829" priority="691" operator="lessThan">
      <formula>$C$4</formula>
    </cfRule>
  </conditionalFormatting>
  <conditionalFormatting sqref="AF52">
    <cfRule type="cellIs" dxfId="4828" priority="692" operator="lessThan">
      <formula>$C$4</formula>
    </cfRule>
  </conditionalFormatting>
  <conditionalFormatting sqref="AF53">
    <cfRule type="cellIs" dxfId="4827" priority="693" operator="lessThan">
      <formula>$C$4</formula>
    </cfRule>
  </conditionalFormatting>
  <conditionalFormatting sqref="AF54">
    <cfRule type="cellIs" dxfId="4826" priority="694" operator="lessThan">
      <formula>$C$4</formula>
    </cfRule>
  </conditionalFormatting>
  <conditionalFormatting sqref="AF55">
    <cfRule type="cellIs" dxfId="4825" priority="695" operator="lessThan">
      <formula>$C$4</formula>
    </cfRule>
  </conditionalFormatting>
  <conditionalFormatting sqref="AF56">
    <cfRule type="cellIs" dxfId="4824" priority="696" operator="lessThan">
      <formula>$C$4</formula>
    </cfRule>
  </conditionalFormatting>
  <conditionalFormatting sqref="AF57">
    <cfRule type="cellIs" dxfId="4823" priority="697" operator="lessThan">
      <formula>$C$4</formula>
    </cfRule>
  </conditionalFormatting>
  <conditionalFormatting sqref="AF58">
    <cfRule type="cellIs" dxfId="4822" priority="698" operator="lessThan">
      <formula>$C$4</formula>
    </cfRule>
  </conditionalFormatting>
  <conditionalFormatting sqref="AF59">
    <cfRule type="cellIs" dxfId="4821" priority="699" operator="lessThan">
      <formula>$C$4</formula>
    </cfRule>
  </conditionalFormatting>
  <conditionalFormatting sqref="AF60">
    <cfRule type="cellIs" dxfId="4820" priority="700" operator="lessThan">
      <formula>$C$4</formula>
    </cfRule>
  </conditionalFormatting>
  <conditionalFormatting sqref="AG11">
    <cfRule type="cellIs" dxfId="4819" priority="701" operator="lessThan">
      <formula>$C$4</formula>
    </cfRule>
  </conditionalFormatting>
  <conditionalFormatting sqref="AG12">
    <cfRule type="cellIs" dxfId="4818" priority="702" operator="lessThan">
      <formula>$C$4</formula>
    </cfRule>
  </conditionalFormatting>
  <conditionalFormatting sqref="AG13">
    <cfRule type="cellIs" dxfId="4817" priority="703" operator="lessThan">
      <formula>$C$4</formula>
    </cfRule>
  </conditionalFormatting>
  <conditionalFormatting sqref="AG14">
    <cfRule type="cellIs" dxfId="4816" priority="704" operator="lessThan">
      <formula>$C$4</formula>
    </cfRule>
  </conditionalFormatting>
  <conditionalFormatting sqref="AG15">
    <cfRule type="cellIs" dxfId="4815" priority="705" operator="lessThan">
      <formula>$C$4</formula>
    </cfRule>
  </conditionalFormatting>
  <conditionalFormatting sqref="AG16">
    <cfRule type="cellIs" dxfId="4814" priority="706" operator="lessThan">
      <formula>$C$4</formula>
    </cfRule>
  </conditionalFormatting>
  <conditionalFormatting sqref="AG17">
    <cfRule type="cellIs" dxfId="4813" priority="707" operator="lessThan">
      <formula>$C$4</formula>
    </cfRule>
  </conditionalFormatting>
  <conditionalFormatting sqref="AG18">
    <cfRule type="cellIs" dxfId="4812" priority="708" operator="lessThan">
      <formula>$C$4</formula>
    </cfRule>
  </conditionalFormatting>
  <conditionalFormatting sqref="AG19">
    <cfRule type="cellIs" dxfId="4811" priority="709" operator="lessThan">
      <formula>$C$4</formula>
    </cfRule>
  </conditionalFormatting>
  <conditionalFormatting sqref="AG20">
    <cfRule type="cellIs" dxfId="4810" priority="710" operator="lessThan">
      <formula>$C$4</formula>
    </cfRule>
  </conditionalFormatting>
  <conditionalFormatting sqref="AG21">
    <cfRule type="cellIs" dxfId="4809" priority="711" operator="lessThan">
      <formula>$C$4</formula>
    </cfRule>
  </conditionalFormatting>
  <conditionalFormatting sqref="AG22">
    <cfRule type="cellIs" dxfId="4808" priority="712" operator="lessThan">
      <formula>$C$4</formula>
    </cfRule>
  </conditionalFormatting>
  <conditionalFormatting sqref="AG23">
    <cfRule type="cellIs" dxfId="4807" priority="713" operator="lessThan">
      <formula>$C$4</formula>
    </cfRule>
  </conditionalFormatting>
  <conditionalFormatting sqref="AG24">
    <cfRule type="cellIs" dxfId="4806" priority="714" operator="lessThan">
      <formula>$C$4</formula>
    </cfRule>
  </conditionalFormatting>
  <conditionalFormatting sqref="AG25">
    <cfRule type="cellIs" dxfId="4805" priority="715" operator="lessThan">
      <formula>$C$4</formula>
    </cfRule>
  </conditionalFormatting>
  <conditionalFormatting sqref="AG26">
    <cfRule type="cellIs" dxfId="4804" priority="716" operator="lessThan">
      <formula>$C$4</formula>
    </cfRule>
  </conditionalFormatting>
  <conditionalFormatting sqref="AG27">
    <cfRule type="cellIs" dxfId="4803" priority="717" operator="lessThan">
      <formula>$C$4</formula>
    </cfRule>
  </conditionalFormatting>
  <conditionalFormatting sqref="AG28">
    <cfRule type="cellIs" dxfId="4802" priority="718" operator="lessThan">
      <formula>$C$4</formula>
    </cfRule>
  </conditionalFormatting>
  <conditionalFormatting sqref="AG29">
    <cfRule type="cellIs" dxfId="4801" priority="719" operator="lessThan">
      <formula>$C$4</formula>
    </cfRule>
  </conditionalFormatting>
  <conditionalFormatting sqref="AG30">
    <cfRule type="cellIs" dxfId="4800" priority="720" operator="lessThan">
      <formula>$C$4</formula>
    </cfRule>
  </conditionalFormatting>
  <conditionalFormatting sqref="AG31">
    <cfRule type="cellIs" dxfId="4799" priority="721" operator="lessThan">
      <formula>$C$4</formula>
    </cfRule>
  </conditionalFormatting>
  <conditionalFormatting sqref="AG32">
    <cfRule type="cellIs" dxfId="4798" priority="722" operator="lessThan">
      <formula>$C$4</formula>
    </cfRule>
  </conditionalFormatting>
  <conditionalFormatting sqref="AG33">
    <cfRule type="cellIs" dxfId="4797" priority="723" operator="lessThan">
      <formula>$C$4</formula>
    </cfRule>
  </conditionalFormatting>
  <conditionalFormatting sqref="AG34">
    <cfRule type="cellIs" dxfId="4796" priority="724" operator="lessThan">
      <formula>$C$4</formula>
    </cfRule>
  </conditionalFormatting>
  <conditionalFormatting sqref="AG35">
    <cfRule type="cellIs" dxfId="4795" priority="725" operator="lessThan">
      <formula>$C$4</formula>
    </cfRule>
  </conditionalFormatting>
  <conditionalFormatting sqref="AG36">
    <cfRule type="cellIs" dxfId="4794" priority="726" operator="lessThan">
      <formula>$C$4</formula>
    </cfRule>
  </conditionalFormatting>
  <conditionalFormatting sqref="AG37">
    <cfRule type="cellIs" dxfId="4793" priority="727" operator="lessThan">
      <formula>$C$4</formula>
    </cfRule>
  </conditionalFormatting>
  <conditionalFormatting sqref="AG38">
    <cfRule type="cellIs" dxfId="4792" priority="728" operator="lessThan">
      <formula>$C$4</formula>
    </cfRule>
  </conditionalFormatting>
  <conditionalFormatting sqref="AG39">
    <cfRule type="cellIs" dxfId="4791" priority="729" operator="lessThan">
      <formula>$C$4</formula>
    </cfRule>
  </conditionalFormatting>
  <conditionalFormatting sqref="AG40">
    <cfRule type="cellIs" dxfId="4790" priority="730" operator="lessThan">
      <formula>$C$4</formula>
    </cfRule>
  </conditionalFormatting>
  <conditionalFormatting sqref="AG41">
    <cfRule type="cellIs" dxfId="4789" priority="731" operator="lessThan">
      <formula>$C$4</formula>
    </cfRule>
  </conditionalFormatting>
  <conditionalFormatting sqref="AG42">
    <cfRule type="cellIs" dxfId="4788" priority="732" operator="lessThan">
      <formula>$C$4</formula>
    </cfRule>
  </conditionalFormatting>
  <conditionalFormatting sqref="AG43">
    <cfRule type="cellIs" dxfId="4787" priority="733" operator="lessThan">
      <formula>$C$4</formula>
    </cfRule>
  </conditionalFormatting>
  <conditionalFormatting sqref="AG44">
    <cfRule type="cellIs" dxfId="4786" priority="734" operator="lessThan">
      <formula>$C$4</formula>
    </cfRule>
  </conditionalFormatting>
  <conditionalFormatting sqref="AG45">
    <cfRule type="cellIs" dxfId="4785" priority="735" operator="lessThan">
      <formula>$C$4</formula>
    </cfRule>
  </conditionalFormatting>
  <conditionalFormatting sqref="AG46">
    <cfRule type="cellIs" dxfId="4784" priority="736" operator="lessThan">
      <formula>$C$4</formula>
    </cfRule>
  </conditionalFormatting>
  <conditionalFormatting sqref="AG47">
    <cfRule type="cellIs" dxfId="4783" priority="737" operator="lessThan">
      <formula>$C$4</formula>
    </cfRule>
  </conditionalFormatting>
  <conditionalFormatting sqref="AG48">
    <cfRule type="cellIs" dxfId="4782" priority="738" operator="lessThan">
      <formula>$C$4</formula>
    </cfRule>
  </conditionalFormatting>
  <conditionalFormatting sqref="AG49">
    <cfRule type="cellIs" dxfId="4781" priority="739" operator="lessThan">
      <formula>$C$4</formula>
    </cfRule>
  </conditionalFormatting>
  <conditionalFormatting sqref="AG50">
    <cfRule type="cellIs" dxfId="4780" priority="740" operator="lessThan">
      <formula>$C$4</formula>
    </cfRule>
  </conditionalFormatting>
  <conditionalFormatting sqref="AG51">
    <cfRule type="cellIs" dxfId="4779" priority="741" operator="lessThan">
      <formula>$C$4</formula>
    </cfRule>
  </conditionalFormatting>
  <conditionalFormatting sqref="AG52">
    <cfRule type="cellIs" dxfId="4778" priority="742" operator="lessThan">
      <formula>$C$4</formula>
    </cfRule>
  </conditionalFormatting>
  <conditionalFormatting sqref="AG53">
    <cfRule type="cellIs" dxfId="4777" priority="743" operator="lessThan">
      <formula>$C$4</formula>
    </cfRule>
  </conditionalFormatting>
  <conditionalFormatting sqref="AG54">
    <cfRule type="cellIs" dxfId="4776" priority="744" operator="lessThan">
      <formula>$C$4</formula>
    </cfRule>
  </conditionalFormatting>
  <conditionalFormatting sqref="AG55">
    <cfRule type="cellIs" dxfId="4775" priority="745" operator="lessThan">
      <formula>$C$4</formula>
    </cfRule>
  </conditionalFormatting>
  <conditionalFormatting sqref="AG56">
    <cfRule type="cellIs" dxfId="4774" priority="746" operator="lessThan">
      <formula>$C$4</formula>
    </cfRule>
  </conditionalFormatting>
  <conditionalFormatting sqref="AG57">
    <cfRule type="cellIs" dxfId="4773" priority="747" operator="lessThan">
      <formula>$C$4</formula>
    </cfRule>
  </conditionalFormatting>
  <conditionalFormatting sqref="AG58">
    <cfRule type="cellIs" dxfId="4772" priority="748" operator="lessThan">
      <formula>$C$4</formula>
    </cfRule>
  </conditionalFormatting>
  <conditionalFormatting sqref="AG59">
    <cfRule type="cellIs" dxfId="4771" priority="749" operator="lessThan">
      <formula>$C$4</formula>
    </cfRule>
  </conditionalFormatting>
  <conditionalFormatting sqref="AG60">
    <cfRule type="cellIs" dxfId="4770" priority="750" operator="lessThan">
      <formula>$C$4</formula>
    </cfRule>
  </conditionalFormatting>
  <conditionalFormatting sqref="AH11">
    <cfRule type="cellIs" dxfId="4769" priority="751" operator="lessThan">
      <formula>$C$4</formula>
    </cfRule>
  </conditionalFormatting>
  <conditionalFormatting sqref="AH12">
    <cfRule type="cellIs" dxfId="4768" priority="752" operator="lessThan">
      <formula>$C$4</formula>
    </cfRule>
  </conditionalFormatting>
  <conditionalFormatting sqref="AH13">
    <cfRule type="cellIs" dxfId="4767" priority="753" operator="lessThan">
      <formula>$C$4</formula>
    </cfRule>
  </conditionalFormatting>
  <conditionalFormatting sqref="AH14">
    <cfRule type="cellIs" dxfId="4766" priority="754" operator="lessThan">
      <formula>$C$4</formula>
    </cfRule>
  </conditionalFormatting>
  <conditionalFormatting sqref="AH15">
    <cfRule type="cellIs" dxfId="4765" priority="755" operator="lessThan">
      <formula>$C$4</formula>
    </cfRule>
  </conditionalFormatting>
  <conditionalFormatting sqref="AH16">
    <cfRule type="cellIs" dxfId="4764" priority="756" operator="lessThan">
      <formula>$C$4</formula>
    </cfRule>
  </conditionalFormatting>
  <conditionalFormatting sqref="AH17">
    <cfRule type="cellIs" dxfId="4763" priority="757" operator="lessThan">
      <formula>$C$4</formula>
    </cfRule>
  </conditionalFormatting>
  <conditionalFormatting sqref="AH18">
    <cfRule type="cellIs" dxfId="4762" priority="758" operator="lessThan">
      <formula>$C$4</formula>
    </cfRule>
  </conditionalFormatting>
  <conditionalFormatting sqref="AH19">
    <cfRule type="cellIs" dxfId="4761" priority="759" operator="lessThan">
      <formula>$C$4</formula>
    </cfRule>
  </conditionalFormatting>
  <conditionalFormatting sqref="AH20">
    <cfRule type="cellIs" dxfId="4760" priority="760" operator="lessThan">
      <formula>$C$4</formula>
    </cfRule>
  </conditionalFormatting>
  <conditionalFormatting sqref="AH21">
    <cfRule type="cellIs" dxfId="4759" priority="761" operator="lessThan">
      <formula>$C$4</formula>
    </cfRule>
  </conditionalFormatting>
  <conditionalFormatting sqref="AH22">
    <cfRule type="cellIs" dxfId="4758" priority="762" operator="lessThan">
      <formula>$C$4</formula>
    </cfRule>
  </conditionalFormatting>
  <conditionalFormatting sqref="AH23">
    <cfRule type="cellIs" dxfId="4757" priority="763" operator="lessThan">
      <formula>$C$4</formula>
    </cfRule>
  </conditionalFormatting>
  <conditionalFormatting sqref="AH24">
    <cfRule type="cellIs" dxfId="4756" priority="764" operator="lessThan">
      <formula>$C$4</formula>
    </cfRule>
  </conditionalFormatting>
  <conditionalFormatting sqref="AH25">
    <cfRule type="cellIs" dxfId="4755" priority="765" operator="lessThan">
      <formula>$C$4</formula>
    </cfRule>
  </conditionalFormatting>
  <conditionalFormatting sqref="AH26">
    <cfRule type="cellIs" dxfId="4754" priority="766" operator="lessThan">
      <formula>$C$4</formula>
    </cfRule>
  </conditionalFormatting>
  <conditionalFormatting sqref="AH27">
    <cfRule type="cellIs" dxfId="4753" priority="767" operator="lessThan">
      <formula>$C$4</formula>
    </cfRule>
  </conditionalFormatting>
  <conditionalFormatting sqref="AH28">
    <cfRule type="cellIs" dxfId="4752" priority="768" operator="lessThan">
      <formula>$C$4</formula>
    </cfRule>
  </conditionalFormatting>
  <conditionalFormatting sqref="AH29">
    <cfRule type="cellIs" dxfId="4751" priority="769" operator="lessThan">
      <formula>$C$4</formula>
    </cfRule>
  </conditionalFormatting>
  <conditionalFormatting sqref="AH30">
    <cfRule type="cellIs" dxfId="4750" priority="770" operator="lessThan">
      <formula>$C$4</formula>
    </cfRule>
  </conditionalFormatting>
  <conditionalFormatting sqref="AH31">
    <cfRule type="cellIs" dxfId="4749" priority="771" operator="lessThan">
      <formula>$C$4</formula>
    </cfRule>
  </conditionalFormatting>
  <conditionalFormatting sqref="AH32">
    <cfRule type="cellIs" dxfId="4748" priority="772" operator="lessThan">
      <formula>$C$4</formula>
    </cfRule>
  </conditionalFormatting>
  <conditionalFormatting sqref="AH33">
    <cfRule type="cellIs" dxfId="4747" priority="773" operator="lessThan">
      <formula>$C$4</formula>
    </cfRule>
  </conditionalFormatting>
  <conditionalFormatting sqref="AH34">
    <cfRule type="cellIs" dxfId="4746" priority="774" operator="lessThan">
      <formula>$C$4</formula>
    </cfRule>
  </conditionalFormatting>
  <conditionalFormatting sqref="AH35">
    <cfRule type="cellIs" dxfId="4745" priority="775" operator="lessThan">
      <formula>$C$4</formula>
    </cfRule>
  </conditionalFormatting>
  <conditionalFormatting sqref="AH36">
    <cfRule type="cellIs" dxfId="4744" priority="776" operator="lessThan">
      <formula>$C$4</formula>
    </cfRule>
  </conditionalFormatting>
  <conditionalFormatting sqref="AH37">
    <cfRule type="cellIs" dxfId="4743" priority="777" operator="lessThan">
      <formula>$C$4</formula>
    </cfRule>
  </conditionalFormatting>
  <conditionalFormatting sqref="AH38">
    <cfRule type="cellIs" dxfId="4742" priority="778" operator="lessThan">
      <formula>$C$4</formula>
    </cfRule>
  </conditionalFormatting>
  <conditionalFormatting sqref="AH39">
    <cfRule type="cellIs" dxfId="4741" priority="779" operator="lessThan">
      <formula>$C$4</formula>
    </cfRule>
  </conditionalFormatting>
  <conditionalFormatting sqref="AH40">
    <cfRule type="cellIs" dxfId="4740" priority="780" operator="lessThan">
      <formula>$C$4</formula>
    </cfRule>
  </conditionalFormatting>
  <conditionalFormatting sqref="AH41">
    <cfRule type="cellIs" dxfId="4739" priority="781" operator="lessThan">
      <formula>$C$4</formula>
    </cfRule>
  </conditionalFormatting>
  <conditionalFormatting sqref="AH42">
    <cfRule type="cellIs" dxfId="4738" priority="782" operator="lessThan">
      <formula>$C$4</formula>
    </cfRule>
  </conditionalFormatting>
  <conditionalFormatting sqref="AH43">
    <cfRule type="cellIs" dxfId="4737" priority="783" operator="lessThan">
      <formula>$C$4</formula>
    </cfRule>
  </conditionalFormatting>
  <conditionalFormatting sqref="AH44">
    <cfRule type="cellIs" dxfId="4736" priority="784" operator="lessThan">
      <formula>$C$4</formula>
    </cfRule>
  </conditionalFormatting>
  <conditionalFormatting sqref="AH45">
    <cfRule type="cellIs" dxfId="4735" priority="785" operator="lessThan">
      <formula>$C$4</formula>
    </cfRule>
  </conditionalFormatting>
  <conditionalFormatting sqref="AH46">
    <cfRule type="cellIs" dxfId="4734" priority="786" operator="lessThan">
      <formula>$C$4</formula>
    </cfRule>
  </conditionalFormatting>
  <conditionalFormatting sqref="AH47">
    <cfRule type="cellIs" dxfId="4733" priority="787" operator="lessThan">
      <formula>$C$4</formula>
    </cfRule>
  </conditionalFormatting>
  <conditionalFormatting sqref="AH48">
    <cfRule type="cellIs" dxfId="4732" priority="788" operator="lessThan">
      <formula>$C$4</formula>
    </cfRule>
  </conditionalFormatting>
  <conditionalFormatting sqref="AH49">
    <cfRule type="cellIs" dxfId="4731" priority="789" operator="lessThan">
      <formula>$C$4</formula>
    </cfRule>
  </conditionalFormatting>
  <conditionalFormatting sqref="AH50">
    <cfRule type="cellIs" dxfId="4730" priority="790" operator="lessThan">
      <formula>$C$4</formula>
    </cfRule>
  </conditionalFormatting>
  <conditionalFormatting sqref="AH51">
    <cfRule type="cellIs" dxfId="4729" priority="791" operator="lessThan">
      <formula>$C$4</formula>
    </cfRule>
  </conditionalFormatting>
  <conditionalFormatting sqref="AH52">
    <cfRule type="cellIs" dxfId="4728" priority="792" operator="lessThan">
      <formula>$C$4</formula>
    </cfRule>
  </conditionalFormatting>
  <conditionalFormatting sqref="AH53">
    <cfRule type="cellIs" dxfId="4727" priority="793" operator="lessThan">
      <formula>$C$4</formula>
    </cfRule>
  </conditionalFormatting>
  <conditionalFormatting sqref="AH54">
    <cfRule type="cellIs" dxfId="4726" priority="794" operator="lessThan">
      <formula>$C$4</formula>
    </cfRule>
  </conditionalFormatting>
  <conditionalFormatting sqref="AH55">
    <cfRule type="cellIs" dxfId="4725" priority="795" operator="lessThan">
      <formula>$C$4</formula>
    </cfRule>
  </conditionalFormatting>
  <conditionalFormatting sqref="AH56">
    <cfRule type="cellIs" dxfId="4724" priority="796" operator="lessThan">
      <formula>$C$4</formula>
    </cfRule>
  </conditionalFormatting>
  <conditionalFormatting sqref="AH57">
    <cfRule type="cellIs" dxfId="4723" priority="797" operator="lessThan">
      <formula>$C$4</formula>
    </cfRule>
  </conditionalFormatting>
  <conditionalFormatting sqref="AH58">
    <cfRule type="cellIs" dxfId="4722" priority="798" operator="lessThan">
      <formula>$C$4</formula>
    </cfRule>
  </conditionalFormatting>
  <conditionalFormatting sqref="AH59">
    <cfRule type="cellIs" dxfId="4721" priority="799" operator="lessThan">
      <formula>$C$4</formula>
    </cfRule>
  </conditionalFormatting>
  <conditionalFormatting sqref="AH60">
    <cfRule type="cellIs" dxfId="4720" priority="800" operator="lessThan">
      <formula>$C$4</formula>
    </cfRule>
  </conditionalFormatting>
  <conditionalFormatting sqref="AI11">
    <cfRule type="cellIs" dxfId="4719" priority="801" operator="lessThan">
      <formula>$C$4</formula>
    </cfRule>
  </conditionalFormatting>
  <conditionalFormatting sqref="AI12">
    <cfRule type="cellIs" dxfId="4718" priority="802" operator="lessThan">
      <formula>$C$4</formula>
    </cfRule>
  </conditionalFormatting>
  <conditionalFormatting sqref="AI13">
    <cfRule type="cellIs" dxfId="4717" priority="803" operator="lessThan">
      <formula>$C$4</formula>
    </cfRule>
  </conditionalFormatting>
  <conditionalFormatting sqref="AI14">
    <cfRule type="cellIs" dxfId="4716" priority="804" operator="lessThan">
      <formula>$C$4</formula>
    </cfRule>
  </conditionalFormatting>
  <conditionalFormatting sqref="AI15">
    <cfRule type="cellIs" dxfId="4715" priority="805" operator="lessThan">
      <formula>$C$4</formula>
    </cfRule>
  </conditionalFormatting>
  <conditionalFormatting sqref="AI16">
    <cfRule type="cellIs" dxfId="4714" priority="806" operator="lessThan">
      <formula>$C$4</formula>
    </cfRule>
  </conditionalFormatting>
  <conditionalFormatting sqref="AI17">
    <cfRule type="cellIs" dxfId="4713" priority="807" operator="lessThan">
      <formula>$C$4</formula>
    </cfRule>
  </conditionalFormatting>
  <conditionalFormatting sqref="AI18">
    <cfRule type="cellIs" dxfId="4712" priority="808" operator="lessThan">
      <formula>$C$4</formula>
    </cfRule>
  </conditionalFormatting>
  <conditionalFormatting sqref="AI19">
    <cfRule type="cellIs" dxfId="4711" priority="809" operator="lessThan">
      <formula>$C$4</formula>
    </cfRule>
  </conditionalFormatting>
  <conditionalFormatting sqref="AI20">
    <cfRule type="cellIs" dxfId="4710" priority="810" operator="lessThan">
      <formula>$C$4</formula>
    </cfRule>
  </conditionalFormatting>
  <conditionalFormatting sqref="AI21">
    <cfRule type="cellIs" dxfId="4709" priority="811" operator="lessThan">
      <formula>$C$4</formula>
    </cfRule>
  </conditionalFormatting>
  <conditionalFormatting sqref="AI22">
    <cfRule type="cellIs" dxfId="4708" priority="812" operator="lessThan">
      <formula>$C$4</formula>
    </cfRule>
  </conditionalFormatting>
  <conditionalFormatting sqref="AI23">
    <cfRule type="cellIs" dxfId="4707" priority="813" operator="lessThan">
      <formula>$C$4</formula>
    </cfRule>
  </conditionalFormatting>
  <conditionalFormatting sqref="AI24">
    <cfRule type="cellIs" dxfId="4706" priority="814" operator="lessThan">
      <formula>$C$4</formula>
    </cfRule>
  </conditionalFormatting>
  <conditionalFormatting sqref="AI25">
    <cfRule type="cellIs" dxfId="4705" priority="815" operator="lessThan">
      <formula>$C$4</formula>
    </cfRule>
  </conditionalFormatting>
  <conditionalFormatting sqref="AI26">
    <cfRule type="cellIs" dxfId="4704" priority="816" operator="lessThan">
      <formula>$C$4</formula>
    </cfRule>
  </conditionalFormatting>
  <conditionalFormatting sqref="AI27">
    <cfRule type="cellIs" dxfId="4703" priority="817" operator="lessThan">
      <formula>$C$4</formula>
    </cfRule>
  </conditionalFormatting>
  <conditionalFormatting sqref="AI28">
    <cfRule type="cellIs" dxfId="4702" priority="818" operator="lessThan">
      <formula>$C$4</formula>
    </cfRule>
  </conditionalFormatting>
  <conditionalFormatting sqref="AI29">
    <cfRule type="cellIs" dxfId="4701" priority="819" operator="lessThan">
      <formula>$C$4</formula>
    </cfRule>
  </conditionalFormatting>
  <conditionalFormatting sqref="AI30">
    <cfRule type="cellIs" dxfId="4700" priority="820" operator="lessThan">
      <formula>$C$4</formula>
    </cfRule>
  </conditionalFormatting>
  <conditionalFormatting sqref="AI31">
    <cfRule type="cellIs" dxfId="4699" priority="821" operator="lessThan">
      <formula>$C$4</formula>
    </cfRule>
  </conditionalFormatting>
  <conditionalFormatting sqref="AI32">
    <cfRule type="cellIs" dxfId="4698" priority="822" operator="lessThan">
      <formula>$C$4</formula>
    </cfRule>
  </conditionalFormatting>
  <conditionalFormatting sqref="AI33">
    <cfRule type="cellIs" dxfId="4697" priority="823" operator="lessThan">
      <formula>$C$4</formula>
    </cfRule>
  </conditionalFormatting>
  <conditionalFormatting sqref="AI34">
    <cfRule type="cellIs" dxfId="4696" priority="824" operator="lessThan">
      <formula>$C$4</formula>
    </cfRule>
  </conditionalFormatting>
  <conditionalFormatting sqref="AI35">
    <cfRule type="cellIs" dxfId="4695" priority="825" operator="lessThan">
      <formula>$C$4</formula>
    </cfRule>
  </conditionalFormatting>
  <conditionalFormatting sqref="AI36">
    <cfRule type="cellIs" dxfId="4694" priority="826" operator="lessThan">
      <formula>$C$4</formula>
    </cfRule>
  </conditionalFormatting>
  <conditionalFormatting sqref="AI37">
    <cfRule type="cellIs" dxfId="4693" priority="827" operator="lessThan">
      <formula>$C$4</formula>
    </cfRule>
  </conditionalFormatting>
  <conditionalFormatting sqref="AI38">
    <cfRule type="cellIs" dxfId="4692" priority="828" operator="lessThan">
      <formula>$C$4</formula>
    </cfRule>
  </conditionalFormatting>
  <conditionalFormatting sqref="AI39">
    <cfRule type="cellIs" dxfId="4691" priority="829" operator="lessThan">
      <formula>$C$4</formula>
    </cfRule>
  </conditionalFormatting>
  <conditionalFormatting sqref="AI40">
    <cfRule type="cellIs" dxfId="4690" priority="830" operator="lessThan">
      <formula>$C$4</formula>
    </cfRule>
  </conditionalFormatting>
  <conditionalFormatting sqref="AI41">
    <cfRule type="cellIs" dxfId="4689" priority="831" operator="lessThan">
      <formula>$C$4</formula>
    </cfRule>
  </conditionalFormatting>
  <conditionalFormatting sqref="AI42">
    <cfRule type="cellIs" dxfId="4688" priority="832" operator="lessThan">
      <formula>$C$4</formula>
    </cfRule>
  </conditionalFormatting>
  <conditionalFormatting sqref="AI43">
    <cfRule type="cellIs" dxfId="4687" priority="833" operator="lessThan">
      <formula>$C$4</formula>
    </cfRule>
  </conditionalFormatting>
  <conditionalFormatting sqref="AI44">
    <cfRule type="cellIs" dxfId="4686" priority="834" operator="lessThan">
      <formula>$C$4</formula>
    </cfRule>
  </conditionalFormatting>
  <conditionalFormatting sqref="AI45">
    <cfRule type="cellIs" dxfId="4685" priority="835" operator="lessThan">
      <formula>$C$4</formula>
    </cfRule>
  </conditionalFormatting>
  <conditionalFormatting sqref="AI46">
    <cfRule type="cellIs" dxfId="4684" priority="836" operator="lessThan">
      <formula>$C$4</formula>
    </cfRule>
  </conditionalFormatting>
  <conditionalFormatting sqref="AI47">
    <cfRule type="cellIs" dxfId="4683" priority="837" operator="lessThan">
      <formula>$C$4</formula>
    </cfRule>
  </conditionalFormatting>
  <conditionalFormatting sqref="AI48">
    <cfRule type="cellIs" dxfId="4682" priority="838" operator="lessThan">
      <formula>$C$4</formula>
    </cfRule>
  </conditionalFormatting>
  <conditionalFormatting sqref="AI49">
    <cfRule type="cellIs" dxfId="4681" priority="839" operator="lessThan">
      <formula>$C$4</formula>
    </cfRule>
  </conditionalFormatting>
  <conditionalFormatting sqref="AI50">
    <cfRule type="cellIs" dxfId="4680" priority="840" operator="lessThan">
      <formula>$C$4</formula>
    </cfRule>
  </conditionalFormatting>
  <conditionalFormatting sqref="AI51">
    <cfRule type="cellIs" dxfId="4679" priority="841" operator="lessThan">
      <formula>$C$4</formula>
    </cfRule>
  </conditionalFormatting>
  <conditionalFormatting sqref="AI52">
    <cfRule type="cellIs" dxfId="4678" priority="842" operator="lessThan">
      <formula>$C$4</formula>
    </cfRule>
  </conditionalFormatting>
  <conditionalFormatting sqref="AI53">
    <cfRule type="cellIs" dxfId="4677" priority="843" operator="lessThan">
      <formula>$C$4</formula>
    </cfRule>
  </conditionalFormatting>
  <conditionalFormatting sqref="AI54">
    <cfRule type="cellIs" dxfId="4676" priority="844" operator="lessThan">
      <formula>$C$4</formula>
    </cfRule>
  </conditionalFormatting>
  <conditionalFormatting sqref="AI55">
    <cfRule type="cellIs" dxfId="4675" priority="845" operator="lessThan">
      <formula>$C$4</formula>
    </cfRule>
  </conditionalFormatting>
  <conditionalFormatting sqref="AI56">
    <cfRule type="cellIs" dxfId="4674" priority="846" operator="lessThan">
      <formula>$C$4</formula>
    </cfRule>
  </conditionalFormatting>
  <conditionalFormatting sqref="AI57">
    <cfRule type="cellIs" dxfId="4673" priority="847" operator="lessThan">
      <formula>$C$4</formula>
    </cfRule>
  </conditionalFormatting>
  <conditionalFormatting sqref="AI58">
    <cfRule type="cellIs" dxfId="4672" priority="848" operator="lessThan">
      <formula>$C$4</formula>
    </cfRule>
  </conditionalFormatting>
  <conditionalFormatting sqref="AI59">
    <cfRule type="cellIs" dxfId="4671" priority="849" operator="lessThan">
      <formula>$C$4</formula>
    </cfRule>
  </conditionalFormatting>
  <conditionalFormatting sqref="AI60">
    <cfRule type="cellIs" dxfId="4670" priority="850" operator="lessThan">
      <formula>$C$4</formula>
    </cfRule>
  </conditionalFormatting>
  <conditionalFormatting sqref="AJ11">
    <cfRule type="cellIs" dxfId="4669" priority="851" operator="lessThan">
      <formula>$C$4</formula>
    </cfRule>
  </conditionalFormatting>
  <conditionalFormatting sqref="AJ12">
    <cfRule type="cellIs" dxfId="4668" priority="852" operator="lessThan">
      <formula>$C$4</formula>
    </cfRule>
  </conditionalFormatting>
  <conditionalFormatting sqref="AJ13">
    <cfRule type="cellIs" dxfId="4667" priority="853" operator="lessThan">
      <formula>$C$4</formula>
    </cfRule>
  </conditionalFormatting>
  <conditionalFormatting sqref="AJ14">
    <cfRule type="cellIs" dxfId="4666" priority="854" operator="lessThan">
      <formula>$C$4</formula>
    </cfRule>
  </conditionalFormatting>
  <conditionalFormatting sqref="AJ15">
    <cfRule type="cellIs" dxfId="4665" priority="855" operator="lessThan">
      <formula>$C$4</formula>
    </cfRule>
  </conditionalFormatting>
  <conditionalFormatting sqref="AJ16">
    <cfRule type="cellIs" dxfId="4664" priority="856" operator="lessThan">
      <formula>$C$4</formula>
    </cfRule>
  </conditionalFormatting>
  <conditionalFormatting sqref="AJ17">
    <cfRule type="cellIs" dxfId="4663" priority="857" operator="lessThan">
      <formula>$C$4</formula>
    </cfRule>
  </conditionalFormatting>
  <conditionalFormatting sqref="AJ18">
    <cfRule type="cellIs" dxfId="4662" priority="858" operator="lessThan">
      <formula>$C$4</formula>
    </cfRule>
  </conditionalFormatting>
  <conditionalFormatting sqref="AJ19">
    <cfRule type="cellIs" dxfId="4661" priority="859" operator="lessThan">
      <formula>$C$4</formula>
    </cfRule>
  </conditionalFormatting>
  <conditionalFormatting sqref="AJ20">
    <cfRule type="cellIs" dxfId="4660" priority="860" operator="lessThan">
      <formula>$C$4</formula>
    </cfRule>
  </conditionalFormatting>
  <conditionalFormatting sqref="AJ21">
    <cfRule type="cellIs" dxfId="4659" priority="861" operator="lessThan">
      <formula>$C$4</formula>
    </cfRule>
  </conditionalFormatting>
  <conditionalFormatting sqref="AJ22">
    <cfRule type="cellIs" dxfId="4658" priority="862" operator="lessThan">
      <formula>$C$4</formula>
    </cfRule>
  </conditionalFormatting>
  <conditionalFormatting sqref="AJ23">
    <cfRule type="cellIs" dxfId="4657" priority="863" operator="lessThan">
      <formula>$C$4</formula>
    </cfRule>
  </conditionalFormatting>
  <conditionalFormatting sqref="AJ24">
    <cfRule type="cellIs" dxfId="4656" priority="864" operator="lessThan">
      <formula>$C$4</formula>
    </cfRule>
  </conditionalFormatting>
  <conditionalFormatting sqref="AJ25">
    <cfRule type="cellIs" dxfId="4655" priority="865" operator="lessThan">
      <formula>$C$4</formula>
    </cfRule>
  </conditionalFormatting>
  <conditionalFormatting sqref="AJ26">
    <cfRule type="cellIs" dxfId="4654" priority="866" operator="lessThan">
      <formula>$C$4</formula>
    </cfRule>
  </conditionalFormatting>
  <conditionalFormatting sqref="AJ27">
    <cfRule type="cellIs" dxfId="4653" priority="867" operator="lessThan">
      <formula>$C$4</formula>
    </cfRule>
  </conditionalFormatting>
  <conditionalFormatting sqref="AJ28">
    <cfRule type="cellIs" dxfId="4652" priority="868" operator="lessThan">
      <formula>$C$4</formula>
    </cfRule>
  </conditionalFormatting>
  <conditionalFormatting sqref="AJ29">
    <cfRule type="cellIs" dxfId="4651" priority="869" operator="lessThan">
      <formula>$C$4</formula>
    </cfRule>
  </conditionalFormatting>
  <conditionalFormatting sqref="AJ30">
    <cfRule type="cellIs" dxfId="4650" priority="870" operator="lessThan">
      <formula>$C$4</formula>
    </cfRule>
  </conditionalFormatting>
  <conditionalFormatting sqref="AJ31">
    <cfRule type="cellIs" dxfId="4649" priority="871" operator="lessThan">
      <formula>$C$4</formula>
    </cfRule>
  </conditionalFormatting>
  <conditionalFormatting sqref="AJ32">
    <cfRule type="cellIs" dxfId="4648" priority="872" operator="lessThan">
      <formula>$C$4</formula>
    </cfRule>
  </conditionalFormatting>
  <conditionalFormatting sqref="AJ33">
    <cfRule type="cellIs" dxfId="4647" priority="873" operator="lessThan">
      <formula>$C$4</formula>
    </cfRule>
  </conditionalFormatting>
  <conditionalFormatting sqref="AJ34">
    <cfRule type="cellIs" dxfId="4646" priority="874" operator="lessThan">
      <formula>$C$4</formula>
    </cfRule>
  </conditionalFormatting>
  <conditionalFormatting sqref="AJ35">
    <cfRule type="cellIs" dxfId="4645" priority="875" operator="lessThan">
      <formula>$C$4</formula>
    </cfRule>
  </conditionalFormatting>
  <conditionalFormatting sqref="AJ36">
    <cfRule type="cellIs" dxfId="4644" priority="876" operator="lessThan">
      <formula>$C$4</formula>
    </cfRule>
  </conditionalFormatting>
  <conditionalFormatting sqref="AJ37">
    <cfRule type="cellIs" dxfId="4643" priority="877" operator="lessThan">
      <formula>$C$4</formula>
    </cfRule>
  </conditionalFormatting>
  <conditionalFormatting sqref="AJ38">
    <cfRule type="cellIs" dxfId="4642" priority="878" operator="lessThan">
      <formula>$C$4</formula>
    </cfRule>
  </conditionalFormatting>
  <conditionalFormatting sqref="AJ39">
    <cfRule type="cellIs" dxfId="4641" priority="879" operator="lessThan">
      <formula>$C$4</formula>
    </cfRule>
  </conditionalFormatting>
  <conditionalFormatting sqref="AJ40">
    <cfRule type="cellIs" dxfId="4640" priority="880" operator="lessThan">
      <formula>$C$4</formula>
    </cfRule>
  </conditionalFormatting>
  <conditionalFormatting sqref="AJ41">
    <cfRule type="cellIs" dxfId="4639" priority="881" operator="lessThan">
      <formula>$C$4</formula>
    </cfRule>
  </conditionalFormatting>
  <conditionalFormatting sqref="AJ42">
    <cfRule type="cellIs" dxfId="4638" priority="882" operator="lessThan">
      <formula>$C$4</formula>
    </cfRule>
  </conditionalFormatting>
  <conditionalFormatting sqref="AJ43">
    <cfRule type="cellIs" dxfId="4637" priority="883" operator="lessThan">
      <formula>$C$4</formula>
    </cfRule>
  </conditionalFormatting>
  <conditionalFormatting sqref="AJ44">
    <cfRule type="cellIs" dxfId="4636" priority="884" operator="lessThan">
      <formula>$C$4</formula>
    </cfRule>
  </conditionalFormatting>
  <conditionalFormatting sqref="AJ45">
    <cfRule type="cellIs" dxfId="4635" priority="885" operator="lessThan">
      <formula>$C$4</formula>
    </cfRule>
  </conditionalFormatting>
  <conditionalFormatting sqref="AJ46">
    <cfRule type="cellIs" dxfId="4634" priority="886" operator="lessThan">
      <formula>$C$4</formula>
    </cfRule>
  </conditionalFormatting>
  <conditionalFormatting sqref="AJ47">
    <cfRule type="cellIs" dxfId="4633" priority="887" operator="lessThan">
      <formula>$C$4</formula>
    </cfRule>
  </conditionalFormatting>
  <conditionalFormatting sqref="AJ48">
    <cfRule type="cellIs" dxfId="4632" priority="888" operator="lessThan">
      <formula>$C$4</formula>
    </cfRule>
  </conditionalFormatting>
  <conditionalFormatting sqref="AJ49">
    <cfRule type="cellIs" dxfId="4631" priority="889" operator="lessThan">
      <formula>$C$4</formula>
    </cfRule>
  </conditionalFormatting>
  <conditionalFormatting sqref="AJ50">
    <cfRule type="cellIs" dxfId="4630" priority="890" operator="lessThan">
      <formula>$C$4</formula>
    </cfRule>
  </conditionalFormatting>
  <conditionalFormatting sqref="AJ51">
    <cfRule type="cellIs" dxfId="4629" priority="891" operator="lessThan">
      <formula>$C$4</formula>
    </cfRule>
  </conditionalFormatting>
  <conditionalFormatting sqref="AJ52">
    <cfRule type="cellIs" dxfId="4628" priority="892" operator="lessThan">
      <formula>$C$4</formula>
    </cfRule>
  </conditionalFormatting>
  <conditionalFormatting sqref="AJ53">
    <cfRule type="cellIs" dxfId="4627" priority="893" operator="lessThan">
      <formula>$C$4</formula>
    </cfRule>
  </conditionalFormatting>
  <conditionalFormatting sqref="AJ54">
    <cfRule type="cellIs" dxfId="4626" priority="894" operator="lessThan">
      <formula>$C$4</formula>
    </cfRule>
  </conditionalFormatting>
  <conditionalFormatting sqref="AJ55">
    <cfRule type="cellIs" dxfId="4625" priority="895" operator="lessThan">
      <formula>$C$4</formula>
    </cfRule>
  </conditionalFormatting>
  <conditionalFormatting sqref="AJ56">
    <cfRule type="cellIs" dxfId="4624" priority="896" operator="lessThan">
      <formula>$C$4</formula>
    </cfRule>
  </conditionalFormatting>
  <conditionalFormatting sqref="AJ57">
    <cfRule type="cellIs" dxfId="4623" priority="897" operator="lessThan">
      <formula>$C$4</formula>
    </cfRule>
  </conditionalFormatting>
  <conditionalFormatting sqref="AJ58">
    <cfRule type="cellIs" dxfId="4622" priority="898" operator="lessThan">
      <formula>$C$4</formula>
    </cfRule>
  </conditionalFormatting>
  <conditionalFormatting sqref="AJ59">
    <cfRule type="cellIs" dxfId="4621" priority="899" operator="lessThan">
      <formula>$C$4</formula>
    </cfRule>
  </conditionalFormatting>
  <conditionalFormatting sqref="AJ60">
    <cfRule type="cellIs" dxfId="4620" priority="900" operator="lessThan">
      <formula>$C$4</formula>
    </cfRule>
  </conditionalFormatting>
  <conditionalFormatting sqref="AK11">
    <cfRule type="cellIs" dxfId="4619" priority="901" operator="lessThan">
      <formula>$C$4</formula>
    </cfRule>
  </conditionalFormatting>
  <conditionalFormatting sqref="AK12">
    <cfRule type="cellIs" dxfId="4618" priority="902" operator="lessThan">
      <formula>$C$4</formula>
    </cfRule>
  </conditionalFormatting>
  <conditionalFormatting sqref="AK13">
    <cfRule type="cellIs" dxfId="4617" priority="903" operator="lessThan">
      <formula>$C$4</formula>
    </cfRule>
  </conditionalFormatting>
  <conditionalFormatting sqref="AK14">
    <cfRule type="cellIs" dxfId="4616" priority="904" operator="lessThan">
      <formula>$C$4</formula>
    </cfRule>
  </conditionalFormatting>
  <conditionalFormatting sqref="AK15">
    <cfRule type="cellIs" dxfId="4615" priority="905" operator="lessThan">
      <formula>$C$4</formula>
    </cfRule>
  </conditionalFormatting>
  <conditionalFormatting sqref="AK16">
    <cfRule type="cellIs" dxfId="4614" priority="906" operator="lessThan">
      <formula>$C$4</formula>
    </cfRule>
  </conditionalFormatting>
  <conditionalFormatting sqref="AK17">
    <cfRule type="cellIs" dxfId="4613" priority="907" operator="lessThan">
      <formula>$C$4</formula>
    </cfRule>
  </conditionalFormatting>
  <conditionalFormatting sqref="AK18">
    <cfRule type="cellIs" dxfId="4612" priority="908" operator="lessThan">
      <formula>$C$4</formula>
    </cfRule>
  </conditionalFormatting>
  <conditionalFormatting sqref="AK19">
    <cfRule type="cellIs" dxfId="4611" priority="909" operator="lessThan">
      <formula>$C$4</formula>
    </cfRule>
  </conditionalFormatting>
  <conditionalFormatting sqref="AK20">
    <cfRule type="cellIs" dxfId="4610" priority="910" operator="lessThan">
      <formula>$C$4</formula>
    </cfRule>
  </conditionalFormatting>
  <conditionalFormatting sqref="AK21">
    <cfRule type="cellIs" dxfId="4609" priority="911" operator="lessThan">
      <formula>$C$4</formula>
    </cfRule>
  </conditionalFormatting>
  <conditionalFormatting sqref="AK22">
    <cfRule type="cellIs" dxfId="4608" priority="912" operator="lessThan">
      <formula>$C$4</formula>
    </cfRule>
  </conditionalFormatting>
  <conditionalFormatting sqref="AK23">
    <cfRule type="cellIs" dxfId="4607" priority="913" operator="lessThan">
      <formula>$C$4</formula>
    </cfRule>
  </conditionalFormatting>
  <conditionalFormatting sqref="AK24">
    <cfRule type="cellIs" dxfId="4606" priority="914" operator="lessThan">
      <formula>$C$4</formula>
    </cfRule>
  </conditionalFormatting>
  <conditionalFormatting sqref="AK25">
    <cfRule type="cellIs" dxfId="4605" priority="915" operator="lessThan">
      <formula>$C$4</formula>
    </cfRule>
  </conditionalFormatting>
  <conditionalFormatting sqref="AK26">
    <cfRule type="cellIs" dxfId="4604" priority="916" operator="lessThan">
      <formula>$C$4</formula>
    </cfRule>
  </conditionalFormatting>
  <conditionalFormatting sqref="AK27">
    <cfRule type="cellIs" dxfId="4603" priority="917" operator="lessThan">
      <formula>$C$4</formula>
    </cfRule>
  </conditionalFormatting>
  <conditionalFormatting sqref="AK28">
    <cfRule type="cellIs" dxfId="4602" priority="918" operator="lessThan">
      <formula>$C$4</formula>
    </cfRule>
  </conditionalFormatting>
  <conditionalFormatting sqref="AK29">
    <cfRule type="cellIs" dxfId="4601" priority="919" operator="lessThan">
      <formula>$C$4</formula>
    </cfRule>
  </conditionalFormatting>
  <conditionalFormatting sqref="AK30">
    <cfRule type="cellIs" dxfId="4600" priority="920" operator="lessThan">
      <formula>$C$4</formula>
    </cfRule>
  </conditionalFormatting>
  <conditionalFormatting sqref="AK31">
    <cfRule type="cellIs" dxfId="4599" priority="921" operator="lessThan">
      <formula>$C$4</formula>
    </cfRule>
  </conditionalFormatting>
  <conditionalFormatting sqref="AK32">
    <cfRule type="cellIs" dxfId="4598" priority="922" operator="lessThan">
      <formula>$C$4</formula>
    </cfRule>
  </conditionalFormatting>
  <conditionalFormatting sqref="AK33">
    <cfRule type="cellIs" dxfId="4597" priority="923" operator="lessThan">
      <formula>$C$4</formula>
    </cfRule>
  </conditionalFormatting>
  <conditionalFormatting sqref="AK34">
    <cfRule type="cellIs" dxfId="4596" priority="924" operator="lessThan">
      <formula>$C$4</formula>
    </cfRule>
  </conditionalFormatting>
  <conditionalFormatting sqref="AK35">
    <cfRule type="cellIs" dxfId="4595" priority="925" operator="lessThan">
      <formula>$C$4</formula>
    </cfRule>
  </conditionalFormatting>
  <conditionalFormatting sqref="AK36">
    <cfRule type="cellIs" dxfId="4594" priority="926" operator="lessThan">
      <formula>$C$4</formula>
    </cfRule>
  </conditionalFormatting>
  <conditionalFormatting sqref="AK37">
    <cfRule type="cellIs" dxfId="4593" priority="927" operator="lessThan">
      <formula>$C$4</formula>
    </cfRule>
  </conditionalFormatting>
  <conditionalFormatting sqref="AK38">
    <cfRule type="cellIs" dxfId="4592" priority="928" operator="lessThan">
      <formula>$C$4</formula>
    </cfRule>
  </conditionalFormatting>
  <conditionalFormatting sqref="AK39">
    <cfRule type="cellIs" dxfId="4591" priority="929" operator="lessThan">
      <formula>$C$4</formula>
    </cfRule>
  </conditionalFormatting>
  <conditionalFormatting sqref="AK40">
    <cfRule type="cellIs" dxfId="4590" priority="930" operator="lessThan">
      <formula>$C$4</formula>
    </cfRule>
  </conditionalFormatting>
  <conditionalFormatting sqref="AK41">
    <cfRule type="cellIs" dxfId="4589" priority="931" operator="lessThan">
      <formula>$C$4</formula>
    </cfRule>
  </conditionalFormatting>
  <conditionalFormatting sqref="AK42">
    <cfRule type="cellIs" dxfId="4588" priority="932" operator="lessThan">
      <formula>$C$4</formula>
    </cfRule>
  </conditionalFormatting>
  <conditionalFormatting sqref="AK43">
    <cfRule type="cellIs" dxfId="4587" priority="933" operator="lessThan">
      <formula>$C$4</formula>
    </cfRule>
  </conditionalFormatting>
  <conditionalFormatting sqref="AK44">
    <cfRule type="cellIs" dxfId="4586" priority="934" operator="lessThan">
      <formula>$C$4</formula>
    </cfRule>
  </conditionalFormatting>
  <conditionalFormatting sqref="AK45">
    <cfRule type="cellIs" dxfId="4585" priority="935" operator="lessThan">
      <formula>$C$4</formula>
    </cfRule>
  </conditionalFormatting>
  <conditionalFormatting sqref="AK46">
    <cfRule type="cellIs" dxfId="4584" priority="936" operator="lessThan">
      <formula>$C$4</formula>
    </cfRule>
  </conditionalFormatting>
  <conditionalFormatting sqref="AK47">
    <cfRule type="cellIs" dxfId="4583" priority="937" operator="lessThan">
      <formula>$C$4</formula>
    </cfRule>
  </conditionalFormatting>
  <conditionalFormatting sqref="AK48">
    <cfRule type="cellIs" dxfId="4582" priority="938" operator="lessThan">
      <formula>$C$4</formula>
    </cfRule>
  </conditionalFormatting>
  <conditionalFormatting sqref="AK49">
    <cfRule type="cellIs" dxfId="4581" priority="939" operator="lessThan">
      <formula>$C$4</formula>
    </cfRule>
  </conditionalFormatting>
  <conditionalFormatting sqref="AK50">
    <cfRule type="cellIs" dxfId="4580" priority="940" operator="lessThan">
      <formula>$C$4</formula>
    </cfRule>
  </conditionalFormatting>
  <conditionalFormatting sqref="AK51">
    <cfRule type="cellIs" dxfId="4579" priority="941" operator="lessThan">
      <formula>$C$4</formula>
    </cfRule>
  </conditionalFormatting>
  <conditionalFormatting sqref="AK52">
    <cfRule type="cellIs" dxfId="4578" priority="942" operator="lessThan">
      <formula>$C$4</formula>
    </cfRule>
  </conditionalFormatting>
  <conditionalFormatting sqref="AK53">
    <cfRule type="cellIs" dxfId="4577" priority="943" operator="lessThan">
      <formula>$C$4</formula>
    </cfRule>
  </conditionalFormatting>
  <conditionalFormatting sqref="AK54">
    <cfRule type="cellIs" dxfId="4576" priority="944" operator="lessThan">
      <formula>$C$4</formula>
    </cfRule>
  </conditionalFormatting>
  <conditionalFormatting sqref="AK55">
    <cfRule type="cellIs" dxfId="4575" priority="945" operator="lessThan">
      <formula>$C$4</formula>
    </cfRule>
  </conditionalFormatting>
  <conditionalFormatting sqref="AK56">
    <cfRule type="cellIs" dxfId="4574" priority="946" operator="lessThan">
      <formula>$C$4</formula>
    </cfRule>
  </conditionalFormatting>
  <conditionalFormatting sqref="AK57">
    <cfRule type="cellIs" dxfId="4573" priority="947" operator="lessThan">
      <formula>$C$4</formula>
    </cfRule>
  </conditionalFormatting>
  <conditionalFormatting sqref="AK58">
    <cfRule type="cellIs" dxfId="4572" priority="948" operator="lessThan">
      <formula>$C$4</formula>
    </cfRule>
  </conditionalFormatting>
  <conditionalFormatting sqref="AK59">
    <cfRule type="cellIs" dxfId="4571" priority="949" operator="lessThan">
      <formula>$C$4</formula>
    </cfRule>
  </conditionalFormatting>
  <conditionalFormatting sqref="AK60">
    <cfRule type="cellIs" dxfId="4570" priority="950" operator="lessThan">
      <formula>$C$4</formula>
    </cfRule>
  </conditionalFormatting>
  <conditionalFormatting sqref="AL11">
    <cfRule type="cellIs" dxfId="4569" priority="951" operator="lessThan">
      <formula>$C$4</formula>
    </cfRule>
  </conditionalFormatting>
  <conditionalFormatting sqref="AL12">
    <cfRule type="cellIs" dxfId="4568" priority="952" operator="lessThan">
      <formula>$C$4</formula>
    </cfRule>
  </conditionalFormatting>
  <conditionalFormatting sqref="AL13">
    <cfRule type="cellIs" dxfId="4567" priority="953" operator="lessThan">
      <formula>$C$4</formula>
    </cfRule>
  </conditionalFormatting>
  <conditionalFormatting sqref="AL14">
    <cfRule type="cellIs" dxfId="4566" priority="954" operator="lessThan">
      <formula>$C$4</formula>
    </cfRule>
  </conditionalFormatting>
  <conditionalFormatting sqref="AL15">
    <cfRule type="cellIs" dxfId="4565" priority="955" operator="lessThan">
      <formula>$C$4</formula>
    </cfRule>
  </conditionalFormatting>
  <conditionalFormatting sqref="AL16">
    <cfRule type="cellIs" dxfId="4564" priority="956" operator="lessThan">
      <formula>$C$4</formula>
    </cfRule>
  </conditionalFormatting>
  <conditionalFormatting sqref="AL17">
    <cfRule type="cellIs" dxfId="4563" priority="957" operator="lessThan">
      <formula>$C$4</formula>
    </cfRule>
  </conditionalFormatting>
  <conditionalFormatting sqref="AL18">
    <cfRule type="cellIs" dxfId="4562" priority="958" operator="lessThan">
      <formula>$C$4</formula>
    </cfRule>
  </conditionalFormatting>
  <conditionalFormatting sqref="AL19">
    <cfRule type="cellIs" dxfId="4561" priority="959" operator="lessThan">
      <formula>$C$4</formula>
    </cfRule>
  </conditionalFormatting>
  <conditionalFormatting sqref="AL20">
    <cfRule type="cellIs" dxfId="4560" priority="960" operator="lessThan">
      <formula>$C$4</formula>
    </cfRule>
  </conditionalFormatting>
  <conditionalFormatting sqref="AL21">
    <cfRule type="cellIs" dxfId="4559" priority="961" operator="lessThan">
      <formula>$C$4</formula>
    </cfRule>
  </conditionalFormatting>
  <conditionalFormatting sqref="AL22">
    <cfRule type="cellIs" dxfId="4558" priority="962" operator="lessThan">
      <formula>$C$4</formula>
    </cfRule>
  </conditionalFormatting>
  <conditionalFormatting sqref="AL23">
    <cfRule type="cellIs" dxfId="4557" priority="963" operator="lessThan">
      <formula>$C$4</formula>
    </cfRule>
  </conditionalFormatting>
  <conditionalFormatting sqref="AL24">
    <cfRule type="cellIs" dxfId="4556" priority="964" operator="lessThan">
      <formula>$C$4</formula>
    </cfRule>
  </conditionalFormatting>
  <conditionalFormatting sqref="AL25">
    <cfRule type="cellIs" dxfId="4555" priority="965" operator="lessThan">
      <formula>$C$4</formula>
    </cfRule>
  </conditionalFormatting>
  <conditionalFormatting sqref="AL26">
    <cfRule type="cellIs" dxfId="4554" priority="966" operator="lessThan">
      <formula>$C$4</formula>
    </cfRule>
  </conditionalFormatting>
  <conditionalFormatting sqref="AL27">
    <cfRule type="cellIs" dxfId="4553" priority="967" operator="lessThan">
      <formula>$C$4</formula>
    </cfRule>
  </conditionalFormatting>
  <conditionalFormatting sqref="AL28">
    <cfRule type="cellIs" dxfId="4552" priority="968" operator="lessThan">
      <formula>$C$4</formula>
    </cfRule>
  </conditionalFormatting>
  <conditionalFormatting sqref="AL29">
    <cfRule type="cellIs" dxfId="4551" priority="969" operator="lessThan">
      <formula>$C$4</formula>
    </cfRule>
  </conditionalFormatting>
  <conditionalFormatting sqref="AL30">
    <cfRule type="cellIs" dxfId="4550" priority="970" operator="lessThan">
      <formula>$C$4</formula>
    </cfRule>
  </conditionalFormatting>
  <conditionalFormatting sqref="AL31">
    <cfRule type="cellIs" dxfId="4549" priority="971" operator="lessThan">
      <formula>$C$4</formula>
    </cfRule>
  </conditionalFormatting>
  <conditionalFormatting sqref="AL32">
    <cfRule type="cellIs" dxfId="4548" priority="972" operator="lessThan">
      <formula>$C$4</formula>
    </cfRule>
  </conditionalFormatting>
  <conditionalFormatting sqref="AL33">
    <cfRule type="cellIs" dxfId="4547" priority="973" operator="lessThan">
      <formula>$C$4</formula>
    </cfRule>
  </conditionalFormatting>
  <conditionalFormatting sqref="AL34">
    <cfRule type="cellIs" dxfId="4546" priority="974" operator="lessThan">
      <formula>$C$4</formula>
    </cfRule>
  </conditionalFormatting>
  <conditionalFormatting sqref="AL35">
    <cfRule type="cellIs" dxfId="4545" priority="975" operator="lessThan">
      <formula>$C$4</formula>
    </cfRule>
  </conditionalFormatting>
  <conditionalFormatting sqref="AL36">
    <cfRule type="cellIs" dxfId="4544" priority="976" operator="lessThan">
      <formula>$C$4</formula>
    </cfRule>
  </conditionalFormatting>
  <conditionalFormatting sqref="AL37">
    <cfRule type="cellIs" dxfId="4543" priority="977" operator="lessThan">
      <formula>$C$4</formula>
    </cfRule>
  </conditionalFormatting>
  <conditionalFormatting sqref="AL38">
    <cfRule type="cellIs" dxfId="4542" priority="978" operator="lessThan">
      <formula>$C$4</formula>
    </cfRule>
  </conditionalFormatting>
  <conditionalFormatting sqref="AL39">
    <cfRule type="cellIs" dxfId="4541" priority="979" operator="lessThan">
      <formula>$C$4</formula>
    </cfRule>
  </conditionalFormatting>
  <conditionalFormatting sqref="AL40">
    <cfRule type="cellIs" dxfId="4540" priority="980" operator="lessThan">
      <formula>$C$4</formula>
    </cfRule>
  </conditionalFormatting>
  <conditionalFormatting sqref="AL41">
    <cfRule type="cellIs" dxfId="4539" priority="981" operator="lessThan">
      <formula>$C$4</formula>
    </cfRule>
  </conditionalFormatting>
  <conditionalFormatting sqref="AL42">
    <cfRule type="cellIs" dxfId="4538" priority="982" operator="lessThan">
      <formula>$C$4</formula>
    </cfRule>
  </conditionalFormatting>
  <conditionalFormatting sqref="AL43">
    <cfRule type="cellIs" dxfId="4537" priority="983" operator="lessThan">
      <formula>$C$4</formula>
    </cfRule>
  </conditionalFormatting>
  <conditionalFormatting sqref="AL44">
    <cfRule type="cellIs" dxfId="4536" priority="984" operator="lessThan">
      <formula>$C$4</formula>
    </cfRule>
  </conditionalFormatting>
  <conditionalFormatting sqref="AL45">
    <cfRule type="cellIs" dxfId="4535" priority="985" operator="lessThan">
      <formula>$C$4</formula>
    </cfRule>
  </conditionalFormatting>
  <conditionalFormatting sqref="AL46">
    <cfRule type="cellIs" dxfId="4534" priority="986" operator="lessThan">
      <formula>$C$4</formula>
    </cfRule>
  </conditionalFormatting>
  <conditionalFormatting sqref="AL47">
    <cfRule type="cellIs" dxfId="4533" priority="987" operator="lessThan">
      <formula>$C$4</formula>
    </cfRule>
  </conditionalFormatting>
  <conditionalFormatting sqref="AL48">
    <cfRule type="cellIs" dxfId="4532" priority="988" operator="lessThan">
      <formula>$C$4</formula>
    </cfRule>
  </conditionalFormatting>
  <conditionalFormatting sqref="AL49">
    <cfRule type="cellIs" dxfId="4531" priority="989" operator="lessThan">
      <formula>$C$4</formula>
    </cfRule>
  </conditionalFormatting>
  <conditionalFormatting sqref="AL50">
    <cfRule type="cellIs" dxfId="4530" priority="990" operator="lessThan">
      <formula>$C$4</formula>
    </cfRule>
  </conditionalFormatting>
  <conditionalFormatting sqref="AL51">
    <cfRule type="cellIs" dxfId="4529" priority="991" operator="lessThan">
      <formula>$C$4</formula>
    </cfRule>
  </conditionalFormatting>
  <conditionalFormatting sqref="AL52">
    <cfRule type="cellIs" dxfId="4528" priority="992" operator="lessThan">
      <formula>$C$4</formula>
    </cfRule>
  </conditionalFormatting>
  <conditionalFormatting sqref="AL53">
    <cfRule type="cellIs" dxfId="4527" priority="993" operator="lessThan">
      <formula>$C$4</formula>
    </cfRule>
  </conditionalFormatting>
  <conditionalFormatting sqref="AL54">
    <cfRule type="cellIs" dxfId="4526" priority="994" operator="lessThan">
      <formula>$C$4</formula>
    </cfRule>
  </conditionalFormatting>
  <conditionalFormatting sqref="AL55">
    <cfRule type="cellIs" dxfId="4525" priority="995" operator="lessThan">
      <formula>$C$4</formula>
    </cfRule>
  </conditionalFormatting>
  <conditionalFormatting sqref="AL56">
    <cfRule type="cellIs" dxfId="4524" priority="996" operator="lessThan">
      <formula>$C$4</formula>
    </cfRule>
  </conditionalFormatting>
  <conditionalFormatting sqref="AL57">
    <cfRule type="cellIs" dxfId="4523" priority="997" operator="lessThan">
      <formula>$C$4</formula>
    </cfRule>
  </conditionalFormatting>
  <conditionalFormatting sqref="AL58">
    <cfRule type="cellIs" dxfId="4522" priority="998" operator="lessThan">
      <formula>$C$4</formula>
    </cfRule>
  </conditionalFormatting>
  <conditionalFormatting sqref="AL59">
    <cfRule type="cellIs" dxfId="4521" priority="999" operator="lessThan">
      <formula>$C$4</formula>
    </cfRule>
  </conditionalFormatting>
  <conditionalFormatting sqref="AL60">
    <cfRule type="cellIs" dxfId="4520" priority="1000" operator="lessThan">
      <formula>$C$4</formula>
    </cfRule>
  </conditionalFormatting>
  <conditionalFormatting sqref="AM11">
    <cfRule type="cellIs" dxfId="4519" priority="1001" operator="lessThan">
      <formula>$C$4</formula>
    </cfRule>
  </conditionalFormatting>
  <conditionalFormatting sqref="AM12">
    <cfRule type="cellIs" dxfId="4518" priority="1002" operator="lessThan">
      <formula>$C$4</formula>
    </cfRule>
  </conditionalFormatting>
  <conditionalFormatting sqref="AM13">
    <cfRule type="cellIs" dxfId="4517" priority="1003" operator="lessThan">
      <formula>$C$4</formula>
    </cfRule>
  </conditionalFormatting>
  <conditionalFormatting sqref="AM14">
    <cfRule type="cellIs" dxfId="4516" priority="1004" operator="lessThan">
      <formula>$C$4</formula>
    </cfRule>
  </conditionalFormatting>
  <conditionalFormatting sqref="AM15">
    <cfRule type="cellIs" dxfId="4515" priority="1005" operator="lessThan">
      <formula>$C$4</formula>
    </cfRule>
  </conditionalFormatting>
  <conditionalFormatting sqref="AM16">
    <cfRule type="cellIs" dxfId="4514" priority="1006" operator="lessThan">
      <formula>$C$4</formula>
    </cfRule>
  </conditionalFormatting>
  <conditionalFormatting sqref="AM17">
    <cfRule type="cellIs" dxfId="4513" priority="1007" operator="lessThan">
      <formula>$C$4</formula>
    </cfRule>
  </conditionalFormatting>
  <conditionalFormatting sqref="AM18">
    <cfRule type="cellIs" dxfId="4512" priority="1008" operator="lessThan">
      <formula>$C$4</formula>
    </cfRule>
  </conditionalFormatting>
  <conditionalFormatting sqref="AM19">
    <cfRule type="cellIs" dxfId="4511" priority="1009" operator="lessThan">
      <formula>$C$4</formula>
    </cfRule>
  </conditionalFormatting>
  <conditionalFormatting sqref="AM20">
    <cfRule type="cellIs" dxfId="4510" priority="1010" operator="lessThan">
      <formula>$C$4</formula>
    </cfRule>
  </conditionalFormatting>
  <conditionalFormatting sqref="AM21">
    <cfRule type="cellIs" dxfId="4509" priority="1011" operator="lessThan">
      <formula>$C$4</formula>
    </cfRule>
  </conditionalFormatting>
  <conditionalFormatting sqref="AM22">
    <cfRule type="cellIs" dxfId="4508" priority="1012" operator="lessThan">
      <formula>$C$4</formula>
    </cfRule>
  </conditionalFormatting>
  <conditionalFormatting sqref="AM23">
    <cfRule type="cellIs" dxfId="4507" priority="1013" operator="lessThan">
      <formula>$C$4</formula>
    </cfRule>
  </conditionalFormatting>
  <conditionalFormatting sqref="AM24">
    <cfRule type="cellIs" dxfId="4506" priority="1014" operator="lessThan">
      <formula>$C$4</formula>
    </cfRule>
  </conditionalFormatting>
  <conditionalFormatting sqref="AM25">
    <cfRule type="cellIs" dxfId="4505" priority="1015" operator="lessThan">
      <formula>$C$4</formula>
    </cfRule>
  </conditionalFormatting>
  <conditionalFormatting sqref="AM26">
    <cfRule type="cellIs" dxfId="4504" priority="1016" operator="lessThan">
      <formula>$C$4</formula>
    </cfRule>
  </conditionalFormatting>
  <conditionalFormatting sqref="AM27">
    <cfRule type="cellIs" dxfId="4503" priority="1017" operator="lessThan">
      <formula>$C$4</formula>
    </cfRule>
  </conditionalFormatting>
  <conditionalFormatting sqref="AM28">
    <cfRule type="cellIs" dxfId="4502" priority="1018" operator="lessThan">
      <formula>$C$4</formula>
    </cfRule>
  </conditionalFormatting>
  <conditionalFormatting sqref="AM29">
    <cfRule type="cellIs" dxfId="4501" priority="1019" operator="lessThan">
      <formula>$C$4</formula>
    </cfRule>
  </conditionalFormatting>
  <conditionalFormatting sqref="AM30">
    <cfRule type="cellIs" dxfId="4500" priority="1020" operator="lessThan">
      <formula>$C$4</formula>
    </cfRule>
  </conditionalFormatting>
  <conditionalFormatting sqref="AM31">
    <cfRule type="cellIs" dxfId="4499" priority="1021" operator="lessThan">
      <formula>$C$4</formula>
    </cfRule>
  </conditionalFormatting>
  <conditionalFormatting sqref="AM32">
    <cfRule type="cellIs" dxfId="4498" priority="1022" operator="lessThan">
      <formula>$C$4</formula>
    </cfRule>
  </conditionalFormatting>
  <conditionalFormatting sqref="AM33">
    <cfRule type="cellIs" dxfId="4497" priority="1023" operator="lessThan">
      <formula>$C$4</formula>
    </cfRule>
  </conditionalFormatting>
  <conditionalFormatting sqref="AM34">
    <cfRule type="cellIs" dxfId="4496" priority="1024" operator="lessThan">
      <formula>$C$4</formula>
    </cfRule>
  </conditionalFormatting>
  <conditionalFormatting sqref="AM35">
    <cfRule type="cellIs" dxfId="4495" priority="1025" operator="lessThan">
      <formula>$C$4</formula>
    </cfRule>
  </conditionalFormatting>
  <conditionalFormatting sqref="AM36">
    <cfRule type="cellIs" dxfId="4494" priority="1026" operator="lessThan">
      <formula>$C$4</formula>
    </cfRule>
  </conditionalFormatting>
  <conditionalFormatting sqref="AM37">
    <cfRule type="cellIs" dxfId="4493" priority="1027" operator="lessThan">
      <formula>$C$4</formula>
    </cfRule>
  </conditionalFormatting>
  <conditionalFormatting sqref="AM38">
    <cfRule type="cellIs" dxfId="4492" priority="1028" operator="lessThan">
      <formula>$C$4</formula>
    </cfRule>
  </conditionalFormatting>
  <conditionalFormatting sqref="AM39">
    <cfRule type="cellIs" dxfId="4491" priority="1029" operator="lessThan">
      <formula>$C$4</formula>
    </cfRule>
  </conditionalFormatting>
  <conditionalFormatting sqref="AM40">
    <cfRule type="cellIs" dxfId="4490" priority="1030" operator="lessThan">
      <formula>$C$4</formula>
    </cfRule>
  </conditionalFormatting>
  <conditionalFormatting sqref="AM41">
    <cfRule type="cellIs" dxfId="4489" priority="1031" operator="lessThan">
      <formula>$C$4</formula>
    </cfRule>
  </conditionalFormatting>
  <conditionalFormatting sqref="AM42">
    <cfRule type="cellIs" dxfId="4488" priority="1032" operator="lessThan">
      <formula>$C$4</formula>
    </cfRule>
  </conditionalFormatting>
  <conditionalFormatting sqref="AM43">
    <cfRule type="cellIs" dxfId="4487" priority="1033" operator="lessThan">
      <formula>$C$4</formula>
    </cfRule>
  </conditionalFormatting>
  <conditionalFormatting sqref="AM44">
    <cfRule type="cellIs" dxfId="4486" priority="1034" operator="lessThan">
      <formula>$C$4</formula>
    </cfRule>
  </conditionalFormatting>
  <conditionalFormatting sqref="AM45">
    <cfRule type="cellIs" dxfId="4485" priority="1035" operator="lessThan">
      <formula>$C$4</formula>
    </cfRule>
  </conditionalFormatting>
  <conditionalFormatting sqref="AM46">
    <cfRule type="cellIs" dxfId="4484" priority="1036" operator="lessThan">
      <formula>$C$4</formula>
    </cfRule>
  </conditionalFormatting>
  <conditionalFormatting sqref="AM47">
    <cfRule type="cellIs" dxfId="4483" priority="1037" operator="lessThan">
      <formula>$C$4</formula>
    </cfRule>
  </conditionalFormatting>
  <conditionalFormatting sqref="AM48">
    <cfRule type="cellIs" dxfId="4482" priority="1038" operator="lessThan">
      <formula>$C$4</formula>
    </cfRule>
  </conditionalFormatting>
  <conditionalFormatting sqref="AM49">
    <cfRule type="cellIs" dxfId="4481" priority="1039" operator="lessThan">
      <formula>$C$4</formula>
    </cfRule>
  </conditionalFormatting>
  <conditionalFormatting sqref="AM50">
    <cfRule type="cellIs" dxfId="4480" priority="1040" operator="lessThan">
      <formula>$C$4</formula>
    </cfRule>
  </conditionalFormatting>
  <conditionalFormatting sqref="AM51">
    <cfRule type="cellIs" dxfId="4479" priority="1041" operator="lessThan">
      <formula>$C$4</formula>
    </cfRule>
  </conditionalFormatting>
  <conditionalFormatting sqref="AM52">
    <cfRule type="cellIs" dxfId="4478" priority="1042" operator="lessThan">
      <formula>$C$4</formula>
    </cfRule>
  </conditionalFormatting>
  <conditionalFormatting sqref="AM53">
    <cfRule type="cellIs" dxfId="4477" priority="1043" operator="lessThan">
      <formula>$C$4</formula>
    </cfRule>
  </conditionalFormatting>
  <conditionalFormatting sqref="AM54">
    <cfRule type="cellIs" dxfId="4476" priority="1044" operator="lessThan">
      <formula>$C$4</formula>
    </cfRule>
  </conditionalFormatting>
  <conditionalFormatting sqref="AM55">
    <cfRule type="cellIs" dxfId="4475" priority="1045" operator="lessThan">
      <formula>$C$4</formula>
    </cfRule>
  </conditionalFormatting>
  <conditionalFormatting sqref="AM56">
    <cfRule type="cellIs" dxfId="4474" priority="1046" operator="lessThan">
      <formula>$C$4</formula>
    </cfRule>
  </conditionalFormatting>
  <conditionalFormatting sqref="AM57">
    <cfRule type="cellIs" dxfId="4473" priority="1047" operator="lessThan">
      <formula>$C$4</formula>
    </cfRule>
  </conditionalFormatting>
  <conditionalFormatting sqref="AM58">
    <cfRule type="cellIs" dxfId="4472" priority="1048" operator="lessThan">
      <formula>$C$4</formula>
    </cfRule>
  </conditionalFormatting>
  <conditionalFormatting sqref="AM59">
    <cfRule type="cellIs" dxfId="4471" priority="1049" operator="lessThan">
      <formula>$C$4</formula>
    </cfRule>
  </conditionalFormatting>
  <conditionalFormatting sqref="AM60">
    <cfRule type="cellIs" dxfId="4470" priority="1050" operator="lessThan">
      <formula>$C$4</formula>
    </cfRule>
  </conditionalFormatting>
  <conditionalFormatting sqref="AN11">
    <cfRule type="cellIs" dxfId="4469" priority="1051" operator="lessThan">
      <formula>$C$4</formula>
    </cfRule>
  </conditionalFormatting>
  <conditionalFormatting sqref="AN12">
    <cfRule type="cellIs" dxfId="4468" priority="1052" operator="lessThan">
      <formula>$C$4</formula>
    </cfRule>
  </conditionalFormatting>
  <conditionalFormatting sqref="AN13">
    <cfRule type="cellIs" dxfId="4467" priority="1053" operator="lessThan">
      <formula>$C$4</formula>
    </cfRule>
  </conditionalFormatting>
  <conditionalFormatting sqref="AN14">
    <cfRule type="cellIs" dxfId="4466" priority="1054" operator="lessThan">
      <formula>$C$4</formula>
    </cfRule>
  </conditionalFormatting>
  <conditionalFormatting sqref="AN15">
    <cfRule type="cellIs" dxfId="4465" priority="1055" operator="lessThan">
      <formula>$C$4</formula>
    </cfRule>
  </conditionalFormatting>
  <conditionalFormatting sqref="AN16">
    <cfRule type="cellIs" dxfId="4464" priority="1056" operator="lessThan">
      <formula>$C$4</formula>
    </cfRule>
  </conditionalFormatting>
  <conditionalFormatting sqref="AN17">
    <cfRule type="cellIs" dxfId="4463" priority="1057" operator="lessThan">
      <formula>$C$4</formula>
    </cfRule>
  </conditionalFormatting>
  <conditionalFormatting sqref="AN18">
    <cfRule type="cellIs" dxfId="4462" priority="1058" operator="lessThan">
      <formula>$C$4</formula>
    </cfRule>
  </conditionalFormatting>
  <conditionalFormatting sqref="AN19">
    <cfRule type="cellIs" dxfId="4461" priority="1059" operator="lessThan">
      <formula>$C$4</formula>
    </cfRule>
  </conditionalFormatting>
  <conditionalFormatting sqref="AN20">
    <cfRule type="cellIs" dxfId="4460" priority="1060" operator="lessThan">
      <formula>$C$4</formula>
    </cfRule>
  </conditionalFormatting>
  <conditionalFormatting sqref="AN21">
    <cfRule type="cellIs" dxfId="4459" priority="1061" operator="lessThan">
      <formula>$C$4</formula>
    </cfRule>
  </conditionalFormatting>
  <conditionalFormatting sqref="AN22">
    <cfRule type="cellIs" dxfId="4458" priority="1062" operator="lessThan">
      <formula>$C$4</formula>
    </cfRule>
  </conditionalFormatting>
  <conditionalFormatting sqref="AN23">
    <cfRule type="cellIs" dxfId="4457" priority="1063" operator="lessThan">
      <formula>$C$4</formula>
    </cfRule>
  </conditionalFormatting>
  <conditionalFormatting sqref="AN24">
    <cfRule type="cellIs" dxfId="4456" priority="1064" operator="lessThan">
      <formula>$C$4</formula>
    </cfRule>
  </conditionalFormatting>
  <conditionalFormatting sqref="AN25">
    <cfRule type="cellIs" dxfId="4455" priority="1065" operator="lessThan">
      <formula>$C$4</formula>
    </cfRule>
  </conditionalFormatting>
  <conditionalFormatting sqref="AN26">
    <cfRule type="cellIs" dxfId="4454" priority="1066" operator="lessThan">
      <formula>$C$4</formula>
    </cfRule>
  </conditionalFormatting>
  <conditionalFormatting sqref="AN27">
    <cfRule type="cellIs" dxfId="4453" priority="1067" operator="lessThan">
      <formula>$C$4</formula>
    </cfRule>
  </conditionalFormatting>
  <conditionalFormatting sqref="AN28">
    <cfRule type="cellIs" dxfId="4452" priority="1068" operator="lessThan">
      <formula>$C$4</formula>
    </cfRule>
  </conditionalFormatting>
  <conditionalFormatting sqref="AN29">
    <cfRule type="cellIs" dxfId="4451" priority="1069" operator="lessThan">
      <formula>$C$4</formula>
    </cfRule>
  </conditionalFormatting>
  <conditionalFormatting sqref="AN30">
    <cfRule type="cellIs" dxfId="4450" priority="1070" operator="lessThan">
      <formula>$C$4</formula>
    </cfRule>
  </conditionalFormatting>
  <conditionalFormatting sqref="AN31">
    <cfRule type="cellIs" dxfId="4449" priority="1071" operator="lessThan">
      <formula>$C$4</formula>
    </cfRule>
  </conditionalFormatting>
  <conditionalFormatting sqref="AN32">
    <cfRule type="cellIs" dxfId="4448" priority="1072" operator="lessThan">
      <formula>$C$4</formula>
    </cfRule>
  </conditionalFormatting>
  <conditionalFormatting sqref="AN33">
    <cfRule type="cellIs" dxfId="4447" priority="1073" operator="lessThan">
      <formula>$C$4</formula>
    </cfRule>
  </conditionalFormatting>
  <conditionalFormatting sqref="AN34">
    <cfRule type="cellIs" dxfId="4446" priority="1074" operator="lessThan">
      <formula>$C$4</formula>
    </cfRule>
  </conditionalFormatting>
  <conditionalFormatting sqref="AN35">
    <cfRule type="cellIs" dxfId="4445" priority="1075" operator="lessThan">
      <formula>$C$4</formula>
    </cfRule>
  </conditionalFormatting>
  <conditionalFormatting sqref="AN36">
    <cfRule type="cellIs" dxfId="4444" priority="1076" operator="lessThan">
      <formula>$C$4</formula>
    </cfRule>
  </conditionalFormatting>
  <conditionalFormatting sqref="AN37">
    <cfRule type="cellIs" dxfId="4443" priority="1077" operator="lessThan">
      <formula>$C$4</formula>
    </cfRule>
  </conditionalFormatting>
  <conditionalFormatting sqref="AN38">
    <cfRule type="cellIs" dxfId="4442" priority="1078" operator="lessThan">
      <formula>$C$4</formula>
    </cfRule>
  </conditionalFormatting>
  <conditionalFormatting sqref="AN39">
    <cfRule type="cellIs" dxfId="4441" priority="1079" operator="lessThan">
      <formula>$C$4</formula>
    </cfRule>
  </conditionalFormatting>
  <conditionalFormatting sqref="AN40">
    <cfRule type="cellIs" dxfId="4440" priority="1080" operator="lessThan">
      <formula>$C$4</formula>
    </cfRule>
  </conditionalFormatting>
  <conditionalFormatting sqref="AN41">
    <cfRule type="cellIs" dxfId="4439" priority="1081" operator="lessThan">
      <formula>$C$4</formula>
    </cfRule>
  </conditionalFormatting>
  <conditionalFormatting sqref="AN42">
    <cfRule type="cellIs" dxfId="4438" priority="1082" operator="lessThan">
      <formula>$C$4</formula>
    </cfRule>
  </conditionalFormatting>
  <conditionalFormatting sqref="AN43">
    <cfRule type="cellIs" dxfId="4437" priority="1083" operator="lessThan">
      <formula>$C$4</formula>
    </cfRule>
  </conditionalFormatting>
  <conditionalFormatting sqref="AN44">
    <cfRule type="cellIs" dxfId="4436" priority="1084" operator="lessThan">
      <formula>$C$4</formula>
    </cfRule>
  </conditionalFormatting>
  <conditionalFormatting sqref="AN45">
    <cfRule type="cellIs" dxfId="4435" priority="1085" operator="lessThan">
      <formula>$C$4</formula>
    </cfRule>
  </conditionalFormatting>
  <conditionalFormatting sqref="AN46">
    <cfRule type="cellIs" dxfId="4434" priority="1086" operator="lessThan">
      <formula>$C$4</formula>
    </cfRule>
  </conditionalFormatting>
  <conditionalFormatting sqref="AN47">
    <cfRule type="cellIs" dxfId="4433" priority="1087" operator="lessThan">
      <formula>$C$4</formula>
    </cfRule>
  </conditionalFormatting>
  <conditionalFormatting sqref="AN48">
    <cfRule type="cellIs" dxfId="4432" priority="1088" operator="lessThan">
      <formula>$C$4</formula>
    </cfRule>
  </conditionalFormatting>
  <conditionalFormatting sqref="AN49">
    <cfRule type="cellIs" dxfId="4431" priority="1089" operator="lessThan">
      <formula>$C$4</formula>
    </cfRule>
  </conditionalFormatting>
  <conditionalFormatting sqref="AN50">
    <cfRule type="cellIs" dxfId="4430" priority="1090" operator="lessThan">
      <formula>$C$4</formula>
    </cfRule>
  </conditionalFormatting>
  <conditionalFormatting sqref="AN51">
    <cfRule type="cellIs" dxfId="4429" priority="1091" operator="lessThan">
      <formula>$C$4</formula>
    </cfRule>
  </conditionalFormatting>
  <conditionalFormatting sqref="AN52">
    <cfRule type="cellIs" dxfId="4428" priority="1092" operator="lessThan">
      <formula>$C$4</formula>
    </cfRule>
  </conditionalFormatting>
  <conditionalFormatting sqref="AN53">
    <cfRule type="cellIs" dxfId="4427" priority="1093" operator="lessThan">
      <formula>$C$4</formula>
    </cfRule>
  </conditionalFormatting>
  <conditionalFormatting sqref="AN54">
    <cfRule type="cellIs" dxfId="4426" priority="1094" operator="lessThan">
      <formula>$C$4</formula>
    </cfRule>
  </conditionalFormatting>
  <conditionalFormatting sqref="AN55">
    <cfRule type="cellIs" dxfId="4425" priority="1095" operator="lessThan">
      <formula>$C$4</formula>
    </cfRule>
  </conditionalFormatting>
  <conditionalFormatting sqref="AN56">
    <cfRule type="cellIs" dxfId="4424" priority="1096" operator="lessThan">
      <formula>$C$4</formula>
    </cfRule>
  </conditionalFormatting>
  <conditionalFormatting sqref="AN57">
    <cfRule type="cellIs" dxfId="4423" priority="1097" operator="lessThan">
      <formula>$C$4</formula>
    </cfRule>
  </conditionalFormatting>
  <conditionalFormatting sqref="AN58">
    <cfRule type="cellIs" dxfId="4422" priority="1098" operator="lessThan">
      <formula>$C$4</formula>
    </cfRule>
  </conditionalFormatting>
  <conditionalFormatting sqref="AN59">
    <cfRule type="cellIs" dxfId="4421" priority="1099" operator="lessThan">
      <formula>$C$4</formula>
    </cfRule>
  </conditionalFormatting>
  <conditionalFormatting sqref="AN60">
    <cfRule type="cellIs" dxfId="4420" priority="1100" operator="lessThan">
      <formula>$C$4</formula>
    </cfRule>
  </conditionalFormatting>
  <conditionalFormatting sqref="AO11">
    <cfRule type="cellIs" dxfId="4419" priority="1101" operator="lessThan">
      <formula>$C$4</formula>
    </cfRule>
  </conditionalFormatting>
  <conditionalFormatting sqref="AO12">
    <cfRule type="cellIs" dxfId="4418" priority="1102" operator="lessThan">
      <formula>$C$4</formula>
    </cfRule>
  </conditionalFormatting>
  <conditionalFormatting sqref="AO13">
    <cfRule type="cellIs" dxfId="4417" priority="1103" operator="lessThan">
      <formula>$C$4</formula>
    </cfRule>
  </conditionalFormatting>
  <conditionalFormatting sqref="AO14">
    <cfRule type="cellIs" dxfId="4416" priority="1104" operator="lessThan">
      <formula>$C$4</formula>
    </cfRule>
  </conditionalFormatting>
  <conditionalFormatting sqref="AO15">
    <cfRule type="cellIs" dxfId="4415" priority="1105" operator="lessThan">
      <formula>$C$4</formula>
    </cfRule>
  </conditionalFormatting>
  <conditionalFormatting sqref="AO16">
    <cfRule type="cellIs" dxfId="4414" priority="1106" operator="lessThan">
      <formula>$C$4</formula>
    </cfRule>
  </conditionalFormatting>
  <conditionalFormatting sqref="AO17">
    <cfRule type="cellIs" dxfId="4413" priority="1107" operator="lessThan">
      <formula>$C$4</formula>
    </cfRule>
  </conditionalFormatting>
  <conditionalFormatting sqref="AO18">
    <cfRule type="cellIs" dxfId="4412" priority="1108" operator="lessThan">
      <formula>$C$4</formula>
    </cfRule>
  </conditionalFormatting>
  <conditionalFormatting sqref="AO19">
    <cfRule type="cellIs" dxfId="4411" priority="1109" operator="lessThan">
      <formula>$C$4</formula>
    </cfRule>
  </conditionalFormatting>
  <conditionalFormatting sqref="AO20">
    <cfRule type="cellIs" dxfId="4410" priority="1110" operator="lessThan">
      <formula>$C$4</formula>
    </cfRule>
  </conditionalFormatting>
  <conditionalFormatting sqref="AO21">
    <cfRule type="cellIs" dxfId="4409" priority="1111" operator="lessThan">
      <formula>$C$4</formula>
    </cfRule>
  </conditionalFormatting>
  <conditionalFormatting sqref="AO22">
    <cfRule type="cellIs" dxfId="4408" priority="1112" operator="lessThan">
      <formula>$C$4</formula>
    </cfRule>
  </conditionalFormatting>
  <conditionalFormatting sqref="AO23">
    <cfRule type="cellIs" dxfId="4407" priority="1113" operator="lessThan">
      <formula>$C$4</formula>
    </cfRule>
  </conditionalFormatting>
  <conditionalFormatting sqref="AO24">
    <cfRule type="cellIs" dxfId="4406" priority="1114" operator="lessThan">
      <formula>$C$4</formula>
    </cfRule>
  </conditionalFormatting>
  <conditionalFormatting sqref="AO25">
    <cfRule type="cellIs" dxfId="4405" priority="1115" operator="lessThan">
      <formula>$C$4</formula>
    </cfRule>
  </conditionalFormatting>
  <conditionalFormatting sqref="AO26">
    <cfRule type="cellIs" dxfId="4404" priority="1116" operator="lessThan">
      <formula>$C$4</formula>
    </cfRule>
  </conditionalFormatting>
  <conditionalFormatting sqref="AO27">
    <cfRule type="cellIs" dxfId="4403" priority="1117" operator="lessThan">
      <formula>$C$4</formula>
    </cfRule>
  </conditionalFormatting>
  <conditionalFormatting sqref="AO28">
    <cfRule type="cellIs" dxfId="4402" priority="1118" operator="lessThan">
      <formula>$C$4</formula>
    </cfRule>
  </conditionalFormatting>
  <conditionalFormatting sqref="AO29">
    <cfRule type="cellIs" dxfId="4401" priority="1119" operator="lessThan">
      <formula>$C$4</formula>
    </cfRule>
  </conditionalFormatting>
  <conditionalFormatting sqref="AO30">
    <cfRule type="cellIs" dxfId="4400" priority="1120" operator="lessThan">
      <formula>$C$4</formula>
    </cfRule>
  </conditionalFormatting>
  <conditionalFormatting sqref="AO31">
    <cfRule type="cellIs" dxfId="4399" priority="1121" operator="lessThan">
      <formula>$C$4</formula>
    </cfRule>
  </conditionalFormatting>
  <conditionalFormatting sqref="AO32">
    <cfRule type="cellIs" dxfId="4398" priority="1122" operator="lessThan">
      <formula>$C$4</formula>
    </cfRule>
  </conditionalFormatting>
  <conditionalFormatting sqref="AO33">
    <cfRule type="cellIs" dxfId="4397" priority="1123" operator="lessThan">
      <formula>$C$4</formula>
    </cfRule>
  </conditionalFormatting>
  <conditionalFormatting sqref="AO34">
    <cfRule type="cellIs" dxfId="4396" priority="1124" operator="lessThan">
      <formula>$C$4</formula>
    </cfRule>
  </conditionalFormatting>
  <conditionalFormatting sqref="AO35">
    <cfRule type="cellIs" dxfId="4395" priority="1125" operator="lessThan">
      <formula>$C$4</formula>
    </cfRule>
  </conditionalFormatting>
  <conditionalFormatting sqref="AO36">
    <cfRule type="cellIs" dxfId="4394" priority="1126" operator="lessThan">
      <formula>$C$4</formula>
    </cfRule>
  </conditionalFormatting>
  <conditionalFormatting sqref="AO37">
    <cfRule type="cellIs" dxfId="4393" priority="1127" operator="lessThan">
      <formula>$C$4</formula>
    </cfRule>
  </conditionalFormatting>
  <conditionalFormatting sqref="AO38">
    <cfRule type="cellIs" dxfId="4392" priority="1128" operator="lessThan">
      <formula>$C$4</formula>
    </cfRule>
  </conditionalFormatting>
  <conditionalFormatting sqref="AO39">
    <cfRule type="cellIs" dxfId="4391" priority="1129" operator="lessThan">
      <formula>$C$4</formula>
    </cfRule>
  </conditionalFormatting>
  <conditionalFormatting sqref="AO40">
    <cfRule type="cellIs" dxfId="4390" priority="1130" operator="lessThan">
      <formula>$C$4</formula>
    </cfRule>
  </conditionalFormatting>
  <conditionalFormatting sqref="AO41">
    <cfRule type="cellIs" dxfId="4389" priority="1131" operator="lessThan">
      <formula>$C$4</formula>
    </cfRule>
  </conditionalFormatting>
  <conditionalFormatting sqref="AO42">
    <cfRule type="cellIs" dxfId="4388" priority="1132" operator="lessThan">
      <formula>$C$4</formula>
    </cfRule>
  </conditionalFormatting>
  <conditionalFormatting sqref="AO43">
    <cfRule type="cellIs" dxfId="4387" priority="1133" operator="lessThan">
      <formula>$C$4</formula>
    </cfRule>
  </conditionalFormatting>
  <conditionalFormatting sqref="AO44">
    <cfRule type="cellIs" dxfId="4386" priority="1134" operator="lessThan">
      <formula>$C$4</formula>
    </cfRule>
  </conditionalFormatting>
  <conditionalFormatting sqref="AO45">
    <cfRule type="cellIs" dxfId="4385" priority="1135" operator="lessThan">
      <formula>$C$4</formula>
    </cfRule>
  </conditionalFormatting>
  <conditionalFormatting sqref="AO46">
    <cfRule type="cellIs" dxfId="4384" priority="1136" operator="lessThan">
      <formula>$C$4</formula>
    </cfRule>
  </conditionalFormatting>
  <conditionalFormatting sqref="AO47">
    <cfRule type="cellIs" dxfId="4383" priority="1137" operator="lessThan">
      <formula>$C$4</formula>
    </cfRule>
  </conditionalFormatting>
  <conditionalFormatting sqref="AO48">
    <cfRule type="cellIs" dxfId="4382" priority="1138" operator="lessThan">
      <formula>$C$4</formula>
    </cfRule>
  </conditionalFormatting>
  <conditionalFormatting sqref="AO49">
    <cfRule type="cellIs" dxfId="4381" priority="1139" operator="lessThan">
      <formula>$C$4</formula>
    </cfRule>
  </conditionalFormatting>
  <conditionalFormatting sqref="AO50">
    <cfRule type="cellIs" dxfId="4380" priority="1140" operator="lessThan">
      <formula>$C$4</formula>
    </cfRule>
  </conditionalFormatting>
  <conditionalFormatting sqref="AO51">
    <cfRule type="cellIs" dxfId="4379" priority="1141" operator="lessThan">
      <formula>$C$4</formula>
    </cfRule>
  </conditionalFormatting>
  <conditionalFormatting sqref="AO52">
    <cfRule type="cellIs" dxfId="4378" priority="1142" operator="lessThan">
      <formula>$C$4</formula>
    </cfRule>
  </conditionalFormatting>
  <conditionalFormatting sqref="AO53">
    <cfRule type="cellIs" dxfId="4377" priority="1143" operator="lessThan">
      <formula>$C$4</formula>
    </cfRule>
  </conditionalFormatting>
  <conditionalFormatting sqref="AO54">
    <cfRule type="cellIs" dxfId="4376" priority="1144" operator="lessThan">
      <formula>$C$4</formula>
    </cfRule>
  </conditionalFormatting>
  <conditionalFormatting sqref="AO55">
    <cfRule type="cellIs" dxfId="4375" priority="1145" operator="lessThan">
      <formula>$C$4</formula>
    </cfRule>
  </conditionalFormatting>
  <conditionalFormatting sqref="AO56">
    <cfRule type="cellIs" dxfId="4374" priority="1146" operator="lessThan">
      <formula>$C$4</formula>
    </cfRule>
  </conditionalFormatting>
  <conditionalFormatting sqref="AO57">
    <cfRule type="cellIs" dxfId="4373" priority="1147" operator="lessThan">
      <formula>$C$4</formula>
    </cfRule>
  </conditionalFormatting>
  <conditionalFormatting sqref="AO58">
    <cfRule type="cellIs" dxfId="4372" priority="1148" operator="lessThan">
      <formula>$C$4</formula>
    </cfRule>
  </conditionalFormatting>
  <conditionalFormatting sqref="AO59">
    <cfRule type="cellIs" dxfId="4371" priority="1149" operator="lessThan">
      <formula>$C$4</formula>
    </cfRule>
  </conditionalFormatting>
  <conditionalFormatting sqref="AO60">
    <cfRule type="cellIs" dxfId="4370" priority="1150" operator="lessThan">
      <formula>$C$4</formula>
    </cfRule>
  </conditionalFormatting>
  <conditionalFormatting sqref="AP11">
    <cfRule type="cellIs" dxfId="4369" priority="1151" operator="lessThan">
      <formula>$C$4</formula>
    </cfRule>
  </conditionalFormatting>
  <conditionalFormatting sqref="AP12">
    <cfRule type="cellIs" dxfId="4368" priority="1152" operator="lessThan">
      <formula>$C$4</formula>
    </cfRule>
  </conditionalFormatting>
  <conditionalFormatting sqref="AP13">
    <cfRule type="cellIs" dxfId="4367" priority="1153" operator="lessThan">
      <formula>$C$4</formula>
    </cfRule>
  </conditionalFormatting>
  <conditionalFormatting sqref="AP14">
    <cfRule type="cellIs" dxfId="4366" priority="1154" operator="lessThan">
      <formula>$C$4</formula>
    </cfRule>
  </conditionalFormatting>
  <conditionalFormatting sqref="AP15">
    <cfRule type="cellIs" dxfId="4365" priority="1155" operator="lessThan">
      <formula>$C$4</formula>
    </cfRule>
  </conditionalFormatting>
  <conditionalFormatting sqref="AP16">
    <cfRule type="cellIs" dxfId="4364" priority="1156" operator="lessThan">
      <formula>$C$4</formula>
    </cfRule>
  </conditionalFormatting>
  <conditionalFormatting sqref="AP17">
    <cfRule type="cellIs" dxfId="4363" priority="1157" operator="lessThan">
      <formula>$C$4</formula>
    </cfRule>
  </conditionalFormatting>
  <conditionalFormatting sqref="AP18">
    <cfRule type="cellIs" dxfId="4362" priority="1158" operator="lessThan">
      <formula>$C$4</formula>
    </cfRule>
  </conditionalFormatting>
  <conditionalFormatting sqref="AP19">
    <cfRule type="cellIs" dxfId="4361" priority="1159" operator="lessThan">
      <formula>$C$4</formula>
    </cfRule>
  </conditionalFormatting>
  <conditionalFormatting sqref="AP20">
    <cfRule type="cellIs" dxfId="4360" priority="1160" operator="lessThan">
      <formula>$C$4</formula>
    </cfRule>
  </conditionalFormatting>
  <conditionalFormatting sqref="AP21">
    <cfRule type="cellIs" dxfId="4359" priority="1161" operator="lessThan">
      <formula>$C$4</formula>
    </cfRule>
  </conditionalFormatting>
  <conditionalFormatting sqref="AP22">
    <cfRule type="cellIs" dxfId="4358" priority="1162" operator="lessThan">
      <formula>$C$4</formula>
    </cfRule>
  </conditionalFormatting>
  <conditionalFormatting sqref="AP23">
    <cfRule type="cellIs" dxfId="4357" priority="1163" operator="lessThan">
      <formula>$C$4</formula>
    </cfRule>
  </conditionalFormatting>
  <conditionalFormatting sqref="AP24">
    <cfRule type="cellIs" dxfId="4356" priority="1164" operator="lessThan">
      <formula>$C$4</formula>
    </cfRule>
  </conditionalFormatting>
  <conditionalFormatting sqref="AP25">
    <cfRule type="cellIs" dxfId="4355" priority="1165" operator="lessThan">
      <formula>$C$4</formula>
    </cfRule>
  </conditionalFormatting>
  <conditionalFormatting sqref="AP26">
    <cfRule type="cellIs" dxfId="4354" priority="1166" operator="lessThan">
      <formula>$C$4</formula>
    </cfRule>
  </conditionalFormatting>
  <conditionalFormatting sqref="AP27">
    <cfRule type="cellIs" dxfId="4353" priority="1167" operator="lessThan">
      <formula>$C$4</formula>
    </cfRule>
  </conditionalFormatting>
  <conditionalFormatting sqref="AP28">
    <cfRule type="cellIs" dxfId="4352" priority="1168" operator="lessThan">
      <formula>$C$4</formula>
    </cfRule>
  </conditionalFormatting>
  <conditionalFormatting sqref="AP29">
    <cfRule type="cellIs" dxfId="4351" priority="1169" operator="lessThan">
      <formula>$C$4</formula>
    </cfRule>
  </conditionalFormatting>
  <conditionalFormatting sqref="AP30">
    <cfRule type="cellIs" dxfId="4350" priority="1170" operator="lessThan">
      <formula>$C$4</formula>
    </cfRule>
  </conditionalFormatting>
  <conditionalFormatting sqref="AP31">
    <cfRule type="cellIs" dxfId="4349" priority="1171" operator="lessThan">
      <formula>$C$4</formula>
    </cfRule>
  </conditionalFormatting>
  <conditionalFormatting sqref="AP32">
    <cfRule type="cellIs" dxfId="4348" priority="1172" operator="lessThan">
      <formula>$C$4</formula>
    </cfRule>
  </conditionalFormatting>
  <conditionalFormatting sqref="AP33">
    <cfRule type="cellIs" dxfId="4347" priority="1173" operator="lessThan">
      <formula>$C$4</formula>
    </cfRule>
  </conditionalFormatting>
  <conditionalFormatting sqref="AP34">
    <cfRule type="cellIs" dxfId="4346" priority="1174" operator="lessThan">
      <formula>$C$4</formula>
    </cfRule>
  </conditionalFormatting>
  <conditionalFormatting sqref="AP35">
    <cfRule type="cellIs" dxfId="4345" priority="1175" operator="lessThan">
      <formula>$C$4</formula>
    </cfRule>
  </conditionalFormatting>
  <conditionalFormatting sqref="AP36">
    <cfRule type="cellIs" dxfId="4344" priority="1176" operator="lessThan">
      <formula>$C$4</formula>
    </cfRule>
  </conditionalFormatting>
  <conditionalFormatting sqref="AP37">
    <cfRule type="cellIs" dxfId="4343" priority="1177" operator="lessThan">
      <formula>$C$4</formula>
    </cfRule>
  </conditionalFormatting>
  <conditionalFormatting sqref="AP38">
    <cfRule type="cellIs" dxfId="4342" priority="1178" operator="lessThan">
      <formula>$C$4</formula>
    </cfRule>
  </conditionalFormatting>
  <conditionalFormatting sqref="AP39">
    <cfRule type="cellIs" dxfId="4341" priority="1179" operator="lessThan">
      <formula>$C$4</formula>
    </cfRule>
  </conditionalFormatting>
  <conditionalFormatting sqref="AP40">
    <cfRule type="cellIs" dxfId="4340" priority="1180" operator="lessThan">
      <formula>$C$4</formula>
    </cfRule>
  </conditionalFormatting>
  <conditionalFormatting sqref="AP41">
    <cfRule type="cellIs" dxfId="4339" priority="1181" operator="lessThan">
      <formula>$C$4</formula>
    </cfRule>
  </conditionalFormatting>
  <conditionalFormatting sqref="AP42">
    <cfRule type="cellIs" dxfId="4338" priority="1182" operator="lessThan">
      <formula>$C$4</formula>
    </cfRule>
  </conditionalFormatting>
  <conditionalFormatting sqref="AP43">
    <cfRule type="cellIs" dxfId="4337" priority="1183" operator="lessThan">
      <formula>$C$4</formula>
    </cfRule>
  </conditionalFormatting>
  <conditionalFormatting sqref="AP44">
    <cfRule type="cellIs" dxfId="4336" priority="1184" operator="lessThan">
      <formula>$C$4</formula>
    </cfRule>
  </conditionalFormatting>
  <conditionalFormatting sqref="AP45">
    <cfRule type="cellIs" dxfId="4335" priority="1185" operator="lessThan">
      <formula>$C$4</formula>
    </cfRule>
  </conditionalFormatting>
  <conditionalFormatting sqref="AP46">
    <cfRule type="cellIs" dxfId="4334" priority="1186" operator="lessThan">
      <formula>$C$4</formula>
    </cfRule>
  </conditionalFormatting>
  <conditionalFormatting sqref="AP47">
    <cfRule type="cellIs" dxfId="4333" priority="1187" operator="lessThan">
      <formula>$C$4</formula>
    </cfRule>
  </conditionalFormatting>
  <conditionalFormatting sqref="AP48">
    <cfRule type="cellIs" dxfId="4332" priority="1188" operator="lessThan">
      <formula>$C$4</formula>
    </cfRule>
  </conditionalFormatting>
  <conditionalFormatting sqref="AP49">
    <cfRule type="cellIs" dxfId="4331" priority="1189" operator="lessThan">
      <formula>$C$4</formula>
    </cfRule>
  </conditionalFormatting>
  <conditionalFormatting sqref="AP50">
    <cfRule type="cellIs" dxfId="4330" priority="1190" operator="lessThan">
      <formula>$C$4</formula>
    </cfRule>
  </conditionalFormatting>
  <conditionalFormatting sqref="AP51">
    <cfRule type="cellIs" dxfId="4329" priority="1191" operator="lessThan">
      <formula>$C$4</formula>
    </cfRule>
  </conditionalFormatting>
  <conditionalFormatting sqref="AP52">
    <cfRule type="cellIs" dxfId="4328" priority="1192" operator="lessThan">
      <formula>$C$4</formula>
    </cfRule>
  </conditionalFormatting>
  <conditionalFormatting sqref="AP53">
    <cfRule type="cellIs" dxfId="4327" priority="1193" operator="lessThan">
      <formula>$C$4</formula>
    </cfRule>
  </conditionalFormatting>
  <conditionalFormatting sqref="AP54">
    <cfRule type="cellIs" dxfId="4326" priority="1194" operator="lessThan">
      <formula>$C$4</formula>
    </cfRule>
  </conditionalFormatting>
  <conditionalFormatting sqref="AP55">
    <cfRule type="cellIs" dxfId="4325" priority="1195" operator="lessThan">
      <formula>$C$4</formula>
    </cfRule>
  </conditionalFormatting>
  <conditionalFormatting sqref="AP56">
    <cfRule type="cellIs" dxfId="4324" priority="1196" operator="lessThan">
      <formula>$C$4</formula>
    </cfRule>
  </conditionalFormatting>
  <conditionalFormatting sqref="AP57">
    <cfRule type="cellIs" dxfId="4323" priority="1197" operator="lessThan">
      <formula>$C$4</formula>
    </cfRule>
  </conditionalFormatting>
  <conditionalFormatting sqref="AP58">
    <cfRule type="cellIs" dxfId="4322" priority="1198" operator="lessThan">
      <formula>$C$4</formula>
    </cfRule>
  </conditionalFormatting>
  <conditionalFormatting sqref="AP59">
    <cfRule type="cellIs" dxfId="4321" priority="1199" operator="lessThan">
      <formula>$C$4</formula>
    </cfRule>
  </conditionalFormatting>
  <conditionalFormatting sqref="AP60">
    <cfRule type="cellIs" dxfId="4320" priority="1200" operator="lessThan">
      <formula>$C$4</formula>
    </cfRule>
  </conditionalFormatting>
  <conditionalFormatting sqref="AQ11">
    <cfRule type="cellIs" dxfId="4319" priority="1201" operator="lessThan">
      <formula>$C$4</formula>
    </cfRule>
  </conditionalFormatting>
  <conditionalFormatting sqref="AQ12">
    <cfRule type="cellIs" dxfId="4318" priority="1202" operator="lessThan">
      <formula>$C$4</formula>
    </cfRule>
  </conditionalFormatting>
  <conditionalFormatting sqref="AQ13">
    <cfRule type="cellIs" dxfId="4317" priority="1203" operator="lessThan">
      <formula>$C$4</formula>
    </cfRule>
  </conditionalFormatting>
  <conditionalFormatting sqref="AQ14">
    <cfRule type="cellIs" dxfId="4316" priority="1204" operator="lessThan">
      <formula>$C$4</formula>
    </cfRule>
  </conditionalFormatting>
  <conditionalFormatting sqref="AQ15">
    <cfRule type="cellIs" dxfId="4315" priority="1205" operator="lessThan">
      <formula>$C$4</formula>
    </cfRule>
  </conditionalFormatting>
  <conditionalFormatting sqref="AQ16">
    <cfRule type="cellIs" dxfId="4314" priority="1206" operator="lessThan">
      <formula>$C$4</formula>
    </cfRule>
  </conditionalFormatting>
  <conditionalFormatting sqref="AQ17">
    <cfRule type="cellIs" dxfId="4313" priority="1207" operator="lessThan">
      <formula>$C$4</formula>
    </cfRule>
  </conditionalFormatting>
  <conditionalFormatting sqref="AQ18">
    <cfRule type="cellIs" dxfId="4312" priority="1208" operator="lessThan">
      <formula>$C$4</formula>
    </cfRule>
  </conditionalFormatting>
  <conditionalFormatting sqref="AQ19">
    <cfRule type="cellIs" dxfId="4311" priority="1209" operator="lessThan">
      <formula>$C$4</formula>
    </cfRule>
  </conditionalFormatting>
  <conditionalFormatting sqref="AQ20">
    <cfRule type="cellIs" dxfId="4310" priority="1210" operator="lessThan">
      <formula>$C$4</formula>
    </cfRule>
  </conditionalFormatting>
  <conditionalFormatting sqref="AQ21">
    <cfRule type="cellIs" dxfId="4309" priority="1211" operator="lessThan">
      <formula>$C$4</formula>
    </cfRule>
  </conditionalFormatting>
  <conditionalFormatting sqref="AQ22">
    <cfRule type="cellIs" dxfId="4308" priority="1212" operator="lessThan">
      <formula>$C$4</formula>
    </cfRule>
  </conditionalFormatting>
  <conditionalFormatting sqref="AQ23">
    <cfRule type="cellIs" dxfId="4307" priority="1213" operator="lessThan">
      <formula>$C$4</formula>
    </cfRule>
  </conditionalFormatting>
  <conditionalFormatting sqref="AQ24">
    <cfRule type="cellIs" dxfId="4306" priority="1214" operator="lessThan">
      <formula>$C$4</formula>
    </cfRule>
  </conditionalFormatting>
  <conditionalFormatting sqref="AQ25">
    <cfRule type="cellIs" dxfId="4305" priority="1215" operator="lessThan">
      <formula>$C$4</formula>
    </cfRule>
  </conditionalFormatting>
  <conditionalFormatting sqref="AQ26">
    <cfRule type="cellIs" dxfId="4304" priority="1216" operator="lessThan">
      <formula>$C$4</formula>
    </cfRule>
  </conditionalFormatting>
  <conditionalFormatting sqref="AQ27">
    <cfRule type="cellIs" dxfId="4303" priority="1217" operator="lessThan">
      <formula>$C$4</formula>
    </cfRule>
  </conditionalFormatting>
  <conditionalFormatting sqref="AQ28">
    <cfRule type="cellIs" dxfId="4302" priority="1218" operator="lessThan">
      <formula>$C$4</formula>
    </cfRule>
  </conditionalFormatting>
  <conditionalFormatting sqref="AQ29">
    <cfRule type="cellIs" dxfId="4301" priority="1219" operator="lessThan">
      <formula>$C$4</formula>
    </cfRule>
  </conditionalFormatting>
  <conditionalFormatting sqref="AQ30">
    <cfRule type="cellIs" dxfId="4300" priority="1220" operator="lessThan">
      <formula>$C$4</formula>
    </cfRule>
  </conditionalFormatting>
  <conditionalFormatting sqref="AQ31">
    <cfRule type="cellIs" dxfId="4299" priority="1221" operator="lessThan">
      <formula>$C$4</formula>
    </cfRule>
  </conditionalFormatting>
  <conditionalFormatting sqref="AQ32">
    <cfRule type="cellIs" dxfId="4298" priority="1222" operator="lessThan">
      <formula>$C$4</formula>
    </cfRule>
  </conditionalFormatting>
  <conditionalFormatting sqref="AQ33">
    <cfRule type="cellIs" dxfId="4297" priority="1223" operator="lessThan">
      <formula>$C$4</formula>
    </cfRule>
  </conditionalFormatting>
  <conditionalFormatting sqref="AQ34">
    <cfRule type="cellIs" dxfId="4296" priority="1224" operator="lessThan">
      <formula>$C$4</formula>
    </cfRule>
  </conditionalFormatting>
  <conditionalFormatting sqref="AQ35">
    <cfRule type="cellIs" dxfId="4295" priority="1225" operator="lessThan">
      <formula>$C$4</formula>
    </cfRule>
  </conditionalFormatting>
  <conditionalFormatting sqref="AQ36">
    <cfRule type="cellIs" dxfId="4294" priority="1226" operator="lessThan">
      <formula>$C$4</formula>
    </cfRule>
  </conditionalFormatting>
  <conditionalFormatting sqref="AQ37">
    <cfRule type="cellIs" dxfId="4293" priority="1227" operator="lessThan">
      <formula>$C$4</formula>
    </cfRule>
  </conditionalFormatting>
  <conditionalFormatting sqref="AQ38">
    <cfRule type="cellIs" dxfId="4292" priority="1228" operator="lessThan">
      <formula>$C$4</formula>
    </cfRule>
  </conditionalFormatting>
  <conditionalFormatting sqref="AQ39">
    <cfRule type="cellIs" dxfId="4291" priority="1229" operator="lessThan">
      <formula>$C$4</formula>
    </cfRule>
  </conditionalFormatting>
  <conditionalFormatting sqref="AQ40">
    <cfRule type="cellIs" dxfId="4290" priority="1230" operator="lessThan">
      <formula>$C$4</formula>
    </cfRule>
  </conditionalFormatting>
  <conditionalFormatting sqref="AQ41">
    <cfRule type="cellIs" dxfId="4289" priority="1231" operator="lessThan">
      <formula>$C$4</formula>
    </cfRule>
  </conditionalFormatting>
  <conditionalFormatting sqref="AQ42">
    <cfRule type="cellIs" dxfId="4288" priority="1232" operator="lessThan">
      <formula>$C$4</formula>
    </cfRule>
  </conditionalFormatting>
  <conditionalFormatting sqref="AQ43">
    <cfRule type="cellIs" dxfId="4287" priority="1233" operator="lessThan">
      <formula>$C$4</formula>
    </cfRule>
  </conditionalFormatting>
  <conditionalFormatting sqref="AQ44">
    <cfRule type="cellIs" dxfId="4286" priority="1234" operator="lessThan">
      <formula>$C$4</formula>
    </cfRule>
  </conditionalFormatting>
  <conditionalFormatting sqref="AQ45">
    <cfRule type="cellIs" dxfId="4285" priority="1235" operator="lessThan">
      <formula>$C$4</formula>
    </cfRule>
  </conditionalFormatting>
  <conditionalFormatting sqref="AQ46">
    <cfRule type="cellIs" dxfId="4284" priority="1236" operator="lessThan">
      <formula>$C$4</formula>
    </cfRule>
  </conditionalFormatting>
  <conditionalFormatting sqref="AQ47">
    <cfRule type="cellIs" dxfId="4283" priority="1237" operator="lessThan">
      <formula>$C$4</formula>
    </cfRule>
  </conditionalFormatting>
  <conditionalFormatting sqref="AQ48">
    <cfRule type="cellIs" dxfId="4282" priority="1238" operator="lessThan">
      <formula>$C$4</formula>
    </cfRule>
  </conditionalFormatting>
  <conditionalFormatting sqref="AQ49">
    <cfRule type="cellIs" dxfId="4281" priority="1239" operator="lessThan">
      <formula>$C$4</formula>
    </cfRule>
  </conditionalFormatting>
  <conditionalFormatting sqref="AQ50">
    <cfRule type="cellIs" dxfId="4280" priority="1240" operator="lessThan">
      <formula>$C$4</formula>
    </cfRule>
  </conditionalFormatting>
  <conditionalFormatting sqref="AQ51">
    <cfRule type="cellIs" dxfId="4279" priority="1241" operator="lessThan">
      <formula>$C$4</formula>
    </cfRule>
  </conditionalFormatting>
  <conditionalFormatting sqref="AQ52">
    <cfRule type="cellIs" dxfId="4278" priority="1242" operator="lessThan">
      <formula>$C$4</formula>
    </cfRule>
  </conditionalFormatting>
  <conditionalFormatting sqref="AQ53">
    <cfRule type="cellIs" dxfId="4277" priority="1243" operator="lessThan">
      <formula>$C$4</formula>
    </cfRule>
  </conditionalFormatting>
  <conditionalFormatting sqref="AQ54">
    <cfRule type="cellIs" dxfId="4276" priority="1244" operator="lessThan">
      <formula>$C$4</formula>
    </cfRule>
  </conditionalFormatting>
  <conditionalFormatting sqref="AQ55">
    <cfRule type="cellIs" dxfId="4275" priority="1245" operator="lessThan">
      <formula>$C$4</formula>
    </cfRule>
  </conditionalFormatting>
  <conditionalFormatting sqref="AQ56">
    <cfRule type="cellIs" dxfId="4274" priority="1246" operator="lessThan">
      <formula>$C$4</formula>
    </cfRule>
  </conditionalFormatting>
  <conditionalFormatting sqref="AQ57">
    <cfRule type="cellIs" dxfId="4273" priority="1247" operator="lessThan">
      <formula>$C$4</formula>
    </cfRule>
  </conditionalFormatting>
  <conditionalFormatting sqref="AQ58">
    <cfRule type="cellIs" dxfId="4272" priority="1248" operator="lessThan">
      <formula>$C$4</formula>
    </cfRule>
  </conditionalFormatting>
  <conditionalFormatting sqref="AQ59">
    <cfRule type="cellIs" dxfId="4271" priority="1249" operator="lessThan">
      <formula>$C$4</formula>
    </cfRule>
  </conditionalFormatting>
  <conditionalFormatting sqref="AQ60">
    <cfRule type="cellIs" dxfId="4270" priority="1250" operator="lessThan">
      <formula>$C$4</formula>
    </cfRule>
  </conditionalFormatting>
  <conditionalFormatting sqref="AR11">
    <cfRule type="cellIs" dxfId="4269" priority="1251" operator="lessThan">
      <formula>$C$4</formula>
    </cfRule>
  </conditionalFormatting>
  <conditionalFormatting sqref="AR12">
    <cfRule type="cellIs" dxfId="4268" priority="1252" operator="lessThan">
      <formula>$C$4</formula>
    </cfRule>
  </conditionalFormatting>
  <conditionalFormatting sqref="AR13">
    <cfRule type="cellIs" dxfId="4267" priority="1253" operator="lessThan">
      <formula>$C$4</formula>
    </cfRule>
  </conditionalFormatting>
  <conditionalFormatting sqref="AR14">
    <cfRule type="cellIs" dxfId="4266" priority="1254" operator="lessThan">
      <formula>$C$4</formula>
    </cfRule>
  </conditionalFormatting>
  <conditionalFormatting sqref="AR15">
    <cfRule type="cellIs" dxfId="4265" priority="1255" operator="lessThan">
      <formula>$C$4</formula>
    </cfRule>
  </conditionalFormatting>
  <conditionalFormatting sqref="AR16">
    <cfRule type="cellIs" dxfId="4264" priority="1256" operator="lessThan">
      <formula>$C$4</formula>
    </cfRule>
  </conditionalFormatting>
  <conditionalFormatting sqref="AR17">
    <cfRule type="cellIs" dxfId="4263" priority="1257" operator="lessThan">
      <formula>$C$4</formula>
    </cfRule>
  </conditionalFormatting>
  <conditionalFormatting sqref="AR18">
    <cfRule type="cellIs" dxfId="4262" priority="1258" operator="lessThan">
      <formula>$C$4</formula>
    </cfRule>
  </conditionalFormatting>
  <conditionalFormatting sqref="AR19">
    <cfRule type="cellIs" dxfId="4261" priority="1259" operator="lessThan">
      <formula>$C$4</formula>
    </cfRule>
  </conditionalFormatting>
  <conditionalFormatting sqref="AR20">
    <cfRule type="cellIs" dxfId="4260" priority="1260" operator="lessThan">
      <formula>$C$4</formula>
    </cfRule>
  </conditionalFormatting>
  <conditionalFormatting sqref="AR21">
    <cfRule type="cellIs" dxfId="4259" priority="1261" operator="lessThan">
      <formula>$C$4</formula>
    </cfRule>
  </conditionalFormatting>
  <conditionalFormatting sqref="AR22">
    <cfRule type="cellIs" dxfId="4258" priority="1262" operator="lessThan">
      <formula>$C$4</formula>
    </cfRule>
  </conditionalFormatting>
  <conditionalFormatting sqref="AR23">
    <cfRule type="cellIs" dxfId="4257" priority="1263" operator="lessThan">
      <formula>$C$4</formula>
    </cfRule>
  </conditionalFormatting>
  <conditionalFormatting sqref="AR24">
    <cfRule type="cellIs" dxfId="4256" priority="1264" operator="lessThan">
      <formula>$C$4</formula>
    </cfRule>
  </conditionalFormatting>
  <conditionalFormatting sqref="AR25">
    <cfRule type="cellIs" dxfId="4255" priority="1265" operator="lessThan">
      <formula>$C$4</formula>
    </cfRule>
  </conditionalFormatting>
  <conditionalFormatting sqref="AR26">
    <cfRule type="cellIs" dxfId="4254" priority="1266" operator="lessThan">
      <formula>$C$4</formula>
    </cfRule>
  </conditionalFormatting>
  <conditionalFormatting sqref="AR27">
    <cfRule type="cellIs" dxfId="4253" priority="1267" operator="lessThan">
      <formula>$C$4</formula>
    </cfRule>
  </conditionalFormatting>
  <conditionalFormatting sqref="AR28">
    <cfRule type="cellIs" dxfId="4252" priority="1268" operator="lessThan">
      <formula>$C$4</formula>
    </cfRule>
  </conditionalFormatting>
  <conditionalFormatting sqref="AR29">
    <cfRule type="cellIs" dxfId="4251" priority="1269" operator="lessThan">
      <formula>$C$4</formula>
    </cfRule>
  </conditionalFormatting>
  <conditionalFormatting sqref="AR30">
    <cfRule type="cellIs" dxfId="4250" priority="1270" operator="lessThan">
      <formula>$C$4</formula>
    </cfRule>
  </conditionalFormatting>
  <conditionalFormatting sqref="AR31">
    <cfRule type="cellIs" dxfId="4249" priority="1271" operator="lessThan">
      <formula>$C$4</formula>
    </cfRule>
  </conditionalFormatting>
  <conditionalFormatting sqref="AR32">
    <cfRule type="cellIs" dxfId="4248" priority="1272" operator="lessThan">
      <formula>$C$4</formula>
    </cfRule>
  </conditionalFormatting>
  <conditionalFormatting sqref="AR33">
    <cfRule type="cellIs" dxfId="4247" priority="1273" operator="lessThan">
      <formula>$C$4</formula>
    </cfRule>
  </conditionalFormatting>
  <conditionalFormatting sqref="AR34">
    <cfRule type="cellIs" dxfId="4246" priority="1274" operator="lessThan">
      <formula>$C$4</formula>
    </cfRule>
  </conditionalFormatting>
  <conditionalFormatting sqref="AR35">
    <cfRule type="cellIs" dxfId="4245" priority="1275" operator="lessThan">
      <formula>$C$4</formula>
    </cfRule>
  </conditionalFormatting>
  <conditionalFormatting sqref="AR36">
    <cfRule type="cellIs" dxfId="4244" priority="1276" operator="lessThan">
      <formula>$C$4</formula>
    </cfRule>
  </conditionalFormatting>
  <conditionalFormatting sqref="AR37">
    <cfRule type="cellIs" dxfId="4243" priority="1277" operator="lessThan">
      <formula>$C$4</formula>
    </cfRule>
  </conditionalFormatting>
  <conditionalFormatting sqref="AR38">
    <cfRule type="cellIs" dxfId="4242" priority="1278" operator="lessThan">
      <formula>$C$4</formula>
    </cfRule>
  </conditionalFormatting>
  <conditionalFormatting sqref="AR39">
    <cfRule type="cellIs" dxfId="4241" priority="1279" operator="lessThan">
      <formula>$C$4</formula>
    </cfRule>
  </conditionalFormatting>
  <conditionalFormatting sqref="AR40">
    <cfRule type="cellIs" dxfId="4240" priority="1280" operator="lessThan">
      <formula>$C$4</formula>
    </cfRule>
  </conditionalFormatting>
  <conditionalFormatting sqref="AR41">
    <cfRule type="cellIs" dxfId="4239" priority="1281" operator="lessThan">
      <formula>$C$4</formula>
    </cfRule>
  </conditionalFormatting>
  <conditionalFormatting sqref="AR42">
    <cfRule type="cellIs" dxfId="4238" priority="1282" operator="lessThan">
      <formula>$C$4</formula>
    </cfRule>
  </conditionalFormatting>
  <conditionalFormatting sqref="AR43">
    <cfRule type="cellIs" dxfId="4237" priority="1283" operator="lessThan">
      <formula>$C$4</formula>
    </cfRule>
  </conditionalFormatting>
  <conditionalFormatting sqref="AR44">
    <cfRule type="cellIs" dxfId="4236" priority="1284" operator="lessThan">
      <formula>$C$4</formula>
    </cfRule>
  </conditionalFormatting>
  <conditionalFormatting sqref="AR45">
    <cfRule type="cellIs" dxfId="4235" priority="1285" operator="lessThan">
      <formula>$C$4</formula>
    </cfRule>
  </conditionalFormatting>
  <conditionalFormatting sqref="AR46">
    <cfRule type="cellIs" dxfId="4234" priority="1286" operator="lessThan">
      <formula>$C$4</formula>
    </cfRule>
  </conditionalFormatting>
  <conditionalFormatting sqref="AR47">
    <cfRule type="cellIs" dxfId="4233" priority="1287" operator="lessThan">
      <formula>$C$4</formula>
    </cfRule>
  </conditionalFormatting>
  <conditionalFormatting sqref="AR48">
    <cfRule type="cellIs" dxfId="4232" priority="1288" operator="lessThan">
      <formula>$C$4</formula>
    </cfRule>
  </conditionalFormatting>
  <conditionalFormatting sqref="AR49">
    <cfRule type="cellIs" dxfId="4231" priority="1289" operator="lessThan">
      <formula>$C$4</formula>
    </cfRule>
  </conditionalFormatting>
  <conditionalFormatting sqref="AR50">
    <cfRule type="cellIs" dxfId="4230" priority="1290" operator="lessThan">
      <formula>$C$4</formula>
    </cfRule>
  </conditionalFormatting>
  <conditionalFormatting sqref="AR51">
    <cfRule type="cellIs" dxfId="4229" priority="1291" operator="lessThan">
      <formula>$C$4</formula>
    </cfRule>
  </conditionalFormatting>
  <conditionalFormatting sqref="AR52">
    <cfRule type="cellIs" dxfId="4228" priority="1292" operator="lessThan">
      <formula>$C$4</formula>
    </cfRule>
  </conditionalFormatting>
  <conditionalFormatting sqref="AR53">
    <cfRule type="cellIs" dxfId="4227" priority="1293" operator="lessThan">
      <formula>$C$4</formula>
    </cfRule>
  </conditionalFormatting>
  <conditionalFormatting sqref="AR54">
    <cfRule type="cellIs" dxfId="4226" priority="1294" operator="lessThan">
      <formula>$C$4</formula>
    </cfRule>
  </conditionalFormatting>
  <conditionalFormatting sqref="AR55">
    <cfRule type="cellIs" dxfId="4225" priority="1295" operator="lessThan">
      <formula>$C$4</formula>
    </cfRule>
  </conditionalFormatting>
  <conditionalFormatting sqref="AR56">
    <cfRule type="cellIs" dxfId="4224" priority="1296" operator="lessThan">
      <formula>$C$4</formula>
    </cfRule>
  </conditionalFormatting>
  <conditionalFormatting sqref="AR57">
    <cfRule type="cellIs" dxfId="4223" priority="1297" operator="lessThan">
      <formula>$C$4</formula>
    </cfRule>
  </conditionalFormatting>
  <conditionalFormatting sqref="AR58">
    <cfRule type="cellIs" dxfId="4222" priority="1298" operator="lessThan">
      <formula>$C$4</formula>
    </cfRule>
  </conditionalFormatting>
  <conditionalFormatting sqref="AR59">
    <cfRule type="cellIs" dxfId="4221" priority="1299" operator="lessThan">
      <formula>$C$4</formula>
    </cfRule>
  </conditionalFormatting>
  <conditionalFormatting sqref="AR60">
    <cfRule type="cellIs" dxfId="4220" priority="1300" operator="lessThan">
      <formula>$C$4</formula>
    </cfRule>
  </conditionalFormatting>
  <conditionalFormatting sqref="AS11">
    <cfRule type="cellIs" dxfId="4219" priority="1301" operator="lessThan">
      <formula>$C$4</formula>
    </cfRule>
  </conditionalFormatting>
  <conditionalFormatting sqref="AS12">
    <cfRule type="cellIs" dxfId="4218" priority="1302" operator="lessThan">
      <formula>$C$4</formula>
    </cfRule>
  </conditionalFormatting>
  <conditionalFormatting sqref="AS13">
    <cfRule type="cellIs" dxfId="4217" priority="1303" operator="lessThan">
      <formula>$C$4</formula>
    </cfRule>
  </conditionalFormatting>
  <conditionalFormatting sqref="AS14">
    <cfRule type="cellIs" dxfId="4216" priority="1304" operator="lessThan">
      <formula>$C$4</formula>
    </cfRule>
  </conditionalFormatting>
  <conditionalFormatting sqref="AS15">
    <cfRule type="cellIs" dxfId="4215" priority="1305" operator="lessThan">
      <formula>$C$4</formula>
    </cfRule>
  </conditionalFormatting>
  <conditionalFormatting sqref="AS16">
    <cfRule type="cellIs" dxfId="4214" priority="1306" operator="lessThan">
      <formula>$C$4</formula>
    </cfRule>
  </conditionalFormatting>
  <conditionalFormatting sqref="AS17">
    <cfRule type="cellIs" dxfId="4213" priority="1307" operator="lessThan">
      <formula>$C$4</formula>
    </cfRule>
  </conditionalFormatting>
  <conditionalFormatting sqref="AS18">
    <cfRule type="cellIs" dxfId="4212" priority="1308" operator="lessThan">
      <formula>$C$4</formula>
    </cfRule>
  </conditionalFormatting>
  <conditionalFormatting sqref="AS19">
    <cfRule type="cellIs" dxfId="4211" priority="1309" operator="lessThan">
      <formula>$C$4</formula>
    </cfRule>
  </conditionalFormatting>
  <conditionalFormatting sqref="AS20">
    <cfRule type="cellIs" dxfId="4210" priority="1310" operator="lessThan">
      <formula>$C$4</formula>
    </cfRule>
  </conditionalFormatting>
  <conditionalFormatting sqref="AS21">
    <cfRule type="cellIs" dxfId="4209" priority="1311" operator="lessThan">
      <formula>$C$4</formula>
    </cfRule>
  </conditionalFormatting>
  <conditionalFormatting sqref="AS22">
    <cfRule type="cellIs" dxfId="4208" priority="1312" operator="lessThan">
      <formula>$C$4</formula>
    </cfRule>
  </conditionalFormatting>
  <conditionalFormatting sqref="AS23">
    <cfRule type="cellIs" dxfId="4207" priority="1313" operator="lessThan">
      <formula>$C$4</formula>
    </cfRule>
  </conditionalFormatting>
  <conditionalFormatting sqref="AS24">
    <cfRule type="cellIs" dxfId="4206" priority="1314" operator="lessThan">
      <formula>$C$4</formula>
    </cfRule>
  </conditionalFormatting>
  <conditionalFormatting sqref="AS25">
    <cfRule type="cellIs" dxfId="4205" priority="1315" operator="lessThan">
      <formula>$C$4</formula>
    </cfRule>
  </conditionalFormatting>
  <conditionalFormatting sqref="AS26">
    <cfRule type="cellIs" dxfId="4204" priority="1316" operator="lessThan">
      <formula>$C$4</formula>
    </cfRule>
  </conditionalFormatting>
  <conditionalFormatting sqref="AS27">
    <cfRule type="cellIs" dxfId="4203" priority="1317" operator="lessThan">
      <formula>$C$4</formula>
    </cfRule>
  </conditionalFormatting>
  <conditionalFormatting sqref="AS28">
    <cfRule type="cellIs" dxfId="4202" priority="1318" operator="lessThan">
      <formula>$C$4</formula>
    </cfRule>
  </conditionalFormatting>
  <conditionalFormatting sqref="AS29">
    <cfRule type="cellIs" dxfId="4201" priority="1319" operator="lessThan">
      <formula>$C$4</formula>
    </cfRule>
  </conditionalFormatting>
  <conditionalFormatting sqref="AS30">
    <cfRule type="cellIs" dxfId="4200" priority="1320" operator="lessThan">
      <formula>$C$4</formula>
    </cfRule>
  </conditionalFormatting>
  <conditionalFormatting sqref="AS31">
    <cfRule type="cellIs" dxfId="4199" priority="1321" operator="lessThan">
      <formula>$C$4</formula>
    </cfRule>
  </conditionalFormatting>
  <conditionalFormatting sqref="AS32">
    <cfRule type="cellIs" dxfId="4198" priority="1322" operator="lessThan">
      <formula>$C$4</formula>
    </cfRule>
  </conditionalFormatting>
  <conditionalFormatting sqref="AS33">
    <cfRule type="cellIs" dxfId="4197" priority="1323" operator="lessThan">
      <formula>$C$4</formula>
    </cfRule>
  </conditionalFormatting>
  <conditionalFormatting sqref="AS34">
    <cfRule type="cellIs" dxfId="4196" priority="1324" operator="lessThan">
      <formula>$C$4</formula>
    </cfRule>
  </conditionalFormatting>
  <conditionalFormatting sqref="AS35">
    <cfRule type="cellIs" dxfId="4195" priority="1325" operator="lessThan">
      <formula>$C$4</formula>
    </cfRule>
  </conditionalFormatting>
  <conditionalFormatting sqref="AS36">
    <cfRule type="cellIs" dxfId="4194" priority="1326" operator="lessThan">
      <formula>$C$4</formula>
    </cfRule>
  </conditionalFormatting>
  <conditionalFormatting sqref="AS37">
    <cfRule type="cellIs" dxfId="4193" priority="1327" operator="lessThan">
      <formula>$C$4</formula>
    </cfRule>
  </conditionalFormatting>
  <conditionalFormatting sqref="AS38">
    <cfRule type="cellIs" dxfId="4192" priority="1328" operator="lessThan">
      <formula>$C$4</formula>
    </cfRule>
  </conditionalFormatting>
  <conditionalFormatting sqref="AS39">
    <cfRule type="cellIs" dxfId="4191" priority="1329" operator="lessThan">
      <formula>$C$4</formula>
    </cfRule>
  </conditionalFormatting>
  <conditionalFormatting sqref="AS40">
    <cfRule type="cellIs" dxfId="4190" priority="1330" operator="lessThan">
      <formula>$C$4</formula>
    </cfRule>
  </conditionalFormatting>
  <conditionalFormatting sqref="AS41">
    <cfRule type="cellIs" dxfId="4189" priority="1331" operator="lessThan">
      <formula>$C$4</formula>
    </cfRule>
  </conditionalFormatting>
  <conditionalFormatting sqref="AS42">
    <cfRule type="cellIs" dxfId="4188" priority="1332" operator="lessThan">
      <formula>$C$4</formula>
    </cfRule>
  </conditionalFormatting>
  <conditionalFormatting sqref="AS43">
    <cfRule type="cellIs" dxfId="4187" priority="1333" operator="lessThan">
      <formula>$C$4</formula>
    </cfRule>
  </conditionalFormatting>
  <conditionalFormatting sqref="AS44">
    <cfRule type="cellIs" dxfId="4186" priority="1334" operator="lessThan">
      <formula>$C$4</formula>
    </cfRule>
  </conditionalFormatting>
  <conditionalFormatting sqref="AS45">
    <cfRule type="cellIs" dxfId="4185" priority="1335" operator="lessThan">
      <formula>$C$4</formula>
    </cfRule>
  </conditionalFormatting>
  <conditionalFormatting sqref="AS46">
    <cfRule type="cellIs" dxfId="4184" priority="1336" operator="lessThan">
      <formula>$C$4</formula>
    </cfRule>
  </conditionalFormatting>
  <conditionalFormatting sqref="AS47">
    <cfRule type="cellIs" dxfId="4183" priority="1337" operator="lessThan">
      <formula>$C$4</formula>
    </cfRule>
  </conditionalFormatting>
  <conditionalFormatting sqref="AS48">
    <cfRule type="cellIs" dxfId="4182" priority="1338" operator="lessThan">
      <formula>$C$4</formula>
    </cfRule>
  </conditionalFormatting>
  <conditionalFormatting sqref="AS49">
    <cfRule type="cellIs" dxfId="4181" priority="1339" operator="lessThan">
      <formula>$C$4</formula>
    </cfRule>
  </conditionalFormatting>
  <conditionalFormatting sqref="AS50">
    <cfRule type="cellIs" dxfId="4180" priority="1340" operator="lessThan">
      <formula>$C$4</formula>
    </cfRule>
  </conditionalFormatting>
  <conditionalFormatting sqref="AS51">
    <cfRule type="cellIs" dxfId="4179" priority="1341" operator="lessThan">
      <formula>$C$4</formula>
    </cfRule>
  </conditionalFormatting>
  <conditionalFormatting sqref="AS52">
    <cfRule type="cellIs" dxfId="4178" priority="1342" operator="lessThan">
      <formula>$C$4</formula>
    </cfRule>
  </conditionalFormatting>
  <conditionalFormatting sqref="AS53">
    <cfRule type="cellIs" dxfId="4177" priority="1343" operator="lessThan">
      <formula>$C$4</formula>
    </cfRule>
  </conditionalFormatting>
  <conditionalFormatting sqref="AS54">
    <cfRule type="cellIs" dxfId="4176" priority="1344" operator="lessThan">
      <formula>$C$4</formula>
    </cfRule>
  </conditionalFormatting>
  <conditionalFormatting sqref="AS55">
    <cfRule type="cellIs" dxfId="4175" priority="1345" operator="lessThan">
      <formula>$C$4</formula>
    </cfRule>
  </conditionalFormatting>
  <conditionalFormatting sqref="AS56">
    <cfRule type="cellIs" dxfId="4174" priority="1346" operator="lessThan">
      <formula>$C$4</formula>
    </cfRule>
  </conditionalFormatting>
  <conditionalFormatting sqref="AS57">
    <cfRule type="cellIs" dxfId="4173" priority="1347" operator="lessThan">
      <formula>$C$4</formula>
    </cfRule>
  </conditionalFormatting>
  <conditionalFormatting sqref="AS58">
    <cfRule type="cellIs" dxfId="4172" priority="1348" operator="lessThan">
      <formula>$C$4</formula>
    </cfRule>
  </conditionalFormatting>
  <conditionalFormatting sqref="AS59">
    <cfRule type="cellIs" dxfId="4171" priority="1349" operator="lessThan">
      <formula>$C$4</formula>
    </cfRule>
  </conditionalFormatting>
  <conditionalFormatting sqref="AS60">
    <cfRule type="cellIs" dxfId="4170" priority="1350" operator="lessThan">
      <formula>$C$4</formula>
    </cfRule>
  </conditionalFormatting>
  <conditionalFormatting sqref="AT11">
    <cfRule type="cellIs" dxfId="4169" priority="1351" operator="lessThan">
      <formula>$C$4</formula>
    </cfRule>
  </conditionalFormatting>
  <conditionalFormatting sqref="AT12">
    <cfRule type="cellIs" dxfId="4168" priority="1352" operator="lessThan">
      <formula>$C$4</formula>
    </cfRule>
  </conditionalFormatting>
  <conditionalFormatting sqref="AT13">
    <cfRule type="cellIs" dxfId="4167" priority="1353" operator="lessThan">
      <formula>$C$4</formula>
    </cfRule>
  </conditionalFormatting>
  <conditionalFormatting sqref="AT14">
    <cfRule type="cellIs" dxfId="4166" priority="1354" operator="lessThan">
      <formula>$C$4</formula>
    </cfRule>
  </conditionalFormatting>
  <conditionalFormatting sqref="AT15">
    <cfRule type="cellIs" dxfId="4165" priority="1355" operator="lessThan">
      <formula>$C$4</formula>
    </cfRule>
  </conditionalFormatting>
  <conditionalFormatting sqref="AT16">
    <cfRule type="cellIs" dxfId="4164" priority="1356" operator="lessThan">
      <formula>$C$4</formula>
    </cfRule>
  </conditionalFormatting>
  <conditionalFormatting sqref="AT17">
    <cfRule type="cellIs" dxfId="4163" priority="1357" operator="lessThan">
      <formula>$C$4</formula>
    </cfRule>
  </conditionalFormatting>
  <conditionalFormatting sqref="AT18">
    <cfRule type="cellIs" dxfId="4162" priority="1358" operator="lessThan">
      <formula>$C$4</formula>
    </cfRule>
  </conditionalFormatting>
  <conditionalFormatting sqref="AT19">
    <cfRule type="cellIs" dxfId="4161" priority="1359" operator="lessThan">
      <formula>$C$4</formula>
    </cfRule>
  </conditionalFormatting>
  <conditionalFormatting sqref="AT20">
    <cfRule type="cellIs" dxfId="4160" priority="1360" operator="lessThan">
      <formula>$C$4</formula>
    </cfRule>
  </conditionalFormatting>
  <conditionalFormatting sqref="AT21">
    <cfRule type="cellIs" dxfId="4159" priority="1361" operator="lessThan">
      <formula>$C$4</formula>
    </cfRule>
  </conditionalFormatting>
  <conditionalFormatting sqref="AT22">
    <cfRule type="cellIs" dxfId="4158" priority="1362" operator="lessThan">
      <formula>$C$4</formula>
    </cfRule>
  </conditionalFormatting>
  <conditionalFormatting sqref="AT23">
    <cfRule type="cellIs" dxfId="4157" priority="1363" operator="lessThan">
      <formula>$C$4</formula>
    </cfRule>
  </conditionalFormatting>
  <conditionalFormatting sqref="AT24">
    <cfRule type="cellIs" dxfId="4156" priority="1364" operator="lessThan">
      <formula>$C$4</formula>
    </cfRule>
  </conditionalFormatting>
  <conditionalFormatting sqref="AT25">
    <cfRule type="cellIs" dxfId="4155" priority="1365" operator="lessThan">
      <formula>$C$4</formula>
    </cfRule>
  </conditionalFormatting>
  <conditionalFormatting sqref="AT26">
    <cfRule type="cellIs" dxfId="4154" priority="1366" operator="lessThan">
      <formula>$C$4</formula>
    </cfRule>
  </conditionalFormatting>
  <conditionalFormatting sqref="AT27">
    <cfRule type="cellIs" dxfId="4153" priority="1367" operator="lessThan">
      <formula>$C$4</formula>
    </cfRule>
  </conditionalFormatting>
  <conditionalFormatting sqref="AT28">
    <cfRule type="cellIs" dxfId="4152" priority="1368" operator="lessThan">
      <formula>$C$4</formula>
    </cfRule>
  </conditionalFormatting>
  <conditionalFormatting sqref="AT29">
    <cfRule type="cellIs" dxfId="4151" priority="1369" operator="lessThan">
      <formula>$C$4</formula>
    </cfRule>
  </conditionalFormatting>
  <conditionalFormatting sqref="AT30">
    <cfRule type="cellIs" dxfId="4150" priority="1370" operator="lessThan">
      <formula>$C$4</formula>
    </cfRule>
  </conditionalFormatting>
  <conditionalFormatting sqref="AT31">
    <cfRule type="cellIs" dxfId="4149" priority="1371" operator="lessThan">
      <formula>$C$4</formula>
    </cfRule>
  </conditionalFormatting>
  <conditionalFormatting sqref="AT32">
    <cfRule type="cellIs" dxfId="4148" priority="1372" operator="lessThan">
      <formula>$C$4</formula>
    </cfRule>
  </conditionalFormatting>
  <conditionalFormatting sqref="AT33">
    <cfRule type="cellIs" dxfId="4147" priority="1373" operator="lessThan">
      <formula>$C$4</formula>
    </cfRule>
  </conditionalFormatting>
  <conditionalFormatting sqref="AT34">
    <cfRule type="cellIs" dxfId="4146" priority="1374" operator="lessThan">
      <formula>$C$4</formula>
    </cfRule>
  </conditionalFormatting>
  <conditionalFormatting sqref="AT35">
    <cfRule type="cellIs" dxfId="4145" priority="1375" operator="lessThan">
      <formula>$C$4</formula>
    </cfRule>
  </conditionalFormatting>
  <conditionalFormatting sqref="AT36">
    <cfRule type="cellIs" dxfId="4144" priority="1376" operator="lessThan">
      <formula>$C$4</formula>
    </cfRule>
  </conditionalFormatting>
  <conditionalFormatting sqref="AT37">
    <cfRule type="cellIs" dxfId="4143" priority="1377" operator="lessThan">
      <formula>$C$4</formula>
    </cfRule>
  </conditionalFormatting>
  <conditionalFormatting sqref="AT38">
    <cfRule type="cellIs" dxfId="4142" priority="1378" operator="lessThan">
      <formula>$C$4</formula>
    </cfRule>
  </conditionalFormatting>
  <conditionalFormatting sqref="AT39">
    <cfRule type="cellIs" dxfId="4141" priority="1379" operator="lessThan">
      <formula>$C$4</formula>
    </cfRule>
  </conditionalFormatting>
  <conditionalFormatting sqref="AT40">
    <cfRule type="cellIs" dxfId="4140" priority="1380" operator="lessThan">
      <formula>$C$4</formula>
    </cfRule>
  </conditionalFormatting>
  <conditionalFormatting sqref="AT41">
    <cfRule type="cellIs" dxfId="4139" priority="1381" operator="lessThan">
      <formula>$C$4</formula>
    </cfRule>
  </conditionalFormatting>
  <conditionalFormatting sqref="AT42">
    <cfRule type="cellIs" dxfId="4138" priority="1382" operator="lessThan">
      <formula>$C$4</formula>
    </cfRule>
  </conditionalFormatting>
  <conditionalFormatting sqref="AT43">
    <cfRule type="cellIs" dxfId="4137" priority="1383" operator="lessThan">
      <formula>$C$4</formula>
    </cfRule>
  </conditionalFormatting>
  <conditionalFormatting sqref="AT44">
    <cfRule type="cellIs" dxfId="4136" priority="1384" operator="lessThan">
      <formula>$C$4</formula>
    </cfRule>
  </conditionalFormatting>
  <conditionalFormatting sqref="AT45">
    <cfRule type="cellIs" dxfId="4135" priority="1385" operator="lessThan">
      <formula>$C$4</formula>
    </cfRule>
  </conditionalFormatting>
  <conditionalFormatting sqref="AT46">
    <cfRule type="cellIs" dxfId="4134" priority="1386" operator="lessThan">
      <formula>$C$4</formula>
    </cfRule>
  </conditionalFormatting>
  <conditionalFormatting sqref="AT47">
    <cfRule type="cellIs" dxfId="4133" priority="1387" operator="lessThan">
      <formula>$C$4</formula>
    </cfRule>
  </conditionalFormatting>
  <conditionalFormatting sqref="AT48">
    <cfRule type="cellIs" dxfId="4132" priority="1388" operator="lessThan">
      <formula>$C$4</formula>
    </cfRule>
  </conditionalFormatting>
  <conditionalFormatting sqref="AT49">
    <cfRule type="cellIs" dxfId="4131" priority="1389" operator="lessThan">
      <formula>$C$4</formula>
    </cfRule>
  </conditionalFormatting>
  <conditionalFormatting sqref="AT50">
    <cfRule type="cellIs" dxfId="4130" priority="1390" operator="lessThan">
      <formula>$C$4</formula>
    </cfRule>
  </conditionalFormatting>
  <conditionalFormatting sqref="AT51">
    <cfRule type="cellIs" dxfId="4129" priority="1391" operator="lessThan">
      <formula>$C$4</formula>
    </cfRule>
  </conditionalFormatting>
  <conditionalFormatting sqref="AT52">
    <cfRule type="cellIs" dxfId="4128" priority="1392" operator="lessThan">
      <formula>$C$4</formula>
    </cfRule>
  </conditionalFormatting>
  <conditionalFormatting sqref="AT53">
    <cfRule type="cellIs" dxfId="4127" priority="1393" operator="lessThan">
      <formula>$C$4</formula>
    </cfRule>
  </conditionalFormatting>
  <conditionalFormatting sqref="AT54">
    <cfRule type="cellIs" dxfId="4126" priority="1394" operator="lessThan">
      <formula>$C$4</formula>
    </cfRule>
  </conditionalFormatting>
  <conditionalFormatting sqref="AT55">
    <cfRule type="cellIs" dxfId="4125" priority="1395" operator="lessThan">
      <formula>$C$4</formula>
    </cfRule>
  </conditionalFormatting>
  <conditionalFormatting sqref="AT56">
    <cfRule type="cellIs" dxfId="4124" priority="1396" operator="lessThan">
      <formula>$C$4</formula>
    </cfRule>
  </conditionalFormatting>
  <conditionalFormatting sqref="AT57">
    <cfRule type="cellIs" dxfId="4123" priority="1397" operator="lessThan">
      <formula>$C$4</formula>
    </cfRule>
  </conditionalFormatting>
  <conditionalFormatting sqref="AT58">
    <cfRule type="cellIs" dxfId="4122" priority="1398" operator="lessThan">
      <formula>$C$4</formula>
    </cfRule>
  </conditionalFormatting>
  <conditionalFormatting sqref="AT59">
    <cfRule type="cellIs" dxfId="4121" priority="1399" operator="lessThan">
      <formula>$C$4</formula>
    </cfRule>
  </conditionalFormatting>
  <conditionalFormatting sqref="AT60">
    <cfRule type="cellIs" dxfId="4120" priority="1400" operator="lessThan">
      <formula>$C$4</formula>
    </cfRule>
  </conditionalFormatting>
  <conditionalFormatting sqref="AU11">
    <cfRule type="cellIs" dxfId="4119" priority="1401" operator="lessThan">
      <formula>$C$4</formula>
    </cfRule>
  </conditionalFormatting>
  <conditionalFormatting sqref="AU12">
    <cfRule type="cellIs" dxfId="4118" priority="1402" operator="lessThan">
      <formula>$C$4</formula>
    </cfRule>
  </conditionalFormatting>
  <conditionalFormatting sqref="AU13">
    <cfRule type="cellIs" dxfId="4117" priority="1403" operator="lessThan">
      <formula>$C$4</formula>
    </cfRule>
  </conditionalFormatting>
  <conditionalFormatting sqref="AU14">
    <cfRule type="cellIs" dxfId="4116" priority="1404" operator="lessThan">
      <formula>$C$4</formula>
    </cfRule>
  </conditionalFormatting>
  <conditionalFormatting sqref="AU15">
    <cfRule type="cellIs" dxfId="4115" priority="1405" operator="lessThan">
      <formula>$C$4</formula>
    </cfRule>
  </conditionalFormatting>
  <conditionalFormatting sqref="AU16">
    <cfRule type="cellIs" dxfId="4114" priority="1406" operator="lessThan">
      <formula>$C$4</formula>
    </cfRule>
  </conditionalFormatting>
  <conditionalFormatting sqref="AU17">
    <cfRule type="cellIs" dxfId="4113" priority="1407" operator="lessThan">
      <formula>$C$4</formula>
    </cfRule>
  </conditionalFormatting>
  <conditionalFormatting sqref="AU18">
    <cfRule type="cellIs" dxfId="4112" priority="1408" operator="lessThan">
      <formula>$C$4</formula>
    </cfRule>
  </conditionalFormatting>
  <conditionalFormatting sqref="AU19">
    <cfRule type="cellIs" dxfId="4111" priority="1409" operator="lessThan">
      <formula>$C$4</formula>
    </cfRule>
  </conditionalFormatting>
  <conditionalFormatting sqref="AU20">
    <cfRule type="cellIs" dxfId="4110" priority="1410" operator="lessThan">
      <formula>$C$4</formula>
    </cfRule>
  </conditionalFormatting>
  <conditionalFormatting sqref="AU21">
    <cfRule type="cellIs" dxfId="4109" priority="1411" operator="lessThan">
      <formula>$C$4</formula>
    </cfRule>
  </conditionalFormatting>
  <conditionalFormatting sqref="AU22">
    <cfRule type="cellIs" dxfId="4108" priority="1412" operator="lessThan">
      <formula>$C$4</formula>
    </cfRule>
  </conditionalFormatting>
  <conditionalFormatting sqref="AU23">
    <cfRule type="cellIs" dxfId="4107" priority="1413" operator="lessThan">
      <formula>$C$4</formula>
    </cfRule>
  </conditionalFormatting>
  <conditionalFormatting sqref="AU24">
    <cfRule type="cellIs" dxfId="4106" priority="1414" operator="lessThan">
      <formula>$C$4</formula>
    </cfRule>
  </conditionalFormatting>
  <conditionalFormatting sqref="AU25">
    <cfRule type="cellIs" dxfId="4105" priority="1415" operator="lessThan">
      <formula>$C$4</formula>
    </cfRule>
  </conditionalFormatting>
  <conditionalFormatting sqref="AU26">
    <cfRule type="cellIs" dxfId="4104" priority="1416" operator="lessThan">
      <formula>$C$4</formula>
    </cfRule>
  </conditionalFormatting>
  <conditionalFormatting sqref="AU27">
    <cfRule type="cellIs" dxfId="4103" priority="1417" operator="lessThan">
      <formula>$C$4</formula>
    </cfRule>
  </conditionalFormatting>
  <conditionalFormatting sqref="AU28">
    <cfRule type="cellIs" dxfId="4102" priority="1418" operator="lessThan">
      <formula>$C$4</formula>
    </cfRule>
  </conditionalFormatting>
  <conditionalFormatting sqref="AU29">
    <cfRule type="cellIs" dxfId="4101" priority="1419" operator="lessThan">
      <formula>$C$4</formula>
    </cfRule>
  </conditionalFormatting>
  <conditionalFormatting sqref="AU30">
    <cfRule type="cellIs" dxfId="4100" priority="1420" operator="lessThan">
      <formula>$C$4</formula>
    </cfRule>
  </conditionalFormatting>
  <conditionalFormatting sqref="AU31">
    <cfRule type="cellIs" dxfId="4099" priority="1421" operator="lessThan">
      <formula>$C$4</formula>
    </cfRule>
  </conditionalFormatting>
  <conditionalFormatting sqref="AU32">
    <cfRule type="cellIs" dxfId="4098" priority="1422" operator="lessThan">
      <formula>$C$4</formula>
    </cfRule>
  </conditionalFormatting>
  <conditionalFormatting sqref="AU33">
    <cfRule type="cellIs" dxfId="4097" priority="1423" operator="lessThan">
      <formula>$C$4</formula>
    </cfRule>
  </conditionalFormatting>
  <conditionalFormatting sqref="AU34">
    <cfRule type="cellIs" dxfId="4096" priority="1424" operator="lessThan">
      <formula>$C$4</formula>
    </cfRule>
  </conditionalFormatting>
  <conditionalFormatting sqref="AU35">
    <cfRule type="cellIs" dxfId="4095" priority="1425" operator="lessThan">
      <formula>$C$4</formula>
    </cfRule>
  </conditionalFormatting>
  <conditionalFormatting sqref="AU36">
    <cfRule type="cellIs" dxfId="4094" priority="1426" operator="lessThan">
      <formula>$C$4</formula>
    </cfRule>
  </conditionalFormatting>
  <conditionalFormatting sqref="AU37">
    <cfRule type="cellIs" dxfId="4093" priority="1427" operator="lessThan">
      <formula>$C$4</formula>
    </cfRule>
  </conditionalFormatting>
  <conditionalFormatting sqref="AU38">
    <cfRule type="cellIs" dxfId="4092" priority="1428" operator="lessThan">
      <formula>$C$4</formula>
    </cfRule>
  </conditionalFormatting>
  <conditionalFormatting sqref="AU39">
    <cfRule type="cellIs" dxfId="4091" priority="1429" operator="lessThan">
      <formula>$C$4</formula>
    </cfRule>
  </conditionalFormatting>
  <conditionalFormatting sqref="AU40">
    <cfRule type="cellIs" dxfId="4090" priority="1430" operator="lessThan">
      <formula>$C$4</formula>
    </cfRule>
  </conditionalFormatting>
  <conditionalFormatting sqref="AU41">
    <cfRule type="cellIs" dxfId="4089" priority="1431" operator="lessThan">
      <formula>$C$4</formula>
    </cfRule>
  </conditionalFormatting>
  <conditionalFormatting sqref="AU42">
    <cfRule type="cellIs" dxfId="4088" priority="1432" operator="lessThan">
      <formula>$C$4</formula>
    </cfRule>
  </conditionalFormatting>
  <conditionalFormatting sqref="AU43">
    <cfRule type="cellIs" dxfId="4087" priority="1433" operator="lessThan">
      <formula>$C$4</formula>
    </cfRule>
  </conditionalFormatting>
  <conditionalFormatting sqref="AU44">
    <cfRule type="cellIs" dxfId="4086" priority="1434" operator="lessThan">
      <formula>$C$4</formula>
    </cfRule>
  </conditionalFormatting>
  <conditionalFormatting sqref="AU45">
    <cfRule type="cellIs" dxfId="4085" priority="1435" operator="lessThan">
      <formula>$C$4</formula>
    </cfRule>
  </conditionalFormatting>
  <conditionalFormatting sqref="AU46">
    <cfRule type="cellIs" dxfId="4084" priority="1436" operator="lessThan">
      <formula>$C$4</formula>
    </cfRule>
  </conditionalFormatting>
  <conditionalFormatting sqref="AU47">
    <cfRule type="cellIs" dxfId="4083" priority="1437" operator="lessThan">
      <formula>$C$4</formula>
    </cfRule>
  </conditionalFormatting>
  <conditionalFormatting sqref="AU48">
    <cfRule type="cellIs" dxfId="4082" priority="1438" operator="lessThan">
      <formula>$C$4</formula>
    </cfRule>
  </conditionalFormatting>
  <conditionalFormatting sqref="AU49">
    <cfRule type="cellIs" dxfId="4081" priority="1439" operator="lessThan">
      <formula>$C$4</formula>
    </cfRule>
  </conditionalFormatting>
  <conditionalFormatting sqref="AU50">
    <cfRule type="cellIs" dxfId="4080" priority="1440" operator="lessThan">
      <formula>$C$4</formula>
    </cfRule>
  </conditionalFormatting>
  <conditionalFormatting sqref="AU51">
    <cfRule type="cellIs" dxfId="4079" priority="1441" operator="lessThan">
      <formula>$C$4</formula>
    </cfRule>
  </conditionalFormatting>
  <conditionalFormatting sqref="AU52">
    <cfRule type="cellIs" dxfId="4078" priority="1442" operator="lessThan">
      <formula>$C$4</formula>
    </cfRule>
  </conditionalFormatting>
  <conditionalFormatting sqref="AU53">
    <cfRule type="cellIs" dxfId="4077" priority="1443" operator="lessThan">
      <formula>$C$4</formula>
    </cfRule>
  </conditionalFormatting>
  <conditionalFormatting sqref="AU54">
    <cfRule type="cellIs" dxfId="4076" priority="1444" operator="lessThan">
      <formula>$C$4</formula>
    </cfRule>
  </conditionalFormatting>
  <conditionalFormatting sqref="AU55">
    <cfRule type="cellIs" dxfId="4075" priority="1445" operator="lessThan">
      <formula>$C$4</formula>
    </cfRule>
  </conditionalFormatting>
  <conditionalFormatting sqref="AU56">
    <cfRule type="cellIs" dxfId="4074" priority="1446" operator="lessThan">
      <formula>$C$4</formula>
    </cfRule>
  </conditionalFormatting>
  <conditionalFormatting sqref="AU57">
    <cfRule type="cellIs" dxfId="4073" priority="1447" operator="lessThan">
      <formula>$C$4</formula>
    </cfRule>
  </conditionalFormatting>
  <conditionalFormatting sqref="AU58">
    <cfRule type="cellIs" dxfId="4072" priority="1448" operator="lessThan">
      <formula>$C$4</formula>
    </cfRule>
  </conditionalFormatting>
  <conditionalFormatting sqref="AU59">
    <cfRule type="cellIs" dxfId="4071" priority="1449" operator="lessThan">
      <formula>$C$4</formula>
    </cfRule>
  </conditionalFormatting>
  <conditionalFormatting sqref="AU60">
    <cfRule type="cellIs" dxfId="4070" priority="1450" operator="lessThan">
      <formula>$C$4</formula>
    </cfRule>
  </conditionalFormatting>
  <conditionalFormatting sqref="AV11">
    <cfRule type="cellIs" dxfId="4069" priority="1451" operator="lessThan">
      <formula>$C$4</formula>
    </cfRule>
  </conditionalFormatting>
  <conditionalFormatting sqref="AV12">
    <cfRule type="cellIs" dxfId="4068" priority="1452" operator="lessThan">
      <formula>$C$4</formula>
    </cfRule>
  </conditionalFormatting>
  <conditionalFormatting sqref="AV13">
    <cfRule type="cellIs" dxfId="4067" priority="1453" operator="lessThan">
      <formula>$C$4</formula>
    </cfRule>
  </conditionalFormatting>
  <conditionalFormatting sqref="AV14">
    <cfRule type="cellIs" dxfId="4066" priority="1454" operator="lessThan">
      <formula>$C$4</formula>
    </cfRule>
  </conditionalFormatting>
  <conditionalFormatting sqref="AV15">
    <cfRule type="cellIs" dxfId="4065" priority="1455" operator="lessThan">
      <formula>$C$4</formula>
    </cfRule>
  </conditionalFormatting>
  <conditionalFormatting sqref="AV16">
    <cfRule type="cellIs" dxfId="4064" priority="1456" operator="lessThan">
      <formula>$C$4</formula>
    </cfRule>
  </conditionalFormatting>
  <conditionalFormatting sqref="AV17">
    <cfRule type="cellIs" dxfId="4063" priority="1457" operator="lessThan">
      <formula>$C$4</formula>
    </cfRule>
  </conditionalFormatting>
  <conditionalFormatting sqref="AV18">
    <cfRule type="cellIs" dxfId="4062" priority="1458" operator="lessThan">
      <formula>$C$4</formula>
    </cfRule>
  </conditionalFormatting>
  <conditionalFormatting sqref="AV19">
    <cfRule type="cellIs" dxfId="4061" priority="1459" operator="lessThan">
      <formula>$C$4</formula>
    </cfRule>
  </conditionalFormatting>
  <conditionalFormatting sqref="AV20">
    <cfRule type="cellIs" dxfId="4060" priority="1460" operator="lessThan">
      <formula>$C$4</formula>
    </cfRule>
  </conditionalFormatting>
  <conditionalFormatting sqref="AV21">
    <cfRule type="cellIs" dxfId="4059" priority="1461" operator="lessThan">
      <formula>$C$4</formula>
    </cfRule>
  </conditionalFormatting>
  <conditionalFormatting sqref="AV22">
    <cfRule type="cellIs" dxfId="4058" priority="1462" operator="lessThan">
      <formula>$C$4</formula>
    </cfRule>
  </conditionalFormatting>
  <conditionalFormatting sqref="AV23">
    <cfRule type="cellIs" dxfId="4057" priority="1463" operator="lessThan">
      <formula>$C$4</formula>
    </cfRule>
  </conditionalFormatting>
  <conditionalFormatting sqref="AV24">
    <cfRule type="cellIs" dxfId="4056" priority="1464" operator="lessThan">
      <formula>$C$4</formula>
    </cfRule>
  </conditionalFormatting>
  <conditionalFormatting sqref="AV25">
    <cfRule type="cellIs" dxfId="4055" priority="1465" operator="lessThan">
      <formula>$C$4</formula>
    </cfRule>
  </conditionalFormatting>
  <conditionalFormatting sqref="AV26">
    <cfRule type="cellIs" dxfId="4054" priority="1466" operator="lessThan">
      <formula>$C$4</formula>
    </cfRule>
  </conditionalFormatting>
  <conditionalFormatting sqref="AV27">
    <cfRule type="cellIs" dxfId="4053" priority="1467" operator="lessThan">
      <formula>$C$4</formula>
    </cfRule>
  </conditionalFormatting>
  <conditionalFormatting sqref="AV28">
    <cfRule type="cellIs" dxfId="4052" priority="1468" operator="lessThan">
      <formula>$C$4</formula>
    </cfRule>
  </conditionalFormatting>
  <conditionalFormatting sqref="AV29">
    <cfRule type="cellIs" dxfId="4051" priority="1469" operator="lessThan">
      <formula>$C$4</formula>
    </cfRule>
  </conditionalFormatting>
  <conditionalFormatting sqref="AV30">
    <cfRule type="cellIs" dxfId="4050" priority="1470" operator="lessThan">
      <formula>$C$4</formula>
    </cfRule>
  </conditionalFormatting>
  <conditionalFormatting sqref="AV31">
    <cfRule type="cellIs" dxfId="4049" priority="1471" operator="lessThan">
      <formula>$C$4</formula>
    </cfRule>
  </conditionalFormatting>
  <conditionalFormatting sqref="AV32">
    <cfRule type="cellIs" dxfId="4048" priority="1472" operator="lessThan">
      <formula>$C$4</formula>
    </cfRule>
  </conditionalFormatting>
  <conditionalFormatting sqref="AV33">
    <cfRule type="cellIs" dxfId="4047" priority="1473" operator="lessThan">
      <formula>$C$4</formula>
    </cfRule>
  </conditionalFormatting>
  <conditionalFormatting sqref="AV34">
    <cfRule type="cellIs" dxfId="4046" priority="1474" operator="lessThan">
      <formula>$C$4</formula>
    </cfRule>
  </conditionalFormatting>
  <conditionalFormatting sqref="AV35">
    <cfRule type="cellIs" dxfId="4045" priority="1475" operator="lessThan">
      <formula>$C$4</formula>
    </cfRule>
  </conditionalFormatting>
  <conditionalFormatting sqref="AV36">
    <cfRule type="cellIs" dxfId="4044" priority="1476" operator="lessThan">
      <formula>$C$4</formula>
    </cfRule>
  </conditionalFormatting>
  <conditionalFormatting sqref="AV37">
    <cfRule type="cellIs" dxfId="4043" priority="1477" operator="lessThan">
      <formula>$C$4</formula>
    </cfRule>
  </conditionalFormatting>
  <conditionalFormatting sqref="AV38">
    <cfRule type="cellIs" dxfId="4042" priority="1478" operator="lessThan">
      <formula>$C$4</formula>
    </cfRule>
  </conditionalFormatting>
  <conditionalFormatting sqref="AV39">
    <cfRule type="cellIs" dxfId="4041" priority="1479" operator="lessThan">
      <formula>$C$4</formula>
    </cfRule>
  </conditionalFormatting>
  <conditionalFormatting sqref="AV40">
    <cfRule type="cellIs" dxfId="4040" priority="1480" operator="lessThan">
      <formula>$C$4</formula>
    </cfRule>
  </conditionalFormatting>
  <conditionalFormatting sqref="AV41">
    <cfRule type="cellIs" dxfId="4039" priority="1481" operator="lessThan">
      <formula>$C$4</formula>
    </cfRule>
  </conditionalFormatting>
  <conditionalFormatting sqref="AV42">
    <cfRule type="cellIs" dxfId="4038" priority="1482" operator="lessThan">
      <formula>$C$4</formula>
    </cfRule>
  </conditionalFormatting>
  <conditionalFormatting sqref="AV43">
    <cfRule type="cellIs" dxfId="4037" priority="1483" operator="lessThan">
      <formula>$C$4</formula>
    </cfRule>
  </conditionalFormatting>
  <conditionalFormatting sqref="AV44">
    <cfRule type="cellIs" dxfId="4036" priority="1484" operator="lessThan">
      <formula>$C$4</formula>
    </cfRule>
  </conditionalFormatting>
  <conditionalFormatting sqref="AV45">
    <cfRule type="cellIs" dxfId="4035" priority="1485" operator="lessThan">
      <formula>$C$4</formula>
    </cfRule>
  </conditionalFormatting>
  <conditionalFormatting sqref="AV46">
    <cfRule type="cellIs" dxfId="4034" priority="1486" operator="lessThan">
      <formula>$C$4</formula>
    </cfRule>
  </conditionalFormatting>
  <conditionalFormatting sqref="AV47">
    <cfRule type="cellIs" dxfId="4033" priority="1487" operator="lessThan">
      <formula>$C$4</formula>
    </cfRule>
  </conditionalFormatting>
  <conditionalFormatting sqref="AV48">
    <cfRule type="cellIs" dxfId="4032" priority="1488" operator="lessThan">
      <formula>$C$4</formula>
    </cfRule>
  </conditionalFormatting>
  <conditionalFormatting sqref="AV49">
    <cfRule type="cellIs" dxfId="4031" priority="1489" operator="lessThan">
      <formula>$C$4</formula>
    </cfRule>
  </conditionalFormatting>
  <conditionalFormatting sqref="AV50">
    <cfRule type="cellIs" dxfId="4030" priority="1490" operator="lessThan">
      <formula>$C$4</formula>
    </cfRule>
  </conditionalFormatting>
  <conditionalFormatting sqref="AV51">
    <cfRule type="cellIs" dxfId="4029" priority="1491" operator="lessThan">
      <formula>$C$4</formula>
    </cfRule>
  </conditionalFormatting>
  <conditionalFormatting sqref="AV52">
    <cfRule type="cellIs" dxfId="4028" priority="1492" operator="lessThan">
      <formula>$C$4</formula>
    </cfRule>
  </conditionalFormatting>
  <conditionalFormatting sqref="AV53">
    <cfRule type="cellIs" dxfId="4027" priority="1493" operator="lessThan">
      <formula>$C$4</formula>
    </cfRule>
  </conditionalFormatting>
  <conditionalFormatting sqref="AV54">
    <cfRule type="cellIs" dxfId="4026" priority="1494" operator="lessThan">
      <formula>$C$4</formula>
    </cfRule>
  </conditionalFormatting>
  <conditionalFormatting sqref="AV55">
    <cfRule type="cellIs" dxfId="4025" priority="1495" operator="lessThan">
      <formula>$C$4</formula>
    </cfRule>
  </conditionalFormatting>
  <conditionalFormatting sqref="AV56">
    <cfRule type="cellIs" dxfId="4024" priority="1496" operator="lessThan">
      <formula>$C$4</formula>
    </cfRule>
  </conditionalFormatting>
  <conditionalFormatting sqref="AV57">
    <cfRule type="cellIs" dxfId="4023" priority="1497" operator="lessThan">
      <formula>$C$4</formula>
    </cfRule>
  </conditionalFormatting>
  <conditionalFormatting sqref="AV58">
    <cfRule type="cellIs" dxfId="4022" priority="1498" operator="lessThan">
      <formula>$C$4</formula>
    </cfRule>
  </conditionalFormatting>
  <conditionalFormatting sqref="AV59">
    <cfRule type="cellIs" dxfId="4021" priority="1499" operator="lessThan">
      <formula>$C$4</formula>
    </cfRule>
  </conditionalFormatting>
  <conditionalFormatting sqref="AV60">
    <cfRule type="cellIs" dxfId="4020" priority="1500" operator="lessThan">
      <formula>$C$4</formula>
    </cfRule>
  </conditionalFormatting>
  <conditionalFormatting sqref="AW11">
    <cfRule type="cellIs" dxfId="4019" priority="1501" operator="lessThan">
      <formula>$C$4</formula>
    </cfRule>
  </conditionalFormatting>
  <conditionalFormatting sqref="AW12">
    <cfRule type="cellIs" dxfId="4018" priority="1502" operator="lessThan">
      <formula>$C$4</formula>
    </cfRule>
  </conditionalFormatting>
  <conditionalFormatting sqref="AW13">
    <cfRule type="cellIs" dxfId="4017" priority="1503" operator="lessThan">
      <formula>$C$4</formula>
    </cfRule>
  </conditionalFormatting>
  <conditionalFormatting sqref="AW14">
    <cfRule type="cellIs" dxfId="4016" priority="1504" operator="lessThan">
      <formula>$C$4</formula>
    </cfRule>
  </conditionalFormatting>
  <conditionalFormatting sqref="AW15">
    <cfRule type="cellIs" dxfId="4015" priority="1505" operator="lessThan">
      <formula>$C$4</formula>
    </cfRule>
  </conditionalFormatting>
  <conditionalFormatting sqref="AW16">
    <cfRule type="cellIs" dxfId="4014" priority="1506" operator="lessThan">
      <formula>$C$4</formula>
    </cfRule>
  </conditionalFormatting>
  <conditionalFormatting sqref="AW17">
    <cfRule type="cellIs" dxfId="4013" priority="1507" operator="lessThan">
      <formula>$C$4</formula>
    </cfRule>
  </conditionalFormatting>
  <conditionalFormatting sqref="AW18">
    <cfRule type="cellIs" dxfId="4012" priority="1508" operator="lessThan">
      <formula>$C$4</formula>
    </cfRule>
  </conditionalFormatting>
  <conditionalFormatting sqref="AW19">
    <cfRule type="cellIs" dxfId="4011" priority="1509" operator="lessThan">
      <formula>$C$4</formula>
    </cfRule>
  </conditionalFormatting>
  <conditionalFormatting sqref="AW20">
    <cfRule type="cellIs" dxfId="4010" priority="1510" operator="lessThan">
      <formula>$C$4</formula>
    </cfRule>
  </conditionalFormatting>
  <conditionalFormatting sqref="AW21">
    <cfRule type="cellIs" dxfId="4009" priority="1511" operator="lessThan">
      <formula>$C$4</formula>
    </cfRule>
  </conditionalFormatting>
  <conditionalFormatting sqref="AW22">
    <cfRule type="cellIs" dxfId="4008" priority="1512" operator="lessThan">
      <formula>$C$4</formula>
    </cfRule>
  </conditionalFormatting>
  <conditionalFormatting sqref="AW23">
    <cfRule type="cellIs" dxfId="4007" priority="1513" operator="lessThan">
      <formula>$C$4</formula>
    </cfRule>
  </conditionalFormatting>
  <conditionalFormatting sqref="AW24">
    <cfRule type="cellIs" dxfId="4006" priority="1514" operator="lessThan">
      <formula>$C$4</formula>
    </cfRule>
  </conditionalFormatting>
  <conditionalFormatting sqref="AW25">
    <cfRule type="cellIs" dxfId="4005" priority="1515" operator="lessThan">
      <formula>$C$4</formula>
    </cfRule>
  </conditionalFormatting>
  <conditionalFormatting sqref="AW26">
    <cfRule type="cellIs" dxfId="4004" priority="1516" operator="lessThan">
      <formula>$C$4</formula>
    </cfRule>
  </conditionalFormatting>
  <conditionalFormatting sqref="AW27">
    <cfRule type="cellIs" dxfId="4003" priority="1517" operator="lessThan">
      <formula>$C$4</formula>
    </cfRule>
  </conditionalFormatting>
  <conditionalFormatting sqref="AW28">
    <cfRule type="cellIs" dxfId="4002" priority="1518" operator="lessThan">
      <formula>$C$4</formula>
    </cfRule>
  </conditionalFormatting>
  <conditionalFormatting sqref="AW29">
    <cfRule type="cellIs" dxfId="4001" priority="1519" operator="lessThan">
      <formula>$C$4</formula>
    </cfRule>
  </conditionalFormatting>
  <conditionalFormatting sqref="AW30">
    <cfRule type="cellIs" dxfId="4000" priority="1520" operator="lessThan">
      <formula>$C$4</formula>
    </cfRule>
  </conditionalFormatting>
  <conditionalFormatting sqref="AW31">
    <cfRule type="cellIs" dxfId="3999" priority="1521" operator="lessThan">
      <formula>$C$4</formula>
    </cfRule>
  </conditionalFormatting>
  <conditionalFormatting sqref="AW32">
    <cfRule type="cellIs" dxfId="3998" priority="1522" operator="lessThan">
      <formula>$C$4</formula>
    </cfRule>
  </conditionalFormatting>
  <conditionalFormatting sqref="AW33">
    <cfRule type="cellIs" dxfId="3997" priority="1523" operator="lessThan">
      <formula>$C$4</formula>
    </cfRule>
  </conditionalFormatting>
  <conditionalFormatting sqref="AW34">
    <cfRule type="cellIs" dxfId="3996" priority="1524" operator="lessThan">
      <formula>$C$4</formula>
    </cfRule>
  </conditionalFormatting>
  <conditionalFormatting sqref="AW35">
    <cfRule type="cellIs" dxfId="3995" priority="1525" operator="lessThan">
      <formula>$C$4</formula>
    </cfRule>
  </conditionalFormatting>
  <conditionalFormatting sqref="AW36">
    <cfRule type="cellIs" dxfId="3994" priority="1526" operator="lessThan">
      <formula>$C$4</formula>
    </cfRule>
  </conditionalFormatting>
  <conditionalFormatting sqref="AW37">
    <cfRule type="cellIs" dxfId="3993" priority="1527" operator="lessThan">
      <formula>$C$4</formula>
    </cfRule>
  </conditionalFormatting>
  <conditionalFormatting sqref="AW38">
    <cfRule type="cellIs" dxfId="3992" priority="1528" operator="lessThan">
      <formula>$C$4</formula>
    </cfRule>
  </conditionalFormatting>
  <conditionalFormatting sqref="AW39">
    <cfRule type="cellIs" dxfId="3991" priority="1529" operator="lessThan">
      <formula>$C$4</formula>
    </cfRule>
  </conditionalFormatting>
  <conditionalFormatting sqref="AW40">
    <cfRule type="cellIs" dxfId="3990" priority="1530" operator="lessThan">
      <formula>$C$4</formula>
    </cfRule>
  </conditionalFormatting>
  <conditionalFormatting sqref="AW41">
    <cfRule type="cellIs" dxfId="3989" priority="1531" operator="lessThan">
      <formula>$C$4</formula>
    </cfRule>
  </conditionalFormatting>
  <conditionalFormatting sqref="AW42">
    <cfRule type="cellIs" dxfId="3988" priority="1532" operator="lessThan">
      <formula>$C$4</formula>
    </cfRule>
  </conditionalFormatting>
  <conditionalFormatting sqref="AW43">
    <cfRule type="cellIs" dxfId="3987" priority="1533" operator="lessThan">
      <formula>$C$4</formula>
    </cfRule>
  </conditionalFormatting>
  <conditionalFormatting sqref="AW44">
    <cfRule type="cellIs" dxfId="3986" priority="1534" operator="lessThan">
      <formula>$C$4</formula>
    </cfRule>
  </conditionalFormatting>
  <conditionalFormatting sqref="AW45">
    <cfRule type="cellIs" dxfId="3985" priority="1535" operator="lessThan">
      <formula>$C$4</formula>
    </cfRule>
  </conditionalFormatting>
  <conditionalFormatting sqref="AW46">
    <cfRule type="cellIs" dxfId="3984" priority="1536" operator="lessThan">
      <formula>$C$4</formula>
    </cfRule>
  </conditionalFormatting>
  <conditionalFormatting sqref="AW47">
    <cfRule type="cellIs" dxfId="3983" priority="1537" operator="lessThan">
      <formula>$C$4</formula>
    </cfRule>
  </conditionalFormatting>
  <conditionalFormatting sqref="AW48">
    <cfRule type="cellIs" dxfId="3982" priority="1538" operator="lessThan">
      <formula>$C$4</formula>
    </cfRule>
  </conditionalFormatting>
  <conditionalFormatting sqref="AW49">
    <cfRule type="cellIs" dxfId="3981" priority="1539" operator="lessThan">
      <formula>$C$4</formula>
    </cfRule>
  </conditionalFormatting>
  <conditionalFormatting sqref="AW50">
    <cfRule type="cellIs" dxfId="3980" priority="1540" operator="lessThan">
      <formula>$C$4</formula>
    </cfRule>
  </conditionalFormatting>
  <conditionalFormatting sqref="AW51">
    <cfRule type="cellIs" dxfId="3979" priority="1541" operator="lessThan">
      <formula>$C$4</formula>
    </cfRule>
  </conditionalFormatting>
  <conditionalFormatting sqref="AW52">
    <cfRule type="cellIs" dxfId="3978" priority="1542" operator="lessThan">
      <formula>$C$4</formula>
    </cfRule>
  </conditionalFormatting>
  <conditionalFormatting sqref="AW53">
    <cfRule type="cellIs" dxfId="3977" priority="1543" operator="lessThan">
      <formula>$C$4</formula>
    </cfRule>
  </conditionalFormatting>
  <conditionalFormatting sqref="AW54">
    <cfRule type="cellIs" dxfId="3976" priority="1544" operator="lessThan">
      <formula>$C$4</formula>
    </cfRule>
  </conditionalFormatting>
  <conditionalFormatting sqref="AW55">
    <cfRule type="cellIs" dxfId="3975" priority="1545" operator="lessThan">
      <formula>$C$4</formula>
    </cfRule>
  </conditionalFormatting>
  <conditionalFormatting sqref="AW56">
    <cfRule type="cellIs" dxfId="3974" priority="1546" operator="lessThan">
      <formula>$C$4</formula>
    </cfRule>
  </conditionalFormatting>
  <conditionalFormatting sqref="AW57">
    <cfRule type="cellIs" dxfId="3973" priority="1547" operator="lessThan">
      <formula>$C$4</formula>
    </cfRule>
  </conditionalFormatting>
  <conditionalFormatting sqref="AW58">
    <cfRule type="cellIs" dxfId="3972" priority="1548" operator="lessThan">
      <formula>$C$4</formula>
    </cfRule>
  </conditionalFormatting>
  <conditionalFormatting sqref="AW59">
    <cfRule type="cellIs" dxfId="3971" priority="1549" operator="lessThan">
      <formula>$C$4</formula>
    </cfRule>
  </conditionalFormatting>
  <conditionalFormatting sqref="AW60">
    <cfRule type="cellIs" dxfId="3970" priority="1550" operator="lessThan">
      <formula>$C$4</formula>
    </cfRule>
  </conditionalFormatting>
  <conditionalFormatting sqref="BR11">
    <cfRule type="cellIs" dxfId="3969" priority="1551" operator="lessThan">
      <formula>$C$4</formula>
    </cfRule>
  </conditionalFormatting>
  <conditionalFormatting sqref="BR12">
    <cfRule type="cellIs" dxfId="3968" priority="1552" operator="lessThan">
      <formula>$C$4</formula>
    </cfRule>
  </conditionalFormatting>
  <conditionalFormatting sqref="BR13">
    <cfRule type="cellIs" dxfId="3967" priority="1553" operator="lessThan">
      <formula>$C$4</formula>
    </cfRule>
  </conditionalFormatting>
  <conditionalFormatting sqref="BR14">
    <cfRule type="cellIs" dxfId="3966" priority="1554" operator="lessThan">
      <formula>$C$4</formula>
    </cfRule>
  </conditionalFormatting>
  <conditionalFormatting sqref="BR15">
    <cfRule type="cellIs" dxfId="3965" priority="1555" operator="lessThan">
      <formula>$C$4</formula>
    </cfRule>
  </conditionalFormatting>
  <conditionalFormatting sqref="BR16">
    <cfRule type="cellIs" dxfId="3964" priority="1556" operator="lessThan">
      <formula>$C$4</formula>
    </cfRule>
  </conditionalFormatting>
  <conditionalFormatting sqref="BR17">
    <cfRule type="cellIs" dxfId="3963" priority="1557" operator="lessThan">
      <formula>$C$4</formula>
    </cfRule>
  </conditionalFormatting>
  <conditionalFormatting sqref="BR18">
    <cfRule type="cellIs" dxfId="3962" priority="1558" operator="lessThan">
      <formula>$C$4</formula>
    </cfRule>
  </conditionalFormatting>
  <conditionalFormatting sqref="BR19">
    <cfRule type="cellIs" dxfId="3961" priority="1559" operator="lessThan">
      <formula>$C$4</formula>
    </cfRule>
  </conditionalFormatting>
  <conditionalFormatting sqref="BR20">
    <cfRule type="cellIs" dxfId="3960" priority="1560" operator="lessThan">
      <formula>$C$4</formula>
    </cfRule>
  </conditionalFormatting>
  <conditionalFormatting sqref="BR21">
    <cfRule type="cellIs" dxfId="3959" priority="1561" operator="lessThan">
      <formula>$C$4</formula>
    </cfRule>
  </conditionalFormatting>
  <conditionalFormatting sqref="BR22">
    <cfRule type="cellIs" dxfId="3958" priority="1562" operator="lessThan">
      <formula>$C$4</formula>
    </cfRule>
  </conditionalFormatting>
  <conditionalFormatting sqref="BR23">
    <cfRule type="cellIs" dxfId="3957" priority="1563" operator="lessThan">
      <formula>$C$4</formula>
    </cfRule>
  </conditionalFormatting>
  <conditionalFormatting sqref="BR24">
    <cfRule type="cellIs" dxfId="3956" priority="1564" operator="lessThan">
      <formula>$C$4</formula>
    </cfRule>
  </conditionalFormatting>
  <conditionalFormatting sqref="BR25">
    <cfRule type="cellIs" dxfId="3955" priority="1565" operator="lessThan">
      <formula>$C$4</formula>
    </cfRule>
  </conditionalFormatting>
  <conditionalFormatting sqref="BR26">
    <cfRule type="cellIs" dxfId="3954" priority="1566" operator="lessThan">
      <formula>$C$4</formula>
    </cfRule>
  </conditionalFormatting>
  <conditionalFormatting sqref="BR27">
    <cfRule type="cellIs" dxfId="3953" priority="1567" operator="lessThan">
      <formula>$C$4</formula>
    </cfRule>
  </conditionalFormatting>
  <conditionalFormatting sqref="BR28">
    <cfRule type="cellIs" dxfId="3952" priority="1568" operator="lessThan">
      <formula>$C$4</formula>
    </cfRule>
  </conditionalFormatting>
  <conditionalFormatting sqref="BR29">
    <cfRule type="cellIs" dxfId="3951" priority="1569" operator="lessThan">
      <formula>$C$4</formula>
    </cfRule>
  </conditionalFormatting>
  <conditionalFormatting sqref="BR30">
    <cfRule type="cellIs" dxfId="3950" priority="1570" operator="lessThan">
      <formula>$C$4</formula>
    </cfRule>
  </conditionalFormatting>
  <conditionalFormatting sqref="BR31">
    <cfRule type="cellIs" dxfId="3949" priority="1571" operator="lessThan">
      <formula>$C$4</formula>
    </cfRule>
  </conditionalFormatting>
  <conditionalFormatting sqref="BR32">
    <cfRule type="cellIs" dxfId="3948" priority="1572" operator="lessThan">
      <formula>$C$4</formula>
    </cfRule>
  </conditionalFormatting>
  <conditionalFormatting sqref="BR33">
    <cfRule type="cellIs" dxfId="3947" priority="1573" operator="lessThan">
      <formula>$C$4</formula>
    </cfRule>
  </conditionalFormatting>
  <conditionalFormatting sqref="BR34">
    <cfRule type="cellIs" dxfId="3946" priority="1574" operator="lessThan">
      <formula>$C$4</formula>
    </cfRule>
  </conditionalFormatting>
  <conditionalFormatting sqref="BR35">
    <cfRule type="cellIs" dxfId="3945" priority="1575" operator="lessThan">
      <formula>$C$4</formula>
    </cfRule>
  </conditionalFormatting>
  <conditionalFormatting sqref="BR36">
    <cfRule type="cellIs" dxfId="3944" priority="1576" operator="lessThan">
      <formula>$C$4</formula>
    </cfRule>
  </conditionalFormatting>
  <conditionalFormatting sqref="BR37">
    <cfRule type="cellIs" dxfId="3943" priority="1577" operator="lessThan">
      <formula>$C$4</formula>
    </cfRule>
  </conditionalFormatting>
  <conditionalFormatting sqref="BR38">
    <cfRule type="cellIs" dxfId="3942" priority="1578" operator="lessThan">
      <formula>$C$4</formula>
    </cfRule>
  </conditionalFormatting>
  <conditionalFormatting sqref="BR39">
    <cfRule type="cellIs" dxfId="3941" priority="1579" operator="lessThan">
      <formula>$C$4</formula>
    </cfRule>
  </conditionalFormatting>
  <conditionalFormatting sqref="BR40">
    <cfRule type="cellIs" dxfId="3940" priority="1580" operator="lessThan">
      <formula>$C$4</formula>
    </cfRule>
  </conditionalFormatting>
  <conditionalFormatting sqref="BR41">
    <cfRule type="cellIs" dxfId="3939" priority="1581" operator="lessThan">
      <formula>$C$4</formula>
    </cfRule>
  </conditionalFormatting>
  <conditionalFormatting sqref="BR42">
    <cfRule type="cellIs" dxfId="3938" priority="1582" operator="lessThan">
      <formula>$C$4</formula>
    </cfRule>
  </conditionalFormatting>
  <conditionalFormatting sqref="BR43">
    <cfRule type="cellIs" dxfId="3937" priority="1583" operator="lessThan">
      <formula>$C$4</formula>
    </cfRule>
  </conditionalFormatting>
  <conditionalFormatting sqref="BR44">
    <cfRule type="cellIs" dxfId="3936" priority="1584" operator="lessThan">
      <formula>$C$4</formula>
    </cfRule>
  </conditionalFormatting>
  <conditionalFormatting sqref="BR45">
    <cfRule type="cellIs" dxfId="3935" priority="1585" operator="lessThan">
      <formula>$C$4</formula>
    </cfRule>
  </conditionalFormatting>
  <conditionalFormatting sqref="BR46">
    <cfRule type="cellIs" dxfId="3934" priority="1586" operator="lessThan">
      <formula>$C$4</formula>
    </cfRule>
  </conditionalFormatting>
  <conditionalFormatting sqref="BR47">
    <cfRule type="cellIs" dxfId="3933" priority="1587" operator="lessThan">
      <formula>$C$4</formula>
    </cfRule>
  </conditionalFormatting>
  <conditionalFormatting sqref="BR48">
    <cfRule type="cellIs" dxfId="3932" priority="1588" operator="lessThan">
      <formula>$C$4</formula>
    </cfRule>
  </conditionalFormatting>
  <conditionalFormatting sqref="BR49">
    <cfRule type="cellIs" dxfId="3931" priority="1589" operator="lessThan">
      <formula>$C$4</formula>
    </cfRule>
  </conditionalFormatting>
  <conditionalFormatting sqref="BR50">
    <cfRule type="cellIs" dxfId="3930" priority="1590" operator="lessThan">
      <formula>$C$4</formula>
    </cfRule>
  </conditionalFormatting>
  <conditionalFormatting sqref="BR51">
    <cfRule type="cellIs" dxfId="3929" priority="1591" operator="lessThan">
      <formula>$C$4</formula>
    </cfRule>
  </conditionalFormatting>
  <conditionalFormatting sqref="BR52">
    <cfRule type="cellIs" dxfId="3928" priority="1592" operator="lessThan">
      <formula>$C$4</formula>
    </cfRule>
  </conditionalFormatting>
  <conditionalFormatting sqref="BR53">
    <cfRule type="cellIs" dxfId="3927" priority="1593" operator="lessThan">
      <formula>$C$4</formula>
    </cfRule>
  </conditionalFormatting>
  <conditionalFormatting sqref="BR54">
    <cfRule type="cellIs" dxfId="3926" priority="1594" operator="lessThan">
      <formula>$C$4</formula>
    </cfRule>
  </conditionalFormatting>
  <conditionalFormatting sqref="BR55">
    <cfRule type="cellIs" dxfId="3925" priority="1595" operator="lessThan">
      <formula>$C$4</formula>
    </cfRule>
  </conditionalFormatting>
  <conditionalFormatting sqref="BR56">
    <cfRule type="cellIs" dxfId="3924" priority="1596" operator="lessThan">
      <formula>$C$4</formula>
    </cfRule>
  </conditionalFormatting>
  <conditionalFormatting sqref="BR57">
    <cfRule type="cellIs" dxfId="3923" priority="1597" operator="lessThan">
      <formula>$C$4</formula>
    </cfRule>
  </conditionalFormatting>
  <conditionalFormatting sqref="BR58">
    <cfRule type="cellIs" dxfId="3922" priority="1598" operator="lessThan">
      <formula>$C$4</formula>
    </cfRule>
  </conditionalFormatting>
  <conditionalFormatting sqref="BR59">
    <cfRule type="cellIs" dxfId="3921" priority="1599" operator="lessThan">
      <formula>$C$4</formula>
    </cfRule>
  </conditionalFormatting>
  <conditionalFormatting sqref="BR60">
    <cfRule type="cellIs" dxfId="3920" priority="1600" operator="lessThan">
      <formula>$C$4</formula>
    </cfRule>
  </conditionalFormatting>
  <conditionalFormatting sqref="BS11">
    <cfRule type="cellIs" dxfId="3919" priority="1601" operator="lessThan">
      <formula>$C$4</formula>
    </cfRule>
  </conditionalFormatting>
  <conditionalFormatting sqref="BS12">
    <cfRule type="cellIs" dxfId="3918" priority="1602" operator="lessThan">
      <formula>$C$4</formula>
    </cfRule>
  </conditionalFormatting>
  <conditionalFormatting sqref="BS13">
    <cfRule type="cellIs" dxfId="3917" priority="1603" operator="lessThan">
      <formula>$C$4</formula>
    </cfRule>
  </conditionalFormatting>
  <conditionalFormatting sqref="BS14">
    <cfRule type="cellIs" dxfId="3916" priority="1604" operator="lessThan">
      <formula>$C$4</formula>
    </cfRule>
  </conditionalFormatting>
  <conditionalFormatting sqref="BS15">
    <cfRule type="cellIs" dxfId="3915" priority="1605" operator="lessThan">
      <formula>$C$4</formula>
    </cfRule>
  </conditionalFormatting>
  <conditionalFormatting sqref="BS16">
    <cfRule type="cellIs" dxfId="3914" priority="1606" operator="lessThan">
      <formula>$C$4</formula>
    </cfRule>
  </conditionalFormatting>
  <conditionalFormatting sqref="BS17">
    <cfRule type="cellIs" dxfId="3913" priority="1607" operator="lessThan">
      <formula>$C$4</formula>
    </cfRule>
  </conditionalFormatting>
  <conditionalFormatting sqref="BS18">
    <cfRule type="cellIs" dxfId="3912" priority="1608" operator="lessThan">
      <formula>$C$4</formula>
    </cfRule>
  </conditionalFormatting>
  <conditionalFormatting sqref="BS19">
    <cfRule type="cellIs" dxfId="3911" priority="1609" operator="lessThan">
      <formula>$C$4</formula>
    </cfRule>
  </conditionalFormatting>
  <conditionalFormatting sqref="BS20">
    <cfRule type="cellIs" dxfId="3910" priority="1610" operator="lessThan">
      <formula>$C$4</formula>
    </cfRule>
  </conditionalFormatting>
  <conditionalFormatting sqref="BS21">
    <cfRule type="cellIs" dxfId="3909" priority="1611" operator="lessThan">
      <formula>$C$4</formula>
    </cfRule>
  </conditionalFormatting>
  <conditionalFormatting sqref="BS22">
    <cfRule type="cellIs" dxfId="3908" priority="1612" operator="lessThan">
      <formula>$C$4</formula>
    </cfRule>
  </conditionalFormatting>
  <conditionalFormatting sqref="BS23">
    <cfRule type="cellIs" dxfId="3907" priority="1613" operator="lessThan">
      <formula>$C$4</formula>
    </cfRule>
  </conditionalFormatting>
  <conditionalFormatting sqref="BS24">
    <cfRule type="cellIs" dxfId="3906" priority="1614" operator="lessThan">
      <formula>$C$4</formula>
    </cfRule>
  </conditionalFormatting>
  <conditionalFormatting sqref="BS25">
    <cfRule type="cellIs" dxfId="3905" priority="1615" operator="lessThan">
      <formula>$C$4</formula>
    </cfRule>
  </conditionalFormatting>
  <conditionalFormatting sqref="BS26">
    <cfRule type="cellIs" dxfId="3904" priority="1616" operator="lessThan">
      <formula>$C$4</formula>
    </cfRule>
  </conditionalFormatting>
  <conditionalFormatting sqref="BS27">
    <cfRule type="cellIs" dxfId="3903" priority="1617" operator="lessThan">
      <formula>$C$4</formula>
    </cfRule>
  </conditionalFormatting>
  <conditionalFormatting sqref="BS28">
    <cfRule type="cellIs" dxfId="3902" priority="1618" operator="lessThan">
      <formula>$C$4</formula>
    </cfRule>
  </conditionalFormatting>
  <conditionalFormatting sqref="BS29">
    <cfRule type="cellIs" dxfId="3901" priority="1619" operator="lessThan">
      <formula>$C$4</formula>
    </cfRule>
  </conditionalFormatting>
  <conditionalFormatting sqref="BS30">
    <cfRule type="cellIs" dxfId="3900" priority="1620" operator="lessThan">
      <formula>$C$4</formula>
    </cfRule>
  </conditionalFormatting>
  <conditionalFormatting sqref="BS31">
    <cfRule type="cellIs" dxfId="3899" priority="1621" operator="lessThan">
      <formula>$C$4</formula>
    </cfRule>
  </conditionalFormatting>
  <conditionalFormatting sqref="BS32">
    <cfRule type="cellIs" dxfId="3898" priority="1622" operator="lessThan">
      <formula>$C$4</formula>
    </cfRule>
  </conditionalFormatting>
  <conditionalFormatting sqref="BS33">
    <cfRule type="cellIs" dxfId="3897" priority="1623" operator="lessThan">
      <formula>$C$4</formula>
    </cfRule>
  </conditionalFormatting>
  <conditionalFormatting sqref="BS34">
    <cfRule type="cellIs" dxfId="3896" priority="1624" operator="lessThan">
      <formula>$C$4</formula>
    </cfRule>
  </conditionalFormatting>
  <conditionalFormatting sqref="BS35">
    <cfRule type="cellIs" dxfId="3895" priority="1625" operator="lessThan">
      <formula>$C$4</formula>
    </cfRule>
  </conditionalFormatting>
  <conditionalFormatting sqref="BS36">
    <cfRule type="cellIs" dxfId="3894" priority="1626" operator="lessThan">
      <formula>$C$4</formula>
    </cfRule>
  </conditionalFormatting>
  <conditionalFormatting sqref="BS37">
    <cfRule type="cellIs" dxfId="3893" priority="1627" operator="lessThan">
      <formula>$C$4</formula>
    </cfRule>
  </conditionalFormatting>
  <conditionalFormatting sqref="BS38">
    <cfRule type="cellIs" dxfId="3892" priority="1628" operator="lessThan">
      <formula>$C$4</formula>
    </cfRule>
  </conditionalFormatting>
  <conditionalFormatting sqref="BS39">
    <cfRule type="cellIs" dxfId="3891" priority="1629" operator="lessThan">
      <formula>$C$4</formula>
    </cfRule>
  </conditionalFormatting>
  <conditionalFormatting sqref="BS40">
    <cfRule type="cellIs" dxfId="3890" priority="1630" operator="lessThan">
      <formula>$C$4</formula>
    </cfRule>
  </conditionalFormatting>
  <conditionalFormatting sqref="BS41">
    <cfRule type="cellIs" dxfId="3889" priority="1631" operator="lessThan">
      <formula>$C$4</formula>
    </cfRule>
  </conditionalFormatting>
  <conditionalFormatting sqref="BS42">
    <cfRule type="cellIs" dxfId="3888" priority="1632" operator="lessThan">
      <formula>$C$4</formula>
    </cfRule>
  </conditionalFormatting>
  <conditionalFormatting sqref="BS43">
    <cfRule type="cellIs" dxfId="3887" priority="1633" operator="lessThan">
      <formula>$C$4</formula>
    </cfRule>
  </conditionalFormatting>
  <conditionalFormatting sqref="BS44">
    <cfRule type="cellIs" dxfId="3886" priority="1634" operator="lessThan">
      <formula>$C$4</formula>
    </cfRule>
  </conditionalFormatting>
  <conditionalFormatting sqref="BS45">
    <cfRule type="cellIs" dxfId="3885" priority="1635" operator="lessThan">
      <formula>$C$4</formula>
    </cfRule>
  </conditionalFormatting>
  <conditionalFormatting sqref="BS46">
    <cfRule type="cellIs" dxfId="3884" priority="1636" operator="lessThan">
      <formula>$C$4</formula>
    </cfRule>
  </conditionalFormatting>
  <conditionalFormatting sqref="BS47">
    <cfRule type="cellIs" dxfId="3883" priority="1637" operator="lessThan">
      <formula>$C$4</formula>
    </cfRule>
  </conditionalFormatting>
  <conditionalFormatting sqref="BS48">
    <cfRule type="cellIs" dxfId="3882" priority="1638" operator="lessThan">
      <formula>$C$4</formula>
    </cfRule>
  </conditionalFormatting>
  <conditionalFormatting sqref="BS49">
    <cfRule type="cellIs" dxfId="3881" priority="1639" operator="lessThan">
      <formula>$C$4</formula>
    </cfRule>
  </conditionalFormatting>
  <conditionalFormatting sqref="BS50">
    <cfRule type="cellIs" dxfId="3880" priority="1640" operator="lessThan">
      <formula>$C$4</formula>
    </cfRule>
  </conditionalFormatting>
  <conditionalFormatting sqref="BS51">
    <cfRule type="cellIs" dxfId="3879" priority="1641" operator="lessThan">
      <formula>$C$4</formula>
    </cfRule>
  </conditionalFormatting>
  <conditionalFormatting sqref="BS52">
    <cfRule type="cellIs" dxfId="3878" priority="1642" operator="lessThan">
      <formula>$C$4</formula>
    </cfRule>
  </conditionalFormatting>
  <conditionalFormatting sqref="BS53">
    <cfRule type="cellIs" dxfId="3877" priority="1643" operator="lessThan">
      <formula>$C$4</formula>
    </cfRule>
  </conditionalFormatting>
  <conditionalFormatting sqref="BS54">
    <cfRule type="cellIs" dxfId="3876" priority="1644" operator="lessThan">
      <formula>$C$4</formula>
    </cfRule>
  </conditionalFormatting>
  <conditionalFormatting sqref="BS55">
    <cfRule type="cellIs" dxfId="3875" priority="1645" operator="lessThan">
      <formula>$C$4</formula>
    </cfRule>
  </conditionalFormatting>
  <conditionalFormatting sqref="BS56">
    <cfRule type="cellIs" dxfId="3874" priority="1646" operator="lessThan">
      <formula>$C$4</formula>
    </cfRule>
  </conditionalFormatting>
  <conditionalFormatting sqref="BS57">
    <cfRule type="cellIs" dxfId="3873" priority="1647" operator="lessThan">
      <formula>$C$4</formula>
    </cfRule>
  </conditionalFormatting>
  <conditionalFormatting sqref="BS58">
    <cfRule type="cellIs" dxfId="3872" priority="1648" operator="lessThan">
      <formula>$C$4</formula>
    </cfRule>
  </conditionalFormatting>
  <conditionalFormatting sqref="BS59">
    <cfRule type="cellIs" dxfId="3871" priority="1649" operator="lessThan">
      <formula>$C$4</formula>
    </cfRule>
  </conditionalFormatting>
  <conditionalFormatting sqref="BS60">
    <cfRule type="cellIs" dxfId="3870" priority="1650" operator="lessThan">
      <formula>$C$4</formula>
    </cfRule>
  </conditionalFormatting>
  <conditionalFormatting sqref="BT11">
    <cfRule type="cellIs" dxfId="3869" priority="1651" operator="lessThan">
      <formula>$C$4</formula>
    </cfRule>
  </conditionalFormatting>
  <conditionalFormatting sqref="BT12">
    <cfRule type="cellIs" dxfId="3868" priority="1652" operator="lessThan">
      <formula>$C$4</formula>
    </cfRule>
  </conditionalFormatting>
  <conditionalFormatting sqref="BT13">
    <cfRule type="cellIs" dxfId="3867" priority="1653" operator="lessThan">
      <formula>$C$4</formula>
    </cfRule>
  </conditionalFormatting>
  <conditionalFormatting sqref="BT14">
    <cfRule type="cellIs" dxfId="3866" priority="1654" operator="lessThan">
      <formula>$C$4</formula>
    </cfRule>
  </conditionalFormatting>
  <conditionalFormatting sqref="BT15">
    <cfRule type="cellIs" dxfId="3865" priority="1655" operator="lessThan">
      <formula>$C$4</formula>
    </cfRule>
  </conditionalFormatting>
  <conditionalFormatting sqref="BT16">
    <cfRule type="cellIs" dxfId="3864" priority="1656" operator="lessThan">
      <formula>$C$4</formula>
    </cfRule>
  </conditionalFormatting>
  <conditionalFormatting sqref="BT17">
    <cfRule type="cellIs" dxfId="3863" priority="1657" operator="lessThan">
      <formula>$C$4</formula>
    </cfRule>
  </conditionalFormatting>
  <conditionalFormatting sqref="BT18">
    <cfRule type="cellIs" dxfId="3862" priority="1658" operator="lessThan">
      <formula>$C$4</formula>
    </cfRule>
  </conditionalFormatting>
  <conditionalFormatting sqref="BT19">
    <cfRule type="cellIs" dxfId="3861" priority="1659" operator="lessThan">
      <formula>$C$4</formula>
    </cfRule>
  </conditionalFormatting>
  <conditionalFormatting sqref="BT20">
    <cfRule type="cellIs" dxfId="3860" priority="1660" operator="lessThan">
      <formula>$C$4</formula>
    </cfRule>
  </conditionalFormatting>
  <conditionalFormatting sqref="BT21">
    <cfRule type="cellIs" dxfId="3859" priority="1661" operator="lessThan">
      <formula>$C$4</formula>
    </cfRule>
  </conditionalFormatting>
  <conditionalFormatting sqref="BT22">
    <cfRule type="cellIs" dxfId="3858" priority="1662" operator="lessThan">
      <formula>$C$4</formula>
    </cfRule>
  </conditionalFormatting>
  <conditionalFormatting sqref="BT23">
    <cfRule type="cellIs" dxfId="3857" priority="1663" operator="lessThan">
      <formula>$C$4</formula>
    </cfRule>
  </conditionalFormatting>
  <conditionalFormatting sqref="BT24">
    <cfRule type="cellIs" dxfId="3856" priority="1664" operator="lessThan">
      <formula>$C$4</formula>
    </cfRule>
  </conditionalFormatting>
  <conditionalFormatting sqref="BT25">
    <cfRule type="cellIs" dxfId="3855" priority="1665" operator="lessThan">
      <formula>$C$4</formula>
    </cfRule>
  </conditionalFormatting>
  <conditionalFormatting sqref="BT26">
    <cfRule type="cellIs" dxfId="3854" priority="1666" operator="lessThan">
      <formula>$C$4</formula>
    </cfRule>
  </conditionalFormatting>
  <conditionalFormatting sqref="BT27">
    <cfRule type="cellIs" dxfId="3853" priority="1667" operator="lessThan">
      <formula>$C$4</formula>
    </cfRule>
  </conditionalFormatting>
  <conditionalFormatting sqref="BT28">
    <cfRule type="cellIs" dxfId="3852" priority="1668" operator="lessThan">
      <formula>$C$4</formula>
    </cfRule>
  </conditionalFormatting>
  <conditionalFormatting sqref="BT29">
    <cfRule type="cellIs" dxfId="3851" priority="1669" operator="lessThan">
      <formula>$C$4</formula>
    </cfRule>
  </conditionalFormatting>
  <conditionalFormatting sqref="BT30">
    <cfRule type="cellIs" dxfId="3850" priority="1670" operator="lessThan">
      <formula>$C$4</formula>
    </cfRule>
  </conditionalFormatting>
  <conditionalFormatting sqref="BT31">
    <cfRule type="cellIs" dxfId="3849" priority="1671" operator="lessThan">
      <formula>$C$4</formula>
    </cfRule>
  </conditionalFormatting>
  <conditionalFormatting sqref="BT32">
    <cfRule type="cellIs" dxfId="3848" priority="1672" operator="lessThan">
      <formula>$C$4</formula>
    </cfRule>
  </conditionalFormatting>
  <conditionalFormatting sqref="BT33">
    <cfRule type="cellIs" dxfId="3847" priority="1673" operator="lessThan">
      <formula>$C$4</formula>
    </cfRule>
  </conditionalFormatting>
  <conditionalFormatting sqref="BT34">
    <cfRule type="cellIs" dxfId="3846" priority="1674" operator="lessThan">
      <formula>$C$4</formula>
    </cfRule>
  </conditionalFormatting>
  <conditionalFormatting sqref="BT35">
    <cfRule type="cellIs" dxfId="3845" priority="1675" operator="lessThan">
      <formula>$C$4</formula>
    </cfRule>
  </conditionalFormatting>
  <conditionalFormatting sqref="BT36">
    <cfRule type="cellIs" dxfId="3844" priority="1676" operator="lessThan">
      <formula>$C$4</formula>
    </cfRule>
  </conditionalFormatting>
  <conditionalFormatting sqref="BT37">
    <cfRule type="cellIs" dxfId="3843" priority="1677" operator="lessThan">
      <formula>$C$4</formula>
    </cfRule>
  </conditionalFormatting>
  <conditionalFormatting sqref="BT38">
    <cfRule type="cellIs" dxfId="3842" priority="1678" operator="lessThan">
      <formula>$C$4</formula>
    </cfRule>
  </conditionalFormatting>
  <conditionalFormatting sqref="BT39">
    <cfRule type="cellIs" dxfId="3841" priority="1679" operator="lessThan">
      <formula>$C$4</formula>
    </cfRule>
  </conditionalFormatting>
  <conditionalFormatting sqref="BT40">
    <cfRule type="cellIs" dxfId="3840" priority="1680" operator="lessThan">
      <formula>$C$4</formula>
    </cfRule>
  </conditionalFormatting>
  <conditionalFormatting sqref="BT41">
    <cfRule type="cellIs" dxfId="3839" priority="1681" operator="lessThan">
      <formula>$C$4</formula>
    </cfRule>
  </conditionalFormatting>
  <conditionalFormatting sqref="BT42">
    <cfRule type="cellIs" dxfId="3838" priority="1682" operator="lessThan">
      <formula>$C$4</formula>
    </cfRule>
  </conditionalFormatting>
  <conditionalFormatting sqref="BT43">
    <cfRule type="cellIs" dxfId="3837" priority="1683" operator="lessThan">
      <formula>$C$4</formula>
    </cfRule>
  </conditionalFormatting>
  <conditionalFormatting sqref="BT44">
    <cfRule type="cellIs" dxfId="3836" priority="1684" operator="lessThan">
      <formula>$C$4</formula>
    </cfRule>
  </conditionalFormatting>
  <conditionalFormatting sqref="BT45">
    <cfRule type="cellIs" dxfId="3835" priority="1685" operator="lessThan">
      <formula>$C$4</formula>
    </cfRule>
  </conditionalFormatting>
  <conditionalFormatting sqref="BT46">
    <cfRule type="cellIs" dxfId="3834" priority="1686" operator="lessThan">
      <formula>$C$4</formula>
    </cfRule>
  </conditionalFormatting>
  <conditionalFormatting sqref="BT47">
    <cfRule type="cellIs" dxfId="3833" priority="1687" operator="lessThan">
      <formula>$C$4</formula>
    </cfRule>
  </conditionalFormatting>
  <conditionalFormatting sqref="BT48">
    <cfRule type="cellIs" dxfId="3832" priority="1688" operator="lessThan">
      <formula>$C$4</formula>
    </cfRule>
  </conditionalFormatting>
  <conditionalFormatting sqref="BT49">
    <cfRule type="cellIs" dxfId="3831" priority="1689" operator="lessThan">
      <formula>$C$4</formula>
    </cfRule>
  </conditionalFormatting>
  <conditionalFormatting sqref="BT50">
    <cfRule type="cellIs" dxfId="3830" priority="1690" operator="lessThan">
      <formula>$C$4</formula>
    </cfRule>
  </conditionalFormatting>
  <conditionalFormatting sqref="BT51">
    <cfRule type="cellIs" dxfId="3829" priority="1691" operator="lessThan">
      <formula>$C$4</formula>
    </cfRule>
  </conditionalFormatting>
  <conditionalFormatting sqref="BT52">
    <cfRule type="cellIs" dxfId="3828" priority="1692" operator="lessThan">
      <formula>$C$4</formula>
    </cfRule>
  </conditionalFormatting>
  <conditionalFormatting sqref="BT53">
    <cfRule type="cellIs" dxfId="3827" priority="1693" operator="lessThan">
      <formula>$C$4</formula>
    </cfRule>
  </conditionalFormatting>
  <conditionalFormatting sqref="BT54">
    <cfRule type="cellIs" dxfId="3826" priority="1694" operator="lessThan">
      <formula>$C$4</formula>
    </cfRule>
  </conditionalFormatting>
  <conditionalFormatting sqref="BT55">
    <cfRule type="cellIs" dxfId="3825" priority="1695" operator="lessThan">
      <formula>$C$4</formula>
    </cfRule>
  </conditionalFormatting>
  <conditionalFormatting sqref="BT56">
    <cfRule type="cellIs" dxfId="3824" priority="1696" operator="lessThan">
      <formula>$C$4</formula>
    </cfRule>
  </conditionalFormatting>
  <conditionalFormatting sqref="BT57">
    <cfRule type="cellIs" dxfId="3823" priority="1697" operator="lessThan">
      <formula>$C$4</formula>
    </cfRule>
  </conditionalFormatting>
  <conditionalFormatting sqref="BT58">
    <cfRule type="cellIs" dxfId="3822" priority="1698" operator="lessThan">
      <formula>$C$4</formula>
    </cfRule>
  </conditionalFormatting>
  <conditionalFormatting sqref="BT59">
    <cfRule type="cellIs" dxfId="3821" priority="1699" operator="lessThan">
      <formula>$C$4</formula>
    </cfRule>
  </conditionalFormatting>
  <conditionalFormatting sqref="BT60">
    <cfRule type="cellIs" dxfId="3820" priority="1700" operator="lessThan">
      <formula>$C$4</formula>
    </cfRule>
  </conditionalFormatting>
  <conditionalFormatting sqref="BU11">
    <cfRule type="cellIs" dxfId="3819" priority="1701" operator="lessThan">
      <formula>$C$4</formula>
    </cfRule>
  </conditionalFormatting>
  <conditionalFormatting sqref="BU12">
    <cfRule type="cellIs" dxfId="3818" priority="1702" operator="lessThan">
      <formula>$C$4</formula>
    </cfRule>
  </conditionalFormatting>
  <conditionalFormatting sqref="BU13">
    <cfRule type="cellIs" dxfId="3817" priority="1703" operator="lessThan">
      <formula>$C$4</formula>
    </cfRule>
  </conditionalFormatting>
  <conditionalFormatting sqref="BU14">
    <cfRule type="cellIs" dxfId="3816" priority="1704" operator="lessThan">
      <formula>$C$4</formula>
    </cfRule>
  </conditionalFormatting>
  <conditionalFormatting sqref="BU15">
    <cfRule type="cellIs" dxfId="3815" priority="1705" operator="lessThan">
      <formula>$C$4</formula>
    </cfRule>
  </conditionalFormatting>
  <conditionalFormatting sqref="BU16">
    <cfRule type="cellIs" dxfId="3814" priority="1706" operator="lessThan">
      <formula>$C$4</formula>
    </cfRule>
  </conditionalFormatting>
  <conditionalFormatting sqref="BU17">
    <cfRule type="cellIs" dxfId="3813" priority="1707" operator="lessThan">
      <formula>$C$4</formula>
    </cfRule>
  </conditionalFormatting>
  <conditionalFormatting sqref="BU18">
    <cfRule type="cellIs" dxfId="3812" priority="1708" operator="lessThan">
      <formula>$C$4</formula>
    </cfRule>
  </conditionalFormatting>
  <conditionalFormatting sqref="BU19">
    <cfRule type="cellIs" dxfId="3811" priority="1709" operator="lessThan">
      <formula>$C$4</formula>
    </cfRule>
  </conditionalFormatting>
  <conditionalFormatting sqref="BU20">
    <cfRule type="cellIs" dxfId="3810" priority="1710" operator="lessThan">
      <formula>$C$4</formula>
    </cfRule>
  </conditionalFormatting>
  <conditionalFormatting sqref="BU21">
    <cfRule type="cellIs" dxfId="3809" priority="1711" operator="lessThan">
      <formula>$C$4</formula>
    </cfRule>
  </conditionalFormatting>
  <conditionalFormatting sqref="BU22">
    <cfRule type="cellIs" dxfId="3808" priority="1712" operator="lessThan">
      <formula>$C$4</formula>
    </cfRule>
  </conditionalFormatting>
  <conditionalFormatting sqref="BU23">
    <cfRule type="cellIs" dxfId="3807" priority="1713" operator="lessThan">
      <formula>$C$4</formula>
    </cfRule>
  </conditionalFormatting>
  <conditionalFormatting sqref="BU24">
    <cfRule type="cellIs" dxfId="3806" priority="1714" operator="lessThan">
      <formula>$C$4</formula>
    </cfRule>
  </conditionalFormatting>
  <conditionalFormatting sqref="BU25">
    <cfRule type="cellIs" dxfId="3805" priority="1715" operator="lessThan">
      <formula>$C$4</formula>
    </cfRule>
  </conditionalFormatting>
  <conditionalFormatting sqref="BU26">
    <cfRule type="cellIs" dxfId="3804" priority="1716" operator="lessThan">
      <formula>$C$4</formula>
    </cfRule>
  </conditionalFormatting>
  <conditionalFormatting sqref="BU27">
    <cfRule type="cellIs" dxfId="3803" priority="1717" operator="lessThan">
      <formula>$C$4</formula>
    </cfRule>
  </conditionalFormatting>
  <conditionalFormatting sqref="BU28">
    <cfRule type="cellIs" dxfId="3802" priority="1718" operator="lessThan">
      <formula>$C$4</formula>
    </cfRule>
  </conditionalFormatting>
  <conditionalFormatting sqref="BU29">
    <cfRule type="cellIs" dxfId="3801" priority="1719" operator="lessThan">
      <formula>$C$4</formula>
    </cfRule>
  </conditionalFormatting>
  <conditionalFormatting sqref="BU30">
    <cfRule type="cellIs" dxfId="3800" priority="1720" operator="lessThan">
      <formula>$C$4</formula>
    </cfRule>
  </conditionalFormatting>
  <conditionalFormatting sqref="BU31">
    <cfRule type="cellIs" dxfId="3799" priority="1721" operator="lessThan">
      <formula>$C$4</formula>
    </cfRule>
  </conditionalFormatting>
  <conditionalFormatting sqref="BU32">
    <cfRule type="cellIs" dxfId="3798" priority="1722" operator="lessThan">
      <formula>$C$4</formula>
    </cfRule>
  </conditionalFormatting>
  <conditionalFormatting sqref="BU33">
    <cfRule type="cellIs" dxfId="3797" priority="1723" operator="lessThan">
      <formula>$C$4</formula>
    </cfRule>
  </conditionalFormatting>
  <conditionalFormatting sqref="BU34">
    <cfRule type="cellIs" dxfId="3796" priority="1724" operator="lessThan">
      <formula>$C$4</formula>
    </cfRule>
  </conditionalFormatting>
  <conditionalFormatting sqref="BU35">
    <cfRule type="cellIs" dxfId="3795" priority="1725" operator="lessThan">
      <formula>$C$4</formula>
    </cfRule>
  </conditionalFormatting>
  <conditionalFormatting sqref="BU36">
    <cfRule type="cellIs" dxfId="3794" priority="1726" operator="lessThan">
      <formula>$C$4</formula>
    </cfRule>
  </conditionalFormatting>
  <conditionalFormatting sqref="BU37">
    <cfRule type="cellIs" dxfId="3793" priority="1727" operator="lessThan">
      <formula>$C$4</formula>
    </cfRule>
  </conditionalFormatting>
  <conditionalFormatting sqref="BU38">
    <cfRule type="cellIs" dxfId="3792" priority="1728" operator="lessThan">
      <formula>$C$4</formula>
    </cfRule>
  </conditionalFormatting>
  <conditionalFormatting sqref="BU39">
    <cfRule type="cellIs" dxfId="3791" priority="1729" operator="lessThan">
      <formula>$C$4</formula>
    </cfRule>
  </conditionalFormatting>
  <conditionalFormatting sqref="BU40">
    <cfRule type="cellIs" dxfId="3790" priority="1730" operator="lessThan">
      <formula>$C$4</formula>
    </cfRule>
  </conditionalFormatting>
  <conditionalFormatting sqref="BU41">
    <cfRule type="cellIs" dxfId="3789" priority="1731" operator="lessThan">
      <formula>$C$4</formula>
    </cfRule>
  </conditionalFormatting>
  <conditionalFormatting sqref="BU42">
    <cfRule type="cellIs" dxfId="3788" priority="1732" operator="lessThan">
      <formula>$C$4</formula>
    </cfRule>
  </conditionalFormatting>
  <conditionalFormatting sqref="BU43">
    <cfRule type="cellIs" dxfId="3787" priority="1733" operator="lessThan">
      <formula>$C$4</formula>
    </cfRule>
  </conditionalFormatting>
  <conditionalFormatting sqref="BU44">
    <cfRule type="cellIs" dxfId="3786" priority="1734" operator="lessThan">
      <formula>$C$4</formula>
    </cfRule>
  </conditionalFormatting>
  <conditionalFormatting sqref="BU45">
    <cfRule type="cellIs" dxfId="3785" priority="1735" operator="lessThan">
      <formula>$C$4</formula>
    </cfRule>
  </conditionalFormatting>
  <conditionalFormatting sqref="BU46">
    <cfRule type="cellIs" dxfId="3784" priority="1736" operator="lessThan">
      <formula>$C$4</formula>
    </cfRule>
  </conditionalFormatting>
  <conditionalFormatting sqref="BU47">
    <cfRule type="cellIs" dxfId="3783" priority="1737" operator="lessThan">
      <formula>$C$4</formula>
    </cfRule>
  </conditionalFormatting>
  <conditionalFormatting sqref="BU48">
    <cfRule type="cellIs" dxfId="3782" priority="1738" operator="lessThan">
      <formula>$C$4</formula>
    </cfRule>
  </conditionalFormatting>
  <conditionalFormatting sqref="BU49">
    <cfRule type="cellIs" dxfId="3781" priority="1739" operator="lessThan">
      <formula>$C$4</formula>
    </cfRule>
  </conditionalFormatting>
  <conditionalFormatting sqref="BU50">
    <cfRule type="cellIs" dxfId="3780" priority="1740" operator="lessThan">
      <formula>$C$4</formula>
    </cfRule>
  </conditionalFormatting>
  <conditionalFormatting sqref="BU51">
    <cfRule type="cellIs" dxfId="3779" priority="1741" operator="lessThan">
      <formula>$C$4</formula>
    </cfRule>
  </conditionalFormatting>
  <conditionalFormatting sqref="BU52">
    <cfRule type="cellIs" dxfId="3778" priority="1742" operator="lessThan">
      <formula>$C$4</formula>
    </cfRule>
  </conditionalFormatting>
  <conditionalFormatting sqref="BU53">
    <cfRule type="cellIs" dxfId="3777" priority="1743" operator="lessThan">
      <formula>$C$4</formula>
    </cfRule>
  </conditionalFormatting>
  <conditionalFormatting sqref="BU54">
    <cfRule type="cellIs" dxfId="3776" priority="1744" operator="lessThan">
      <formula>$C$4</formula>
    </cfRule>
  </conditionalFormatting>
  <conditionalFormatting sqref="BU55">
    <cfRule type="cellIs" dxfId="3775" priority="1745" operator="lessThan">
      <formula>$C$4</formula>
    </cfRule>
  </conditionalFormatting>
  <conditionalFormatting sqref="BU56">
    <cfRule type="cellIs" dxfId="3774" priority="1746" operator="lessThan">
      <formula>$C$4</formula>
    </cfRule>
  </conditionalFormatting>
  <conditionalFormatting sqref="BU57">
    <cfRule type="cellIs" dxfId="3773" priority="1747" operator="lessThan">
      <formula>$C$4</formula>
    </cfRule>
  </conditionalFormatting>
  <conditionalFormatting sqref="BU58">
    <cfRule type="cellIs" dxfId="3772" priority="1748" operator="lessThan">
      <formula>$C$4</formula>
    </cfRule>
  </conditionalFormatting>
  <conditionalFormatting sqref="BU59">
    <cfRule type="cellIs" dxfId="3771" priority="1749" operator="lessThan">
      <formula>$C$4</formula>
    </cfRule>
  </conditionalFormatting>
  <conditionalFormatting sqref="BU60">
    <cfRule type="cellIs" dxfId="3770" priority="1750" operator="lessThan">
      <formula>$C$4</formula>
    </cfRule>
  </conditionalFormatting>
  <conditionalFormatting sqref="BV11">
    <cfRule type="cellIs" dxfId="3769" priority="1751" operator="lessThan">
      <formula>$C$4</formula>
    </cfRule>
  </conditionalFormatting>
  <conditionalFormatting sqref="BV12">
    <cfRule type="cellIs" dxfId="3768" priority="1752" operator="lessThan">
      <formula>$C$4</formula>
    </cfRule>
  </conditionalFormatting>
  <conditionalFormatting sqref="BV13">
    <cfRule type="cellIs" dxfId="3767" priority="1753" operator="lessThan">
      <formula>$C$4</formula>
    </cfRule>
  </conditionalFormatting>
  <conditionalFormatting sqref="BV14">
    <cfRule type="cellIs" dxfId="3766" priority="1754" operator="lessThan">
      <formula>$C$4</formula>
    </cfRule>
  </conditionalFormatting>
  <conditionalFormatting sqref="BV15">
    <cfRule type="cellIs" dxfId="3765" priority="1755" operator="lessThan">
      <formula>$C$4</formula>
    </cfRule>
  </conditionalFormatting>
  <conditionalFormatting sqref="BV16">
    <cfRule type="cellIs" dxfId="3764" priority="1756" operator="lessThan">
      <formula>$C$4</formula>
    </cfRule>
  </conditionalFormatting>
  <conditionalFormatting sqref="BV17">
    <cfRule type="cellIs" dxfId="3763" priority="1757" operator="lessThan">
      <formula>$C$4</formula>
    </cfRule>
  </conditionalFormatting>
  <conditionalFormatting sqref="BV18">
    <cfRule type="cellIs" dxfId="3762" priority="1758" operator="lessThan">
      <formula>$C$4</formula>
    </cfRule>
  </conditionalFormatting>
  <conditionalFormatting sqref="BV19">
    <cfRule type="cellIs" dxfId="3761" priority="1759" operator="lessThan">
      <formula>$C$4</formula>
    </cfRule>
  </conditionalFormatting>
  <conditionalFormatting sqref="BV20">
    <cfRule type="cellIs" dxfId="3760" priority="1760" operator="lessThan">
      <formula>$C$4</formula>
    </cfRule>
  </conditionalFormatting>
  <conditionalFormatting sqref="BV21">
    <cfRule type="cellIs" dxfId="3759" priority="1761" operator="lessThan">
      <formula>$C$4</formula>
    </cfRule>
  </conditionalFormatting>
  <conditionalFormatting sqref="BV22">
    <cfRule type="cellIs" dxfId="3758" priority="1762" operator="lessThan">
      <formula>$C$4</formula>
    </cfRule>
  </conditionalFormatting>
  <conditionalFormatting sqref="BV23">
    <cfRule type="cellIs" dxfId="3757" priority="1763" operator="lessThan">
      <formula>$C$4</formula>
    </cfRule>
  </conditionalFormatting>
  <conditionalFormatting sqref="BV24">
    <cfRule type="cellIs" dxfId="3756" priority="1764" operator="lessThan">
      <formula>$C$4</formula>
    </cfRule>
  </conditionalFormatting>
  <conditionalFormatting sqref="BV25">
    <cfRule type="cellIs" dxfId="3755" priority="1765" operator="lessThan">
      <formula>$C$4</formula>
    </cfRule>
  </conditionalFormatting>
  <conditionalFormatting sqref="BV26">
    <cfRule type="cellIs" dxfId="3754" priority="1766" operator="lessThan">
      <formula>$C$4</formula>
    </cfRule>
  </conditionalFormatting>
  <conditionalFormatting sqref="BV27">
    <cfRule type="cellIs" dxfId="3753" priority="1767" operator="lessThan">
      <formula>$C$4</formula>
    </cfRule>
  </conditionalFormatting>
  <conditionalFormatting sqref="BV28">
    <cfRule type="cellIs" dxfId="3752" priority="1768" operator="lessThan">
      <formula>$C$4</formula>
    </cfRule>
  </conditionalFormatting>
  <conditionalFormatting sqref="BV29">
    <cfRule type="cellIs" dxfId="3751" priority="1769" operator="lessThan">
      <formula>$C$4</formula>
    </cfRule>
  </conditionalFormatting>
  <conditionalFormatting sqref="BV30">
    <cfRule type="cellIs" dxfId="3750" priority="1770" operator="lessThan">
      <formula>$C$4</formula>
    </cfRule>
  </conditionalFormatting>
  <conditionalFormatting sqref="BV31">
    <cfRule type="cellIs" dxfId="3749" priority="1771" operator="lessThan">
      <formula>$C$4</formula>
    </cfRule>
  </conditionalFormatting>
  <conditionalFormatting sqref="BV32">
    <cfRule type="cellIs" dxfId="3748" priority="1772" operator="lessThan">
      <formula>$C$4</formula>
    </cfRule>
  </conditionalFormatting>
  <conditionalFormatting sqref="BV33">
    <cfRule type="cellIs" dxfId="3747" priority="1773" operator="lessThan">
      <formula>$C$4</formula>
    </cfRule>
  </conditionalFormatting>
  <conditionalFormatting sqref="BV34">
    <cfRule type="cellIs" dxfId="3746" priority="1774" operator="lessThan">
      <formula>$C$4</formula>
    </cfRule>
  </conditionalFormatting>
  <conditionalFormatting sqref="BV35">
    <cfRule type="cellIs" dxfId="3745" priority="1775" operator="lessThan">
      <formula>$C$4</formula>
    </cfRule>
  </conditionalFormatting>
  <conditionalFormatting sqref="BV36">
    <cfRule type="cellIs" dxfId="3744" priority="1776" operator="lessThan">
      <formula>$C$4</formula>
    </cfRule>
  </conditionalFormatting>
  <conditionalFormatting sqref="BV37">
    <cfRule type="cellIs" dxfId="3743" priority="1777" operator="lessThan">
      <formula>$C$4</formula>
    </cfRule>
  </conditionalFormatting>
  <conditionalFormatting sqref="BV38">
    <cfRule type="cellIs" dxfId="3742" priority="1778" operator="lessThan">
      <formula>$C$4</formula>
    </cfRule>
  </conditionalFormatting>
  <conditionalFormatting sqref="BV39">
    <cfRule type="cellIs" dxfId="3741" priority="1779" operator="lessThan">
      <formula>$C$4</formula>
    </cfRule>
  </conditionalFormatting>
  <conditionalFormatting sqref="BV40">
    <cfRule type="cellIs" dxfId="3740" priority="1780" operator="lessThan">
      <formula>$C$4</formula>
    </cfRule>
  </conditionalFormatting>
  <conditionalFormatting sqref="BV41">
    <cfRule type="cellIs" dxfId="3739" priority="1781" operator="lessThan">
      <formula>$C$4</formula>
    </cfRule>
  </conditionalFormatting>
  <conditionalFormatting sqref="BV42">
    <cfRule type="cellIs" dxfId="3738" priority="1782" operator="lessThan">
      <formula>$C$4</formula>
    </cfRule>
  </conditionalFormatting>
  <conditionalFormatting sqref="BV43">
    <cfRule type="cellIs" dxfId="3737" priority="1783" operator="lessThan">
      <formula>$C$4</formula>
    </cfRule>
  </conditionalFormatting>
  <conditionalFormatting sqref="BV44">
    <cfRule type="cellIs" dxfId="3736" priority="1784" operator="lessThan">
      <formula>$C$4</formula>
    </cfRule>
  </conditionalFormatting>
  <conditionalFormatting sqref="BV45">
    <cfRule type="cellIs" dxfId="3735" priority="1785" operator="lessThan">
      <formula>$C$4</formula>
    </cfRule>
  </conditionalFormatting>
  <conditionalFormatting sqref="BV46">
    <cfRule type="cellIs" dxfId="3734" priority="1786" operator="lessThan">
      <formula>$C$4</formula>
    </cfRule>
  </conditionalFormatting>
  <conditionalFormatting sqref="BV47">
    <cfRule type="cellIs" dxfId="3733" priority="1787" operator="lessThan">
      <formula>$C$4</formula>
    </cfRule>
  </conditionalFormatting>
  <conditionalFormatting sqref="BV48">
    <cfRule type="cellIs" dxfId="3732" priority="1788" operator="lessThan">
      <formula>$C$4</formula>
    </cfRule>
  </conditionalFormatting>
  <conditionalFormatting sqref="BV49">
    <cfRule type="cellIs" dxfId="3731" priority="1789" operator="lessThan">
      <formula>$C$4</formula>
    </cfRule>
  </conditionalFormatting>
  <conditionalFormatting sqref="BV50">
    <cfRule type="cellIs" dxfId="3730" priority="1790" operator="lessThan">
      <formula>$C$4</formula>
    </cfRule>
  </conditionalFormatting>
  <conditionalFormatting sqref="BV51">
    <cfRule type="cellIs" dxfId="3729" priority="1791" operator="lessThan">
      <formula>$C$4</formula>
    </cfRule>
  </conditionalFormatting>
  <conditionalFormatting sqref="BV52">
    <cfRule type="cellIs" dxfId="3728" priority="1792" operator="lessThan">
      <formula>$C$4</formula>
    </cfRule>
  </conditionalFormatting>
  <conditionalFormatting sqref="BV53">
    <cfRule type="cellIs" dxfId="3727" priority="1793" operator="lessThan">
      <formula>$C$4</formula>
    </cfRule>
  </conditionalFormatting>
  <conditionalFormatting sqref="BV54">
    <cfRule type="cellIs" dxfId="3726" priority="1794" operator="lessThan">
      <formula>$C$4</formula>
    </cfRule>
  </conditionalFormatting>
  <conditionalFormatting sqref="BV55">
    <cfRule type="cellIs" dxfId="3725" priority="1795" operator="lessThan">
      <formula>$C$4</formula>
    </cfRule>
  </conditionalFormatting>
  <conditionalFormatting sqref="BV56">
    <cfRule type="cellIs" dxfId="3724" priority="1796" operator="lessThan">
      <formula>$C$4</formula>
    </cfRule>
  </conditionalFormatting>
  <conditionalFormatting sqref="BV57">
    <cfRule type="cellIs" dxfId="3723" priority="1797" operator="lessThan">
      <formula>$C$4</formula>
    </cfRule>
  </conditionalFormatting>
  <conditionalFormatting sqref="BV58">
    <cfRule type="cellIs" dxfId="3722" priority="1798" operator="lessThan">
      <formula>$C$4</formula>
    </cfRule>
  </conditionalFormatting>
  <conditionalFormatting sqref="BV59">
    <cfRule type="cellIs" dxfId="3721" priority="1799" operator="lessThan">
      <formula>$C$4</formula>
    </cfRule>
  </conditionalFormatting>
  <conditionalFormatting sqref="BV60">
    <cfRule type="cellIs" dxfId="3720" priority="1800" operator="lessThan">
      <formula>$C$4</formula>
    </cfRule>
  </conditionalFormatting>
  <conditionalFormatting sqref="BW11">
    <cfRule type="cellIs" dxfId="3719" priority="1801" operator="lessThan">
      <formula>$C$4</formula>
    </cfRule>
  </conditionalFormatting>
  <conditionalFormatting sqref="BW12">
    <cfRule type="cellIs" dxfId="3718" priority="1802" operator="lessThan">
      <formula>$C$4</formula>
    </cfRule>
  </conditionalFormatting>
  <conditionalFormatting sqref="BW13">
    <cfRule type="cellIs" dxfId="3717" priority="1803" operator="lessThan">
      <formula>$C$4</formula>
    </cfRule>
  </conditionalFormatting>
  <conditionalFormatting sqref="BW14">
    <cfRule type="cellIs" dxfId="3716" priority="1804" operator="lessThan">
      <formula>$C$4</formula>
    </cfRule>
  </conditionalFormatting>
  <conditionalFormatting sqref="BW15">
    <cfRule type="cellIs" dxfId="3715" priority="1805" operator="lessThan">
      <formula>$C$4</formula>
    </cfRule>
  </conditionalFormatting>
  <conditionalFormatting sqref="BW16">
    <cfRule type="cellIs" dxfId="3714" priority="1806" operator="lessThan">
      <formula>$C$4</formula>
    </cfRule>
  </conditionalFormatting>
  <conditionalFormatting sqref="BW17">
    <cfRule type="cellIs" dxfId="3713" priority="1807" operator="lessThan">
      <formula>$C$4</formula>
    </cfRule>
  </conditionalFormatting>
  <conditionalFormatting sqref="BW18">
    <cfRule type="cellIs" dxfId="3712" priority="1808" operator="lessThan">
      <formula>$C$4</formula>
    </cfRule>
  </conditionalFormatting>
  <conditionalFormatting sqref="BW19">
    <cfRule type="cellIs" dxfId="3711" priority="1809" operator="lessThan">
      <formula>$C$4</formula>
    </cfRule>
  </conditionalFormatting>
  <conditionalFormatting sqref="BW20">
    <cfRule type="cellIs" dxfId="3710" priority="1810" operator="lessThan">
      <formula>$C$4</formula>
    </cfRule>
  </conditionalFormatting>
  <conditionalFormatting sqref="BW21">
    <cfRule type="cellIs" dxfId="3709" priority="1811" operator="lessThan">
      <formula>$C$4</formula>
    </cfRule>
  </conditionalFormatting>
  <conditionalFormatting sqref="BW22">
    <cfRule type="cellIs" dxfId="3708" priority="1812" operator="lessThan">
      <formula>$C$4</formula>
    </cfRule>
  </conditionalFormatting>
  <conditionalFormatting sqref="BW23">
    <cfRule type="cellIs" dxfId="3707" priority="1813" operator="lessThan">
      <formula>$C$4</formula>
    </cfRule>
  </conditionalFormatting>
  <conditionalFormatting sqref="BW24">
    <cfRule type="cellIs" dxfId="3706" priority="1814" operator="lessThan">
      <formula>$C$4</formula>
    </cfRule>
  </conditionalFormatting>
  <conditionalFormatting sqref="BW25">
    <cfRule type="cellIs" dxfId="3705" priority="1815" operator="lessThan">
      <formula>$C$4</formula>
    </cfRule>
  </conditionalFormatting>
  <conditionalFormatting sqref="BW26">
    <cfRule type="cellIs" dxfId="3704" priority="1816" operator="lessThan">
      <formula>$C$4</formula>
    </cfRule>
  </conditionalFormatting>
  <conditionalFormatting sqref="BW27">
    <cfRule type="cellIs" dxfId="3703" priority="1817" operator="lessThan">
      <formula>$C$4</formula>
    </cfRule>
  </conditionalFormatting>
  <conditionalFormatting sqref="BW28">
    <cfRule type="cellIs" dxfId="3702" priority="1818" operator="lessThan">
      <formula>$C$4</formula>
    </cfRule>
  </conditionalFormatting>
  <conditionalFormatting sqref="BW29">
    <cfRule type="cellIs" dxfId="3701" priority="1819" operator="lessThan">
      <formula>$C$4</formula>
    </cfRule>
  </conditionalFormatting>
  <conditionalFormatting sqref="BW30">
    <cfRule type="cellIs" dxfId="3700" priority="1820" operator="lessThan">
      <formula>$C$4</formula>
    </cfRule>
  </conditionalFormatting>
  <conditionalFormatting sqref="BW31">
    <cfRule type="cellIs" dxfId="3699" priority="1821" operator="lessThan">
      <formula>$C$4</formula>
    </cfRule>
  </conditionalFormatting>
  <conditionalFormatting sqref="BW32">
    <cfRule type="cellIs" dxfId="3698" priority="1822" operator="lessThan">
      <formula>$C$4</formula>
    </cfRule>
  </conditionalFormatting>
  <conditionalFormatting sqref="BW33">
    <cfRule type="cellIs" dxfId="3697" priority="1823" operator="lessThan">
      <formula>$C$4</formula>
    </cfRule>
  </conditionalFormatting>
  <conditionalFormatting sqref="BW34">
    <cfRule type="cellIs" dxfId="3696" priority="1824" operator="lessThan">
      <formula>$C$4</formula>
    </cfRule>
  </conditionalFormatting>
  <conditionalFormatting sqref="BW35">
    <cfRule type="cellIs" dxfId="3695" priority="1825" operator="lessThan">
      <formula>$C$4</formula>
    </cfRule>
  </conditionalFormatting>
  <conditionalFormatting sqref="BW36">
    <cfRule type="cellIs" dxfId="3694" priority="1826" operator="lessThan">
      <formula>$C$4</formula>
    </cfRule>
  </conditionalFormatting>
  <conditionalFormatting sqref="BW37">
    <cfRule type="cellIs" dxfId="3693" priority="1827" operator="lessThan">
      <formula>$C$4</formula>
    </cfRule>
  </conditionalFormatting>
  <conditionalFormatting sqref="BW38">
    <cfRule type="cellIs" dxfId="3692" priority="1828" operator="lessThan">
      <formula>$C$4</formula>
    </cfRule>
  </conditionalFormatting>
  <conditionalFormatting sqref="BW39">
    <cfRule type="cellIs" dxfId="3691" priority="1829" operator="lessThan">
      <formula>$C$4</formula>
    </cfRule>
  </conditionalFormatting>
  <conditionalFormatting sqref="BW40">
    <cfRule type="cellIs" dxfId="3690" priority="1830" operator="lessThan">
      <formula>$C$4</formula>
    </cfRule>
  </conditionalFormatting>
  <conditionalFormatting sqref="BW41">
    <cfRule type="cellIs" dxfId="3689" priority="1831" operator="lessThan">
      <formula>$C$4</formula>
    </cfRule>
  </conditionalFormatting>
  <conditionalFormatting sqref="BW42">
    <cfRule type="cellIs" dxfId="3688" priority="1832" operator="lessThan">
      <formula>$C$4</formula>
    </cfRule>
  </conditionalFormatting>
  <conditionalFormatting sqref="BW43">
    <cfRule type="cellIs" dxfId="3687" priority="1833" operator="lessThan">
      <formula>$C$4</formula>
    </cfRule>
  </conditionalFormatting>
  <conditionalFormatting sqref="BW44">
    <cfRule type="cellIs" dxfId="3686" priority="1834" operator="lessThan">
      <formula>$C$4</formula>
    </cfRule>
  </conditionalFormatting>
  <conditionalFormatting sqref="BW45">
    <cfRule type="cellIs" dxfId="3685" priority="1835" operator="lessThan">
      <formula>$C$4</formula>
    </cfRule>
  </conditionalFormatting>
  <conditionalFormatting sqref="BW46">
    <cfRule type="cellIs" dxfId="3684" priority="1836" operator="lessThan">
      <formula>$C$4</formula>
    </cfRule>
  </conditionalFormatting>
  <conditionalFormatting sqref="BW47">
    <cfRule type="cellIs" dxfId="3683" priority="1837" operator="lessThan">
      <formula>$C$4</formula>
    </cfRule>
  </conditionalFormatting>
  <conditionalFormatting sqref="BW48">
    <cfRule type="cellIs" dxfId="3682" priority="1838" operator="lessThan">
      <formula>$C$4</formula>
    </cfRule>
  </conditionalFormatting>
  <conditionalFormatting sqref="BW49">
    <cfRule type="cellIs" dxfId="3681" priority="1839" operator="lessThan">
      <formula>$C$4</formula>
    </cfRule>
  </conditionalFormatting>
  <conditionalFormatting sqref="BW50">
    <cfRule type="cellIs" dxfId="3680" priority="1840" operator="lessThan">
      <formula>$C$4</formula>
    </cfRule>
  </conditionalFormatting>
  <conditionalFormatting sqref="BW51">
    <cfRule type="cellIs" dxfId="3679" priority="1841" operator="lessThan">
      <formula>$C$4</formula>
    </cfRule>
  </conditionalFormatting>
  <conditionalFormatting sqref="BW52">
    <cfRule type="cellIs" dxfId="3678" priority="1842" operator="lessThan">
      <formula>$C$4</formula>
    </cfRule>
  </conditionalFormatting>
  <conditionalFormatting sqref="BW53">
    <cfRule type="cellIs" dxfId="3677" priority="1843" operator="lessThan">
      <formula>$C$4</formula>
    </cfRule>
  </conditionalFormatting>
  <conditionalFormatting sqref="BW54">
    <cfRule type="cellIs" dxfId="3676" priority="1844" operator="lessThan">
      <formula>$C$4</formula>
    </cfRule>
  </conditionalFormatting>
  <conditionalFormatting sqref="BW55">
    <cfRule type="cellIs" dxfId="3675" priority="1845" operator="lessThan">
      <formula>$C$4</formula>
    </cfRule>
  </conditionalFormatting>
  <conditionalFormatting sqref="BW56">
    <cfRule type="cellIs" dxfId="3674" priority="1846" operator="lessThan">
      <formula>$C$4</formula>
    </cfRule>
  </conditionalFormatting>
  <conditionalFormatting sqref="BW57">
    <cfRule type="cellIs" dxfId="3673" priority="1847" operator="lessThan">
      <formula>$C$4</formula>
    </cfRule>
  </conditionalFormatting>
  <conditionalFormatting sqref="BW58">
    <cfRule type="cellIs" dxfId="3672" priority="1848" operator="lessThan">
      <formula>$C$4</formula>
    </cfRule>
  </conditionalFormatting>
  <conditionalFormatting sqref="BW59">
    <cfRule type="cellIs" dxfId="3671" priority="1849" operator="lessThan">
      <formula>$C$4</formula>
    </cfRule>
  </conditionalFormatting>
  <conditionalFormatting sqref="BW60">
    <cfRule type="cellIs" dxfId="3670" priority="1850" operator="lessThan">
      <formula>$C$4</formula>
    </cfRule>
  </conditionalFormatting>
  <conditionalFormatting sqref="BX11">
    <cfRule type="cellIs" dxfId="3669" priority="1851" operator="lessThan">
      <formula>$C$4</formula>
    </cfRule>
  </conditionalFormatting>
  <conditionalFormatting sqref="BX12">
    <cfRule type="cellIs" dxfId="3668" priority="1852" operator="lessThan">
      <formula>$C$4</formula>
    </cfRule>
  </conditionalFormatting>
  <conditionalFormatting sqref="BX13">
    <cfRule type="cellIs" dxfId="3667" priority="1853" operator="lessThan">
      <formula>$C$4</formula>
    </cfRule>
  </conditionalFormatting>
  <conditionalFormatting sqref="BX14">
    <cfRule type="cellIs" dxfId="3666" priority="1854" operator="lessThan">
      <formula>$C$4</formula>
    </cfRule>
  </conditionalFormatting>
  <conditionalFormatting sqref="BX15">
    <cfRule type="cellIs" dxfId="3665" priority="1855" operator="lessThan">
      <formula>$C$4</formula>
    </cfRule>
  </conditionalFormatting>
  <conditionalFormatting sqref="BX16">
    <cfRule type="cellIs" dxfId="3664" priority="1856" operator="lessThan">
      <formula>$C$4</formula>
    </cfRule>
  </conditionalFormatting>
  <conditionalFormatting sqref="BX17">
    <cfRule type="cellIs" dxfId="3663" priority="1857" operator="lessThan">
      <formula>$C$4</formula>
    </cfRule>
  </conditionalFormatting>
  <conditionalFormatting sqref="BX18">
    <cfRule type="cellIs" dxfId="3662" priority="1858" operator="lessThan">
      <formula>$C$4</formula>
    </cfRule>
  </conditionalFormatting>
  <conditionalFormatting sqref="BX19">
    <cfRule type="cellIs" dxfId="3661" priority="1859" operator="lessThan">
      <formula>$C$4</formula>
    </cfRule>
  </conditionalFormatting>
  <conditionalFormatting sqref="BX20">
    <cfRule type="cellIs" dxfId="3660" priority="1860" operator="lessThan">
      <formula>$C$4</formula>
    </cfRule>
  </conditionalFormatting>
  <conditionalFormatting sqref="BX21">
    <cfRule type="cellIs" dxfId="3659" priority="1861" operator="lessThan">
      <formula>$C$4</formula>
    </cfRule>
  </conditionalFormatting>
  <conditionalFormatting sqref="BX22">
    <cfRule type="cellIs" dxfId="3658" priority="1862" operator="lessThan">
      <formula>$C$4</formula>
    </cfRule>
  </conditionalFormatting>
  <conditionalFormatting sqref="BX23">
    <cfRule type="cellIs" dxfId="3657" priority="1863" operator="lessThan">
      <formula>$C$4</formula>
    </cfRule>
  </conditionalFormatting>
  <conditionalFormatting sqref="BX24">
    <cfRule type="cellIs" dxfId="3656" priority="1864" operator="lessThan">
      <formula>$C$4</formula>
    </cfRule>
  </conditionalFormatting>
  <conditionalFormatting sqref="BX25">
    <cfRule type="cellIs" dxfId="3655" priority="1865" operator="lessThan">
      <formula>$C$4</formula>
    </cfRule>
  </conditionalFormatting>
  <conditionalFormatting sqref="BX26">
    <cfRule type="cellIs" dxfId="3654" priority="1866" operator="lessThan">
      <formula>$C$4</formula>
    </cfRule>
  </conditionalFormatting>
  <conditionalFormatting sqref="BX27">
    <cfRule type="cellIs" dxfId="3653" priority="1867" operator="lessThan">
      <formula>$C$4</formula>
    </cfRule>
  </conditionalFormatting>
  <conditionalFormatting sqref="BX28">
    <cfRule type="cellIs" dxfId="3652" priority="1868" operator="lessThan">
      <formula>$C$4</formula>
    </cfRule>
  </conditionalFormatting>
  <conditionalFormatting sqref="BX29">
    <cfRule type="cellIs" dxfId="3651" priority="1869" operator="lessThan">
      <formula>$C$4</formula>
    </cfRule>
  </conditionalFormatting>
  <conditionalFormatting sqref="BX30">
    <cfRule type="cellIs" dxfId="3650" priority="1870" operator="lessThan">
      <formula>$C$4</formula>
    </cfRule>
  </conditionalFormatting>
  <conditionalFormatting sqref="BX31">
    <cfRule type="cellIs" dxfId="3649" priority="1871" operator="lessThan">
      <formula>$C$4</formula>
    </cfRule>
  </conditionalFormatting>
  <conditionalFormatting sqref="BX32">
    <cfRule type="cellIs" dxfId="3648" priority="1872" operator="lessThan">
      <formula>$C$4</formula>
    </cfRule>
  </conditionalFormatting>
  <conditionalFormatting sqref="BX33">
    <cfRule type="cellIs" dxfId="3647" priority="1873" operator="lessThan">
      <formula>$C$4</formula>
    </cfRule>
  </conditionalFormatting>
  <conditionalFormatting sqref="BX34">
    <cfRule type="cellIs" dxfId="3646" priority="1874" operator="lessThan">
      <formula>$C$4</formula>
    </cfRule>
  </conditionalFormatting>
  <conditionalFormatting sqref="BX35">
    <cfRule type="cellIs" dxfId="3645" priority="1875" operator="lessThan">
      <formula>$C$4</formula>
    </cfRule>
  </conditionalFormatting>
  <conditionalFormatting sqref="BX36">
    <cfRule type="cellIs" dxfId="3644" priority="1876" operator="lessThan">
      <formula>$C$4</formula>
    </cfRule>
  </conditionalFormatting>
  <conditionalFormatting sqref="BX37">
    <cfRule type="cellIs" dxfId="3643" priority="1877" operator="lessThan">
      <formula>$C$4</formula>
    </cfRule>
  </conditionalFormatting>
  <conditionalFormatting sqref="BX38">
    <cfRule type="cellIs" dxfId="3642" priority="1878" operator="lessThan">
      <formula>$C$4</formula>
    </cfRule>
  </conditionalFormatting>
  <conditionalFormatting sqref="BX39">
    <cfRule type="cellIs" dxfId="3641" priority="1879" operator="lessThan">
      <formula>$C$4</formula>
    </cfRule>
  </conditionalFormatting>
  <conditionalFormatting sqref="BX40">
    <cfRule type="cellIs" dxfId="3640" priority="1880" operator="lessThan">
      <formula>$C$4</formula>
    </cfRule>
  </conditionalFormatting>
  <conditionalFormatting sqref="BX41">
    <cfRule type="cellIs" dxfId="3639" priority="1881" operator="lessThan">
      <formula>$C$4</formula>
    </cfRule>
  </conditionalFormatting>
  <conditionalFormatting sqref="BX42">
    <cfRule type="cellIs" dxfId="3638" priority="1882" operator="lessThan">
      <formula>$C$4</formula>
    </cfRule>
  </conditionalFormatting>
  <conditionalFormatting sqref="BX43">
    <cfRule type="cellIs" dxfId="3637" priority="1883" operator="lessThan">
      <formula>$C$4</formula>
    </cfRule>
  </conditionalFormatting>
  <conditionalFormatting sqref="BX44">
    <cfRule type="cellIs" dxfId="3636" priority="1884" operator="lessThan">
      <formula>$C$4</formula>
    </cfRule>
  </conditionalFormatting>
  <conditionalFormatting sqref="BX45">
    <cfRule type="cellIs" dxfId="3635" priority="1885" operator="lessThan">
      <formula>$C$4</formula>
    </cfRule>
  </conditionalFormatting>
  <conditionalFormatting sqref="BX46">
    <cfRule type="cellIs" dxfId="3634" priority="1886" operator="lessThan">
      <formula>$C$4</formula>
    </cfRule>
  </conditionalFormatting>
  <conditionalFormatting sqref="BX47">
    <cfRule type="cellIs" dxfId="3633" priority="1887" operator="lessThan">
      <formula>$C$4</formula>
    </cfRule>
  </conditionalFormatting>
  <conditionalFormatting sqref="BX48">
    <cfRule type="cellIs" dxfId="3632" priority="1888" operator="lessThan">
      <formula>$C$4</formula>
    </cfRule>
  </conditionalFormatting>
  <conditionalFormatting sqref="BX49">
    <cfRule type="cellIs" dxfId="3631" priority="1889" operator="lessThan">
      <formula>$C$4</formula>
    </cfRule>
  </conditionalFormatting>
  <conditionalFormatting sqref="BX50">
    <cfRule type="cellIs" dxfId="3630" priority="1890" operator="lessThan">
      <formula>$C$4</formula>
    </cfRule>
  </conditionalFormatting>
  <conditionalFormatting sqref="BX51">
    <cfRule type="cellIs" dxfId="3629" priority="1891" operator="lessThan">
      <formula>$C$4</formula>
    </cfRule>
  </conditionalFormatting>
  <conditionalFormatting sqref="BX52">
    <cfRule type="cellIs" dxfId="3628" priority="1892" operator="lessThan">
      <formula>$C$4</formula>
    </cfRule>
  </conditionalFormatting>
  <conditionalFormatting sqref="BX53">
    <cfRule type="cellIs" dxfId="3627" priority="1893" operator="lessThan">
      <formula>$C$4</formula>
    </cfRule>
  </conditionalFormatting>
  <conditionalFormatting sqref="BX54">
    <cfRule type="cellIs" dxfId="3626" priority="1894" operator="lessThan">
      <formula>$C$4</formula>
    </cfRule>
  </conditionalFormatting>
  <conditionalFormatting sqref="BX55">
    <cfRule type="cellIs" dxfId="3625" priority="1895" operator="lessThan">
      <formula>$C$4</formula>
    </cfRule>
  </conditionalFormatting>
  <conditionalFormatting sqref="BX56">
    <cfRule type="cellIs" dxfId="3624" priority="1896" operator="lessThan">
      <formula>$C$4</formula>
    </cfRule>
  </conditionalFormatting>
  <conditionalFormatting sqref="BX57">
    <cfRule type="cellIs" dxfId="3623" priority="1897" operator="lessThan">
      <formula>$C$4</formula>
    </cfRule>
  </conditionalFormatting>
  <conditionalFormatting sqref="BX58">
    <cfRule type="cellIs" dxfId="3622" priority="1898" operator="lessThan">
      <formula>$C$4</formula>
    </cfRule>
  </conditionalFormatting>
  <conditionalFormatting sqref="BX59">
    <cfRule type="cellIs" dxfId="3621" priority="1899" operator="lessThan">
      <formula>$C$4</formula>
    </cfRule>
  </conditionalFormatting>
  <conditionalFormatting sqref="BX60">
    <cfRule type="cellIs" dxfId="3620" priority="1900" operator="lessThan">
      <formula>$C$4</formula>
    </cfRule>
  </conditionalFormatting>
  <conditionalFormatting sqref="BY11">
    <cfRule type="cellIs" dxfId="3619" priority="1901" operator="lessThan">
      <formula>$C$4</formula>
    </cfRule>
  </conditionalFormatting>
  <conditionalFormatting sqref="BY12">
    <cfRule type="cellIs" dxfId="3618" priority="1902" operator="lessThan">
      <formula>$C$4</formula>
    </cfRule>
  </conditionalFormatting>
  <conditionalFormatting sqref="BY13">
    <cfRule type="cellIs" dxfId="3617" priority="1903" operator="lessThan">
      <formula>$C$4</formula>
    </cfRule>
  </conditionalFormatting>
  <conditionalFormatting sqref="BY14">
    <cfRule type="cellIs" dxfId="3616" priority="1904" operator="lessThan">
      <formula>$C$4</formula>
    </cfRule>
  </conditionalFormatting>
  <conditionalFormatting sqref="BY15">
    <cfRule type="cellIs" dxfId="3615" priority="1905" operator="lessThan">
      <formula>$C$4</formula>
    </cfRule>
  </conditionalFormatting>
  <conditionalFormatting sqref="BY16">
    <cfRule type="cellIs" dxfId="3614" priority="1906" operator="lessThan">
      <formula>$C$4</formula>
    </cfRule>
  </conditionalFormatting>
  <conditionalFormatting sqref="BY17">
    <cfRule type="cellIs" dxfId="3613" priority="1907" operator="lessThan">
      <formula>$C$4</formula>
    </cfRule>
  </conditionalFormatting>
  <conditionalFormatting sqref="BY18">
    <cfRule type="cellIs" dxfId="3612" priority="1908" operator="lessThan">
      <formula>$C$4</formula>
    </cfRule>
  </conditionalFormatting>
  <conditionalFormatting sqref="BY19">
    <cfRule type="cellIs" dxfId="3611" priority="1909" operator="lessThan">
      <formula>$C$4</formula>
    </cfRule>
  </conditionalFormatting>
  <conditionalFormatting sqref="BY20">
    <cfRule type="cellIs" dxfId="3610" priority="1910" operator="lessThan">
      <formula>$C$4</formula>
    </cfRule>
  </conditionalFormatting>
  <conditionalFormatting sqref="BY21">
    <cfRule type="cellIs" dxfId="3609" priority="1911" operator="lessThan">
      <formula>$C$4</formula>
    </cfRule>
  </conditionalFormatting>
  <conditionalFormatting sqref="BY22">
    <cfRule type="cellIs" dxfId="3608" priority="1912" operator="lessThan">
      <formula>$C$4</formula>
    </cfRule>
  </conditionalFormatting>
  <conditionalFormatting sqref="BY23">
    <cfRule type="cellIs" dxfId="3607" priority="1913" operator="lessThan">
      <formula>$C$4</formula>
    </cfRule>
  </conditionalFormatting>
  <conditionalFormatting sqref="BY24">
    <cfRule type="cellIs" dxfId="3606" priority="1914" operator="lessThan">
      <formula>$C$4</formula>
    </cfRule>
  </conditionalFormatting>
  <conditionalFormatting sqref="BY25">
    <cfRule type="cellIs" dxfId="3605" priority="1915" operator="lessThan">
      <formula>$C$4</formula>
    </cfRule>
  </conditionalFormatting>
  <conditionalFormatting sqref="BY26">
    <cfRule type="cellIs" dxfId="3604" priority="1916" operator="lessThan">
      <formula>$C$4</formula>
    </cfRule>
  </conditionalFormatting>
  <conditionalFormatting sqref="BY27">
    <cfRule type="cellIs" dxfId="3603" priority="1917" operator="lessThan">
      <formula>$C$4</formula>
    </cfRule>
  </conditionalFormatting>
  <conditionalFormatting sqref="BY28">
    <cfRule type="cellIs" dxfId="3602" priority="1918" operator="lessThan">
      <formula>$C$4</formula>
    </cfRule>
  </conditionalFormatting>
  <conditionalFormatting sqref="BY29">
    <cfRule type="cellIs" dxfId="3601" priority="1919" operator="lessThan">
      <formula>$C$4</formula>
    </cfRule>
  </conditionalFormatting>
  <conditionalFormatting sqref="BY30">
    <cfRule type="cellIs" dxfId="3600" priority="1920" operator="lessThan">
      <formula>$C$4</formula>
    </cfRule>
  </conditionalFormatting>
  <conditionalFormatting sqref="BY31">
    <cfRule type="cellIs" dxfId="3599" priority="1921" operator="lessThan">
      <formula>$C$4</formula>
    </cfRule>
  </conditionalFormatting>
  <conditionalFormatting sqref="BY32">
    <cfRule type="cellIs" dxfId="3598" priority="1922" operator="lessThan">
      <formula>$C$4</formula>
    </cfRule>
  </conditionalFormatting>
  <conditionalFormatting sqref="BY33">
    <cfRule type="cellIs" dxfId="3597" priority="1923" operator="lessThan">
      <formula>$C$4</formula>
    </cfRule>
  </conditionalFormatting>
  <conditionalFormatting sqref="BY34">
    <cfRule type="cellIs" dxfId="3596" priority="1924" operator="lessThan">
      <formula>$C$4</formula>
    </cfRule>
  </conditionalFormatting>
  <conditionalFormatting sqref="BY35">
    <cfRule type="cellIs" dxfId="3595" priority="1925" operator="lessThan">
      <formula>$C$4</formula>
    </cfRule>
  </conditionalFormatting>
  <conditionalFormatting sqref="BY36">
    <cfRule type="cellIs" dxfId="3594" priority="1926" operator="lessThan">
      <formula>$C$4</formula>
    </cfRule>
  </conditionalFormatting>
  <conditionalFormatting sqref="BY37">
    <cfRule type="cellIs" dxfId="3593" priority="1927" operator="lessThan">
      <formula>$C$4</formula>
    </cfRule>
  </conditionalFormatting>
  <conditionalFormatting sqref="BY38">
    <cfRule type="cellIs" dxfId="3592" priority="1928" operator="lessThan">
      <formula>$C$4</formula>
    </cfRule>
  </conditionalFormatting>
  <conditionalFormatting sqref="BY39">
    <cfRule type="cellIs" dxfId="3591" priority="1929" operator="lessThan">
      <formula>$C$4</formula>
    </cfRule>
  </conditionalFormatting>
  <conditionalFormatting sqref="BY40">
    <cfRule type="cellIs" dxfId="3590" priority="1930" operator="lessThan">
      <formula>$C$4</formula>
    </cfRule>
  </conditionalFormatting>
  <conditionalFormatting sqref="BY41">
    <cfRule type="cellIs" dxfId="3589" priority="1931" operator="lessThan">
      <formula>$C$4</formula>
    </cfRule>
  </conditionalFormatting>
  <conditionalFormatting sqref="BY42">
    <cfRule type="cellIs" dxfId="3588" priority="1932" operator="lessThan">
      <formula>$C$4</formula>
    </cfRule>
  </conditionalFormatting>
  <conditionalFormatting sqref="BY43">
    <cfRule type="cellIs" dxfId="3587" priority="1933" operator="lessThan">
      <formula>$C$4</formula>
    </cfRule>
  </conditionalFormatting>
  <conditionalFormatting sqref="BY44">
    <cfRule type="cellIs" dxfId="3586" priority="1934" operator="lessThan">
      <formula>$C$4</formula>
    </cfRule>
  </conditionalFormatting>
  <conditionalFormatting sqref="BY45">
    <cfRule type="cellIs" dxfId="3585" priority="1935" operator="lessThan">
      <formula>$C$4</formula>
    </cfRule>
  </conditionalFormatting>
  <conditionalFormatting sqref="BY46">
    <cfRule type="cellIs" dxfId="3584" priority="1936" operator="lessThan">
      <formula>$C$4</formula>
    </cfRule>
  </conditionalFormatting>
  <conditionalFormatting sqref="BY47">
    <cfRule type="cellIs" dxfId="3583" priority="1937" operator="lessThan">
      <formula>$C$4</formula>
    </cfRule>
  </conditionalFormatting>
  <conditionalFormatting sqref="BY48">
    <cfRule type="cellIs" dxfId="3582" priority="1938" operator="lessThan">
      <formula>$C$4</formula>
    </cfRule>
  </conditionalFormatting>
  <conditionalFormatting sqref="BY49">
    <cfRule type="cellIs" dxfId="3581" priority="1939" operator="lessThan">
      <formula>$C$4</formula>
    </cfRule>
  </conditionalFormatting>
  <conditionalFormatting sqref="BY50">
    <cfRule type="cellIs" dxfId="3580" priority="1940" operator="lessThan">
      <formula>$C$4</formula>
    </cfRule>
  </conditionalFormatting>
  <conditionalFormatting sqref="BY51">
    <cfRule type="cellIs" dxfId="3579" priority="1941" operator="lessThan">
      <formula>$C$4</formula>
    </cfRule>
  </conditionalFormatting>
  <conditionalFormatting sqref="BY52">
    <cfRule type="cellIs" dxfId="3578" priority="1942" operator="lessThan">
      <formula>$C$4</formula>
    </cfRule>
  </conditionalFormatting>
  <conditionalFormatting sqref="BY53">
    <cfRule type="cellIs" dxfId="3577" priority="1943" operator="lessThan">
      <formula>$C$4</formula>
    </cfRule>
  </conditionalFormatting>
  <conditionalFormatting sqref="BY54">
    <cfRule type="cellIs" dxfId="3576" priority="1944" operator="lessThan">
      <formula>$C$4</formula>
    </cfRule>
  </conditionalFormatting>
  <conditionalFormatting sqref="BY55">
    <cfRule type="cellIs" dxfId="3575" priority="1945" operator="lessThan">
      <formula>$C$4</formula>
    </cfRule>
  </conditionalFormatting>
  <conditionalFormatting sqref="BY56">
    <cfRule type="cellIs" dxfId="3574" priority="1946" operator="lessThan">
      <formula>$C$4</formula>
    </cfRule>
  </conditionalFormatting>
  <conditionalFormatting sqref="BY57">
    <cfRule type="cellIs" dxfId="3573" priority="1947" operator="lessThan">
      <formula>$C$4</formula>
    </cfRule>
  </conditionalFormatting>
  <conditionalFormatting sqref="BY58">
    <cfRule type="cellIs" dxfId="3572" priority="1948" operator="lessThan">
      <formula>$C$4</formula>
    </cfRule>
  </conditionalFormatting>
  <conditionalFormatting sqref="BY59">
    <cfRule type="cellIs" dxfId="3571" priority="1949" operator="lessThan">
      <formula>$C$4</formula>
    </cfRule>
  </conditionalFormatting>
  <conditionalFormatting sqref="BY60">
    <cfRule type="cellIs" dxfId="3570" priority="1950" operator="lessThan">
      <formula>$C$4</formula>
    </cfRule>
  </conditionalFormatting>
  <conditionalFormatting sqref="BZ11">
    <cfRule type="cellIs" dxfId="3569" priority="1951" operator="lessThan">
      <formula>$C$4</formula>
    </cfRule>
  </conditionalFormatting>
  <conditionalFormatting sqref="BZ12">
    <cfRule type="cellIs" dxfId="3568" priority="1952" operator="lessThan">
      <formula>$C$4</formula>
    </cfRule>
  </conditionalFormatting>
  <conditionalFormatting sqref="BZ13">
    <cfRule type="cellIs" dxfId="3567" priority="1953" operator="lessThan">
      <formula>$C$4</formula>
    </cfRule>
  </conditionalFormatting>
  <conditionalFormatting sqref="BZ14">
    <cfRule type="cellIs" dxfId="3566" priority="1954" operator="lessThan">
      <formula>$C$4</formula>
    </cfRule>
  </conditionalFormatting>
  <conditionalFormatting sqref="BZ15">
    <cfRule type="cellIs" dxfId="3565" priority="1955" operator="lessThan">
      <formula>$C$4</formula>
    </cfRule>
  </conditionalFormatting>
  <conditionalFormatting sqref="BZ16">
    <cfRule type="cellIs" dxfId="3564" priority="1956" operator="lessThan">
      <formula>$C$4</formula>
    </cfRule>
  </conditionalFormatting>
  <conditionalFormatting sqref="BZ17">
    <cfRule type="cellIs" dxfId="3563" priority="1957" operator="lessThan">
      <formula>$C$4</formula>
    </cfRule>
  </conditionalFormatting>
  <conditionalFormatting sqref="BZ18">
    <cfRule type="cellIs" dxfId="3562" priority="1958" operator="lessThan">
      <formula>$C$4</formula>
    </cfRule>
  </conditionalFormatting>
  <conditionalFormatting sqref="BZ19">
    <cfRule type="cellIs" dxfId="3561" priority="1959" operator="lessThan">
      <formula>$C$4</formula>
    </cfRule>
  </conditionalFormatting>
  <conditionalFormatting sqref="BZ20">
    <cfRule type="cellIs" dxfId="3560" priority="1960" operator="lessThan">
      <formula>$C$4</formula>
    </cfRule>
  </conditionalFormatting>
  <conditionalFormatting sqref="BZ21">
    <cfRule type="cellIs" dxfId="3559" priority="1961" operator="lessThan">
      <formula>$C$4</formula>
    </cfRule>
  </conditionalFormatting>
  <conditionalFormatting sqref="BZ22">
    <cfRule type="cellIs" dxfId="3558" priority="1962" operator="lessThan">
      <formula>$C$4</formula>
    </cfRule>
  </conditionalFormatting>
  <conditionalFormatting sqref="BZ23">
    <cfRule type="cellIs" dxfId="3557" priority="1963" operator="lessThan">
      <formula>$C$4</formula>
    </cfRule>
  </conditionalFormatting>
  <conditionalFormatting sqref="BZ24">
    <cfRule type="cellIs" dxfId="3556" priority="1964" operator="lessThan">
      <formula>$C$4</formula>
    </cfRule>
  </conditionalFormatting>
  <conditionalFormatting sqref="BZ25">
    <cfRule type="cellIs" dxfId="3555" priority="1965" operator="lessThan">
      <formula>$C$4</formula>
    </cfRule>
  </conditionalFormatting>
  <conditionalFormatting sqref="BZ26">
    <cfRule type="cellIs" dxfId="3554" priority="1966" operator="lessThan">
      <formula>$C$4</formula>
    </cfRule>
  </conditionalFormatting>
  <conditionalFormatting sqref="BZ27">
    <cfRule type="cellIs" dxfId="3553" priority="1967" operator="lessThan">
      <formula>$C$4</formula>
    </cfRule>
  </conditionalFormatting>
  <conditionalFormatting sqref="BZ28">
    <cfRule type="cellIs" dxfId="3552" priority="1968" operator="lessThan">
      <formula>$C$4</formula>
    </cfRule>
  </conditionalFormatting>
  <conditionalFormatting sqref="BZ29">
    <cfRule type="cellIs" dxfId="3551" priority="1969" operator="lessThan">
      <formula>$C$4</formula>
    </cfRule>
  </conditionalFormatting>
  <conditionalFormatting sqref="BZ30">
    <cfRule type="cellIs" dxfId="3550" priority="1970" operator="lessThan">
      <formula>$C$4</formula>
    </cfRule>
  </conditionalFormatting>
  <conditionalFormatting sqref="BZ31">
    <cfRule type="cellIs" dxfId="3549" priority="1971" operator="lessThan">
      <formula>$C$4</formula>
    </cfRule>
  </conditionalFormatting>
  <conditionalFormatting sqref="BZ32">
    <cfRule type="cellIs" dxfId="3548" priority="1972" operator="lessThan">
      <formula>$C$4</formula>
    </cfRule>
  </conditionalFormatting>
  <conditionalFormatting sqref="BZ33">
    <cfRule type="cellIs" dxfId="3547" priority="1973" operator="lessThan">
      <formula>$C$4</formula>
    </cfRule>
  </conditionalFormatting>
  <conditionalFormatting sqref="BZ34">
    <cfRule type="cellIs" dxfId="3546" priority="1974" operator="lessThan">
      <formula>$C$4</formula>
    </cfRule>
  </conditionalFormatting>
  <conditionalFormatting sqref="BZ35">
    <cfRule type="cellIs" dxfId="3545" priority="1975" operator="lessThan">
      <formula>$C$4</formula>
    </cfRule>
  </conditionalFormatting>
  <conditionalFormatting sqref="BZ36">
    <cfRule type="cellIs" dxfId="3544" priority="1976" operator="lessThan">
      <formula>$C$4</formula>
    </cfRule>
  </conditionalFormatting>
  <conditionalFormatting sqref="BZ37">
    <cfRule type="cellIs" dxfId="3543" priority="1977" operator="lessThan">
      <formula>$C$4</formula>
    </cfRule>
  </conditionalFormatting>
  <conditionalFormatting sqref="BZ38">
    <cfRule type="cellIs" dxfId="3542" priority="1978" operator="lessThan">
      <formula>$C$4</formula>
    </cfRule>
  </conditionalFormatting>
  <conditionalFormatting sqref="BZ39">
    <cfRule type="cellIs" dxfId="3541" priority="1979" operator="lessThan">
      <formula>$C$4</formula>
    </cfRule>
  </conditionalFormatting>
  <conditionalFormatting sqref="BZ40">
    <cfRule type="cellIs" dxfId="3540" priority="1980" operator="lessThan">
      <formula>$C$4</formula>
    </cfRule>
  </conditionalFormatting>
  <conditionalFormatting sqref="BZ41">
    <cfRule type="cellIs" dxfId="3539" priority="1981" operator="lessThan">
      <formula>$C$4</formula>
    </cfRule>
  </conditionalFormatting>
  <conditionalFormatting sqref="BZ42">
    <cfRule type="cellIs" dxfId="3538" priority="1982" operator="lessThan">
      <formula>$C$4</formula>
    </cfRule>
  </conditionalFormatting>
  <conditionalFormatting sqref="BZ43">
    <cfRule type="cellIs" dxfId="3537" priority="1983" operator="lessThan">
      <formula>$C$4</formula>
    </cfRule>
  </conditionalFormatting>
  <conditionalFormatting sqref="BZ44">
    <cfRule type="cellIs" dxfId="3536" priority="1984" operator="lessThan">
      <formula>$C$4</formula>
    </cfRule>
  </conditionalFormatting>
  <conditionalFormatting sqref="BZ45">
    <cfRule type="cellIs" dxfId="3535" priority="1985" operator="lessThan">
      <formula>$C$4</formula>
    </cfRule>
  </conditionalFormatting>
  <conditionalFormatting sqref="BZ46">
    <cfRule type="cellIs" dxfId="3534" priority="1986" operator="lessThan">
      <formula>$C$4</formula>
    </cfRule>
  </conditionalFormatting>
  <conditionalFormatting sqref="BZ47">
    <cfRule type="cellIs" dxfId="3533" priority="1987" operator="lessThan">
      <formula>$C$4</formula>
    </cfRule>
  </conditionalFormatting>
  <conditionalFormatting sqref="BZ48">
    <cfRule type="cellIs" dxfId="3532" priority="1988" operator="lessThan">
      <formula>$C$4</formula>
    </cfRule>
  </conditionalFormatting>
  <conditionalFormatting sqref="BZ49">
    <cfRule type="cellIs" dxfId="3531" priority="1989" operator="lessThan">
      <formula>$C$4</formula>
    </cfRule>
  </conditionalFormatting>
  <conditionalFormatting sqref="BZ50">
    <cfRule type="cellIs" dxfId="3530" priority="1990" operator="lessThan">
      <formula>$C$4</formula>
    </cfRule>
  </conditionalFormatting>
  <conditionalFormatting sqref="BZ51">
    <cfRule type="cellIs" dxfId="3529" priority="1991" operator="lessThan">
      <formula>$C$4</formula>
    </cfRule>
  </conditionalFormatting>
  <conditionalFormatting sqref="BZ52">
    <cfRule type="cellIs" dxfId="3528" priority="1992" operator="lessThan">
      <formula>$C$4</formula>
    </cfRule>
  </conditionalFormatting>
  <conditionalFormatting sqref="BZ53">
    <cfRule type="cellIs" dxfId="3527" priority="1993" operator="lessThan">
      <formula>$C$4</formula>
    </cfRule>
  </conditionalFormatting>
  <conditionalFormatting sqref="BZ54">
    <cfRule type="cellIs" dxfId="3526" priority="1994" operator="lessThan">
      <formula>$C$4</formula>
    </cfRule>
  </conditionalFormatting>
  <conditionalFormatting sqref="BZ55">
    <cfRule type="cellIs" dxfId="3525" priority="1995" operator="lessThan">
      <formula>$C$4</formula>
    </cfRule>
  </conditionalFormatting>
  <conditionalFormatting sqref="BZ56">
    <cfRule type="cellIs" dxfId="3524" priority="1996" operator="lessThan">
      <formula>$C$4</formula>
    </cfRule>
  </conditionalFormatting>
  <conditionalFormatting sqref="BZ57">
    <cfRule type="cellIs" dxfId="3523" priority="1997" operator="lessThan">
      <formula>$C$4</formula>
    </cfRule>
  </conditionalFormatting>
  <conditionalFormatting sqref="BZ58">
    <cfRule type="cellIs" dxfId="3522" priority="1998" operator="lessThan">
      <formula>$C$4</formula>
    </cfRule>
  </conditionalFormatting>
  <conditionalFormatting sqref="BZ59">
    <cfRule type="cellIs" dxfId="3521" priority="1999" operator="lessThan">
      <formula>$C$4</formula>
    </cfRule>
  </conditionalFormatting>
  <conditionalFormatting sqref="BZ60">
    <cfRule type="cellIs" dxfId="3520" priority="2000" operator="lessThan">
      <formula>$C$4</formula>
    </cfRule>
  </conditionalFormatting>
  <conditionalFormatting sqref="CA11">
    <cfRule type="cellIs" dxfId="3519" priority="2001" operator="lessThan">
      <formula>$C$4</formula>
    </cfRule>
  </conditionalFormatting>
  <conditionalFormatting sqref="CA12">
    <cfRule type="cellIs" dxfId="3518" priority="2002" operator="lessThan">
      <formula>$C$4</formula>
    </cfRule>
  </conditionalFormatting>
  <conditionalFormatting sqref="CA13">
    <cfRule type="cellIs" dxfId="3517" priority="2003" operator="lessThan">
      <formula>$C$4</formula>
    </cfRule>
  </conditionalFormatting>
  <conditionalFormatting sqref="CA14">
    <cfRule type="cellIs" dxfId="3516" priority="2004" operator="lessThan">
      <formula>$C$4</formula>
    </cfRule>
  </conditionalFormatting>
  <conditionalFormatting sqref="CA15">
    <cfRule type="cellIs" dxfId="3515" priority="2005" operator="lessThan">
      <formula>$C$4</formula>
    </cfRule>
  </conditionalFormatting>
  <conditionalFormatting sqref="CA16">
    <cfRule type="cellIs" dxfId="3514" priority="2006" operator="lessThan">
      <formula>$C$4</formula>
    </cfRule>
  </conditionalFormatting>
  <conditionalFormatting sqref="CA17">
    <cfRule type="cellIs" dxfId="3513" priority="2007" operator="lessThan">
      <formula>$C$4</formula>
    </cfRule>
  </conditionalFormatting>
  <conditionalFormatting sqref="CA18">
    <cfRule type="cellIs" dxfId="3512" priority="2008" operator="lessThan">
      <formula>$C$4</formula>
    </cfRule>
  </conditionalFormatting>
  <conditionalFormatting sqref="CA19">
    <cfRule type="cellIs" dxfId="3511" priority="2009" operator="lessThan">
      <formula>$C$4</formula>
    </cfRule>
  </conditionalFormatting>
  <conditionalFormatting sqref="CA20">
    <cfRule type="cellIs" dxfId="3510" priority="2010" operator="lessThan">
      <formula>$C$4</formula>
    </cfRule>
  </conditionalFormatting>
  <conditionalFormatting sqref="CA21">
    <cfRule type="cellIs" dxfId="3509" priority="2011" operator="lessThan">
      <formula>$C$4</formula>
    </cfRule>
  </conditionalFormatting>
  <conditionalFormatting sqref="CA22">
    <cfRule type="cellIs" dxfId="3508" priority="2012" operator="lessThan">
      <formula>$C$4</formula>
    </cfRule>
  </conditionalFormatting>
  <conditionalFormatting sqref="CA23">
    <cfRule type="cellIs" dxfId="3507" priority="2013" operator="lessThan">
      <formula>$C$4</formula>
    </cfRule>
  </conditionalFormatting>
  <conditionalFormatting sqref="CA24">
    <cfRule type="cellIs" dxfId="3506" priority="2014" operator="lessThan">
      <formula>$C$4</formula>
    </cfRule>
  </conditionalFormatting>
  <conditionalFormatting sqref="CA25">
    <cfRule type="cellIs" dxfId="3505" priority="2015" operator="lessThan">
      <formula>$C$4</formula>
    </cfRule>
  </conditionalFormatting>
  <conditionalFormatting sqref="CA26">
    <cfRule type="cellIs" dxfId="3504" priority="2016" operator="lessThan">
      <formula>$C$4</formula>
    </cfRule>
  </conditionalFormatting>
  <conditionalFormatting sqref="CA27">
    <cfRule type="cellIs" dxfId="3503" priority="2017" operator="lessThan">
      <formula>$C$4</formula>
    </cfRule>
  </conditionalFormatting>
  <conditionalFormatting sqref="CA28">
    <cfRule type="cellIs" dxfId="3502" priority="2018" operator="lessThan">
      <formula>$C$4</formula>
    </cfRule>
  </conditionalFormatting>
  <conditionalFormatting sqref="CA29">
    <cfRule type="cellIs" dxfId="3501" priority="2019" operator="lessThan">
      <formula>$C$4</formula>
    </cfRule>
  </conditionalFormatting>
  <conditionalFormatting sqref="CA30">
    <cfRule type="cellIs" dxfId="3500" priority="2020" operator="lessThan">
      <formula>$C$4</formula>
    </cfRule>
  </conditionalFormatting>
  <conditionalFormatting sqref="CA31">
    <cfRule type="cellIs" dxfId="3499" priority="2021" operator="lessThan">
      <formula>$C$4</formula>
    </cfRule>
  </conditionalFormatting>
  <conditionalFormatting sqref="CA32">
    <cfRule type="cellIs" dxfId="3498" priority="2022" operator="lessThan">
      <formula>$C$4</formula>
    </cfRule>
  </conditionalFormatting>
  <conditionalFormatting sqref="CA33">
    <cfRule type="cellIs" dxfId="3497" priority="2023" operator="lessThan">
      <formula>$C$4</formula>
    </cfRule>
  </conditionalFormatting>
  <conditionalFormatting sqref="CA34">
    <cfRule type="cellIs" dxfId="3496" priority="2024" operator="lessThan">
      <formula>$C$4</formula>
    </cfRule>
  </conditionalFormatting>
  <conditionalFormatting sqref="CA35">
    <cfRule type="cellIs" dxfId="3495" priority="2025" operator="lessThan">
      <formula>$C$4</formula>
    </cfRule>
  </conditionalFormatting>
  <conditionalFormatting sqref="CA36">
    <cfRule type="cellIs" dxfId="3494" priority="2026" operator="lessThan">
      <formula>$C$4</formula>
    </cfRule>
  </conditionalFormatting>
  <conditionalFormatting sqref="CA37">
    <cfRule type="cellIs" dxfId="3493" priority="2027" operator="lessThan">
      <formula>$C$4</formula>
    </cfRule>
  </conditionalFormatting>
  <conditionalFormatting sqref="CA38">
    <cfRule type="cellIs" dxfId="3492" priority="2028" operator="lessThan">
      <formula>$C$4</formula>
    </cfRule>
  </conditionalFormatting>
  <conditionalFormatting sqref="CA39">
    <cfRule type="cellIs" dxfId="3491" priority="2029" operator="lessThan">
      <formula>$C$4</formula>
    </cfRule>
  </conditionalFormatting>
  <conditionalFormatting sqref="CA40">
    <cfRule type="cellIs" dxfId="3490" priority="2030" operator="lessThan">
      <formula>$C$4</formula>
    </cfRule>
  </conditionalFormatting>
  <conditionalFormatting sqref="CA41">
    <cfRule type="cellIs" dxfId="3489" priority="2031" operator="lessThan">
      <formula>$C$4</formula>
    </cfRule>
  </conditionalFormatting>
  <conditionalFormatting sqref="CA42">
    <cfRule type="cellIs" dxfId="3488" priority="2032" operator="lessThan">
      <formula>$C$4</formula>
    </cfRule>
  </conditionalFormatting>
  <conditionalFormatting sqref="CA43">
    <cfRule type="cellIs" dxfId="3487" priority="2033" operator="lessThan">
      <formula>$C$4</formula>
    </cfRule>
  </conditionalFormatting>
  <conditionalFormatting sqref="CA44">
    <cfRule type="cellIs" dxfId="3486" priority="2034" operator="lessThan">
      <formula>$C$4</formula>
    </cfRule>
  </conditionalFormatting>
  <conditionalFormatting sqref="CA45">
    <cfRule type="cellIs" dxfId="3485" priority="2035" operator="lessThan">
      <formula>$C$4</formula>
    </cfRule>
  </conditionalFormatting>
  <conditionalFormatting sqref="CA46">
    <cfRule type="cellIs" dxfId="3484" priority="2036" operator="lessThan">
      <formula>$C$4</formula>
    </cfRule>
  </conditionalFormatting>
  <conditionalFormatting sqref="CA47">
    <cfRule type="cellIs" dxfId="3483" priority="2037" operator="lessThan">
      <formula>$C$4</formula>
    </cfRule>
  </conditionalFormatting>
  <conditionalFormatting sqref="CA48">
    <cfRule type="cellIs" dxfId="3482" priority="2038" operator="lessThan">
      <formula>$C$4</formula>
    </cfRule>
  </conditionalFormatting>
  <conditionalFormatting sqref="CA49">
    <cfRule type="cellIs" dxfId="3481" priority="2039" operator="lessThan">
      <formula>$C$4</formula>
    </cfRule>
  </conditionalFormatting>
  <conditionalFormatting sqref="CA50">
    <cfRule type="cellIs" dxfId="3480" priority="2040" operator="lessThan">
      <formula>$C$4</formula>
    </cfRule>
  </conditionalFormatting>
  <conditionalFormatting sqref="CA51">
    <cfRule type="cellIs" dxfId="3479" priority="2041" operator="lessThan">
      <formula>$C$4</formula>
    </cfRule>
  </conditionalFormatting>
  <conditionalFormatting sqref="CA52">
    <cfRule type="cellIs" dxfId="3478" priority="2042" operator="lessThan">
      <formula>$C$4</formula>
    </cfRule>
  </conditionalFormatting>
  <conditionalFormatting sqref="CA53">
    <cfRule type="cellIs" dxfId="3477" priority="2043" operator="lessThan">
      <formula>$C$4</formula>
    </cfRule>
  </conditionalFormatting>
  <conditionalFormatting sqref="CA54">
    <cfRule type="cellIs" dxfId="3476" priority="2044" operator="lessThan">
      <formula>$C$4</formula>
    </cfRule>
  </conditionalFormatting>
  <conditionalFormatting sqref="CA55">
    <cfRule type="cellIs" dxfId="3475" priority="2045" operator="lessThan">
      <formula>$C$4</formula>
    </cfRule>
  </conditionalFormatting>
  <conditionalFormatting sqref="CA56">
    <cfRule type="cellIs" dxfId="3474" priority="2046" operator="lessThan">
      <formula>$C$4</formula>
    </cfRule>
  </conditionalFormatting>
  <conditionalFormatting sqref="CA57">
    <cfRule type="cellIs" dxfId="3473" priority="2047" operator="lessThan">
      <formula>$C$4</formula>
    </cfRule>
  </conditionalFormatting>
  <conditionalFormatting sqref="CA58">
    <cfRule type="cellIs" dxfId="3472" priority="2048" operator="lessThan">
      <formula>$C$4</formula>
    </cfRule>
  </conditionalFormatting>
  <conditionalFormatting sqref="CA59">
    <cfRule type="cellIs" dxfId="3471" priority="2049" operator="lessThan">
      <formula>$C$4</formula>
    </cfRule>
  </conditionalFormatting>
  <conditionalFormatting sqref="CA60">
    <cfRule type="cellIs" dxfId="3470" priority="2050" operator="lessThan">
      <formula>$C$4</formula>
    </cfRule>
  </conditionalFormatting>
  <conditionalFormatting sqref="CB11">
    <cfRule type="cellIs" dxfId="3469" priority="2051" operator="lessThan">
      <formula>$C$4</formula>
    </cfRule>
  </conditionalFormatting>
  <conditionalFormatting sqref="CB12">
    <cfRule type="cellIs" dxfId="3468" priority="2052" operator="lessThan">
      <formula>$C$4</formula>
    </cfRule>
  </conditionalFormatting>
  <conditionalFormatting sqref="CB13">
    <cfRule type="cellIs" dxfId="3467" priority="2053" operator="lessThan">
      <formula>$C$4</formula>
    </cfRule>
  </conditionalFormatting>
  <conditionalFormatting sqref="CB14">
    <cfRule type="cellIs" dxfId="3466" priority="2054" operator="lessThan">
      <formula>$C$4</formula>
    </cfRule>
  </conditionalFormatting>
  <conditionalFormatting sqref="CB15">
    <cfRule type="cellIs" dxfId="3465" priority="2055" operator="lessThan">
      <formula>$C$4</formula>
    </cfRule>
  </conditionalFormatting>
  <conditionalFormatting sqref="CB16">
    <cfRule type="cellIs" dxfId="3464" priority="2056" operator="lessThan">
      <formula>$C$4</formula>
    </cfRule>
  </conditionalFormatting>
  <conditionalFormatting sqref="CB17">
    <cfRule type="cellIs" dxfId="3463" priority="2057" operator="lessThan">
      <formula>$C$4</formula>
    </cfRule>
  </conditionalFormatting>
  <conditionalFormatting sqref="CB18">
    <cfRule type="cellIs" dxfId="3462" priority="2058" operator="lessThan">
      <formula>$C$4</formula>
    </cfRule>
  </conditionalFormatting>
  <conditionalFormatting sqref="CB19">
    <cfRule type="cellIs" dxfId="3461" priority="2059" operator="lessThan">
      <formula>$C$4</formula>
    </cfRule>
  </conditionalFormatting>
  <conditionalFormatting sqref="CB20">
    <cfRule type="cellIs" dxfId="3460" priority="2060" operator="lessThan">
      <formula>$C$4</formula>
    </cfRule>
  </conditionalFormatting>
  <conditionalFormatting sqref="CB21">
    <cfRule type="cellIs" dxfId="3459" priority="2061" operator="lessThan">
      <formula>$C$4</formula>
    </cfRule>
  </conditionalFormatting>
  <conditionalFormatting sqref="CB22">
    <cfRule type="cellIs" dxfId="3458" priority="2062" operator="lessThan">
      <formula>$C$4</formula>
    </cfRule>
  </conditionalFormatting>
  <conditionalFormatting sqref="CB23">
    <cfRule type="cellIs" dxfId="3457" priority="2063" operator="lessThan">
      <formula>$C$4</formula>
    </cfRule>
  </conditionalFormatting>
  <conditionalFormatting sqref="CB24">
    <cfRule type="cellIs" dxfId="3456" priority="2064" operator="lessThan">
      <formula>$C$4</formula>
    </cfRule>
  </conditionalFormatting>
  <conditionalFormatting sqref="CB25">
    <cfRule type="cellIs" dxfId="3455" priority="2065" operator="lessThan">
      <formula>$C$4</formula>
    </cfRule>
  </conditionalFormatting>
  <conditionalFormatting sqref="CB26">
    <cfRule type="cellIs" dxfId="3454" priority="2066" operator="lessThan">
      <formula>$C$4</formula>
    </cfRule>
  </conditionalFormatting>
  <conditionalFormatting sqref="CB27">
    <cfRule type="cellIs" dxfId="3453" priority="2067" operator="lessThan">
      <formula>$C$4</formula>
    </cfRule>
  </conditionalFormatting>
  <conditionalFormatting sqref="CB28">
    <cfRule type="cellIs" dxfId="3452" priority="2068" operator="lessThan">
      <formula>$C$4</formula>
    </cfRule>
  </conditionalFormatting>
  <conditionalFormatting sqref="CB29">
    <cfRule type="cellIs" dxfId="3451" priority="2069" operator="lessThan">
      <formula>$C$4</formula>
    </cfRule>
  </conditionalFormatting>
  <conditionalFormatting sqref="CB30">
    <cfRule type="cellIs" dxfId="3450" priority="2070" operator="lessThan">
      <formula>$C$4</formula>
    </cfRule>
  </conditionalFormatting>
  <conditionalFormatting sqref="CB31">
    <cfRule type="cellIs" dxfId="3449" priority="2071" operator="lessThan">
      <formula>$C$4</formula>
    </cfRule>
  </conditionalFormatting>
  <conditionalFormatting sqref="CB32">
    <cfRule type="cellIs" dxfId="3448" priority="2072" operator="lessThan">
      <formula>$C$4</formula>
    </cfRule>
  </conditionalFormatting>
  <conditionalFormatting sqref="CB33">
    <cfRule type="cellIs" dxfId="3447" priority="2073" operator="lessThan">
      <formula>$C$4</formula>
    </cfRule>
  </conditionalFormatting>
  <conditionalFormatting sqref="CB34">
    <cfRule type="cellIs" dxfId="3446" priority="2074" operator="lessThan">
      <formula>$C$4</formula>
    </cfRule>
  </conditionalFormatting>
  <conditionalFormatting sqref="CB35">
    <cfRule type="cellIs" dxfId="3445" priority="2075" operator="lessThan">
      <formula>$C$4</formula>
    </cfRule>
  </conditionalFormatting>
  <conditionalFormatting sqref="CB36">
    <cfRule type="cellIs" dxfId="3444" priority="2076" operator="lessThan">
      <formula>$C$4</formula>
    </cfRule>
  </conditionalFormatting>
  <conditionalFormatting sqref="CB37">
    <cfRule type="cellIs" dxfId="3443" priority="2077" operator="lessThan">
      <formula>$C$4</formula>
    </cfRule>
  </conditionalFormatting>
  <conditionalFormatting sqref="CB38">
    <cfRule type="cellIs" dxfId="3442" priority="2078" operator="lessThan">
      <formula>$C$4</formula>
    </cfRule>
  </conditionalFormatting>
  <conditionalFormatting sqref="CB39">
    <cfRule type="cellIs" dxfId="3441" priority="2079" operator="lessThan">
      <formula>$C$4</formula>
    </cfRule>
  </conditionalFormatting>
  <conditionalFormatting sqref="CB40">
    <cfRule type="cellIs" dxfId="3440" priority="2080" operator="lessThan">
      <formula>$C$4</formula>
    </cfRule>
  </conditionalFormatting>
  <conditionalFormatting sqref="CB41">
    <cfRule type="cellIs" dxfId="3439" priority="2081" operator="lessThan">
      <formula>$C$4</formula>
    </cfRule>
  </conditionalFormatting>
  <conditionalFormatting sqref="CB42">
    <cfRule type="cellIs" dxfId="3438" priority="2082" operator="lessThan">
      <formula>$C$4</formula>
    </cfRule>
  </conditionalFormatting>
  <conditionalFormatting sqref="CB43">
    <cfRule type="cellIs" dxfId="3437" priority="2083" operator="lessThan">
      <formula>$C$4</formula>
    </cfRule>
  </conditionalFormatting>
  <conditionalFormatting sqref="CB44">
    <cfRule type="cellIs" dxfId="3436" priority="2084" operator="lessThan">
      <formula>$C$4</formula>
    </cfRule>
  </conditionalFormatting>
  <conditionalFormatting sqref="CB45">
    <cfRule type="cellIs" dxfId="3435" priority="2085" operator="lessThan">
      <formula>$C$4</formula>
    </cfRule>
  </conditionalFormatting>
  <conditionalFormatting sqref="CB46">
    <cfRule type="cellIs" dxfId="3434" priority="2086" operator="lessThan">
      <formula>$C$4</formula>
    </cfRule>
  </conditionalFormatting>
  <conditionalFormatting sqref="CB47">
    <cfRule type="cellIs" dxfId="3433" priority="2087" operator="lessThan">
      <formula>$C$4</formula>
    </cfRule>
  </conditionalFormatting>
  <conditionalFormatting sqref="CB48">
    <cfRule type="cellIs" dxfId="3432" priority="2088" operator="lessThan">
      <formula>$C$4</formula>
    </cfRule>
  </conditionalFormatting>
  <conditionalFormatting sqref="CB49">
    <cfRule type="cellIs" dxfId="3431" priority="2089" operator="lessThan">
      <formula>$C$4</formula>
    </cfRule>
  </conditionalFormatting>
  <conditionalFormatting sqref="CB50">
    <cfRule type="cellIs" dxfId="3430" priority="2090" operator="lessThan">
      <formula>$C$4</formula>
    </cfRule>
  </conditionalFormatting>
  <conditionalFormatting sqref="CB51">
    <cfRule type="cellIs" dxfId="3429" priority="2091" operator="lessThan">
      <formula>$C$4</formula>
    </cfRule>
  </conditionalFormatting>
  <conditionalFormatting sqref="CB52">
    <cfRule type="cellIs" dxfId="3428" priority="2092" operator="lessThan">
      <formula>$C$4</formula>
    </cfRule>
  </conditionalFormatting>
  <conditionalFormatting sqref="CB53">
    <cfRule type="cellIs" dxfId="3427" priority="2093" operator="lessThan">
      <formula>$C$4</formula>
    </cfRule>
  </conditionalFormatting>
  <conditionalFormatting sqref="CB54">
    <cfRule type="cellIs" dxfId="3426" priority="2094" operator="lessThan">
      <formula>$C$4</formula>
    </cfRule>
  </conditionalFormatting>
  <conditionalFormatting sqref="CB55">
    <cfRule type="cellIs" dxfId="3425" priority="2095" operator="lessThan">
      <formula>$C$4</formula>
    </cfRule>
  </conditionalFormatting>
  <conditionalFormatting sqref="CB56">
    <cfRule type="cellIs" dxfId="3424" priority="2096" operator="lessThan">
      <formula>$C$4</formula>
    </cfRule>
  </conditionalFormatting>
  <conditionalFormatting sqref="CB57">
    <cfRule type="cellIs" dxfId="3423" priority="2097" operator="lessThan">
      <formula>$C$4</formula>
    </cfRule>
  </conditionalFormatting>
  <conditionalFormatting sqref="CB58">
    <cfRule type="cellIs" dxfId="3422" priority="2098" operator="lessThan">
      <formula>$C$4</formula>
    </cfRule>
  </conditionalFormatting>
  <conditionalFormatting sqref="CB59">
    <cfRule type="cellIs" dxfId="3421" priority="2099" operator="lessThan">
      <formula>$C$4</formula>
    </cfRule>
  </conditionalFormatting>
  <conditionalFormatting sqref="CB60">
    <cfRule type="cellIs" dxfId="3420" priority="2100" operator="lessThan">
      <formula>$C$4</formula>
    </cfRule>
  </conditionalFormatting>
  <conditionalFormatting sqref="CC11">
    <cfRule type="cellIs" dxfId="3419" priority="2101" operator="lessThan">
      <formula>$C$4</formula>
    </cfRule>
  </conditionalFormatting>
  <conditionalFormatting sqref="CC12">
    <cfRule type="cellIs" dxfId="3418" priority="2102" operator="lessThan">
      <formula>$C$4</formula>
    </cfRule>
  </conditionalFormatting>
  <conditionalFormatting sqref="CC13">
    <cfRule type="cellIs" dxfId="3417" priority="2103" operator="lessThan">
      <formula>$C$4</formula>
    </cfRule>
  </conditionalFormatting>
  <conditionalFormatting sqref="CC14">
    <cfRule type="cellIs" dxfId="3416" priority="2104" operator="lessThan">
      <formula>$C$4</formula>
    </cfRule>
  </conditionalFormatting>
  <conditionalFormatting sqref="CC15">
    <cfRule type="cellIs" dxfId="3415" priority="2105" operator="lessThan">
      <formula>$C$4</formula>
    </cfRule>
  </conditionalFormatting>
  <conditionalFormatting sqref="CC16">
    <cfRule type="cellIs" dxfId="3414" priority="2106" operator="lessThan">
      <formula>$C$4</formula>
    </cfRule>
  </conditionalFormatting>
  <conditionalFormatting sqref="CC17">
    <cfRule type="cellIs" dxfId="3413" priority="2107" operator="lessThan">
      <formula>$C$4</formula>
    </cfRule>
  </conditionalFormatting>
  <conditionalFormatting sqref="CC18">
    <cfRule type="cellIs" dxfId="3412" priority="2108" operator="lessThan">
      <formula>$C$4</formula>
    </cfRule>
  </conditionalFormatting>
  <conditionalFormatting sqref="CC19">
    <cfRule type="cellIs" dxfId="3411" priority="2109" operator="lessThan">
      <formula>$C$4</formula>
    </cfRule>
  </conditionalFormatting>
  <conditionalFormatting sqref="CC20">
    <cfRule type="cellIs" dxfId="3410" priority="2110" operator="lessThan">
      <formula>$C$4</formula>
    </cfRule>
  </conditionalFormatting>
  <conditionalFormatting sqref="CC21">
    <cfRule type="cellIs" dxfId="3409" priority="2111" operator="lessThan">
      <formula>$C$4</formula>
    </cfRule>
  </conditionalFormatting>
  <conditionalFormatting sqref="CC22">
    <cfRule type="cellIs" dxfId="3408" priority="2112" operator="lessThan">
      <formula>$C$4</formula>
    </cfRule>
  </conditionalFormatting>
  <conditionalFormatting sqref="CC23">
    <cfRule type="cellIs" dxfId="3407" priority="2113" operator="lessThan">
      <formula>$C$4</formula>
    </cfRule>
  </conditionalFormatting>
  <conditionalFormatting sqref="CC24">
    <cfRule type="cellIs" dxfId="3406" priority="2114" operator="lessThan">
      <formula>$C$4</formula>
    </cfRule>
  </conditionalFormatting>
  <conditionalFormatting sqref="CC25">
    <cfRule type="cellIs" dxfId="3405" priority="2115" operator="lessThan">
      <formula>$C$4</formula>
    </cfRule>
  </conditionalFormatting>
  <conditionalFormatting sqref="CC26">
    <cfRule type="cellIs" dxfId="3404" priority="2116" operator="lessThan">
      <formula>$C$4</formula>
    </cfRule>
  </conditionalFormatting>
  <conditionalFormatting sqref="CC27">
    <cfRule type="cellIs" dxfId="3403" priority="2117" operator="lessThan">
      <formula>$C$4</formula>
    </cfRule>
  </conditionalFormatting>
  <conditionalFormatting sqref="CC28">
    <cfRule type="cellIs" dxfId="3402" priority="2118" operator="lessThan">
      <formula>$C$4</formula>
    </cfRule>
  </conditionalFormatting>
  <conditionalFormatting sqref="CC29">
    <cfRule type="cellIs" dxfId="3401" priority="2119" operator="lessThan">
      <formula>$C$4</formula>
    </cfRule>
  </conditionalFormatting>
  <conditionalFormatting sqref="CC30">
    <cfRule type="cellIs" dxfId="3400" priority="2120" operator="lessThan">
      <formula>$C$4</formula>
    </cfRule>
  </conditionalFormatting>
  <conditionalFormatting sqref="CC31">
    <cfRule type="cellIs" dxfId="3399" priority="2121" operator="lessThan">
      <formula>$C$4</formula>
    </cfRule>
  </conditionalFormatting>
  <conditionalFormatting sqref="CC32">
    <cfRule type="cellIs" dxfId="3398" priority="2122" operator="lessThan">
      <formula>$C$4</formula>
    </cfRule>
  </conditionalFormatting>
  <conditionalFormatting sqref="CC33">
    <cfRule type="cellIs" dxfId="3397" priority="2123" operator="lessThan">
      <formula>$C$4</formula>
    </cfRule>
  </conditionalFormatting>
  <conditionalFormatting sqref="CC34">
    <cfRule type="cellIs" dxfId="3396" priority="2124" operator="lessThan">
      <formula>$C$4</formula>
    </cfRule>
  </conditionalFormatting>
  <conditionalFormatting sqref="CC35">
    <cfRule type="cellIs" dxfId="3395" priority="2125" operator="lessThan">
      <formula>$C$4</formula>
    </cfRule>
  </conditionalFormatting>
  <conditionalFormatting sqref="CC36">
    <cfRule type="cellIs" dxfId="3394" priority="2126" operator="lessThan">
      <formula>$C$4</formula>
    </cfRule>
  </conditionalFormatting>
  <conditionalFormatting sqref="CC37">
    <cfRule type="cellIs" dxfId="3393" priority="2127" operator="lessThan">
      <formula>$C$4</formula>
    </cfRule>
  </conditionalFormatting>
  <conditionalFormatting sqref="CC38">
    <cfRule type="cellIs" dxfId="3392" priority="2128" operator="lessThan">
      <formula>$C$4</formula>
    </cfRule>
  </conditionalFormatting>
  <conditionalFormatting sqref="CC39">
    <cfRule type="cellIs" dxfId="3391" priority="2129" operator="lessThan">
      <formula>$C$4</formula>
    </cfRule>
  </conditionalFormatting>
  <conditionalFormatting sqref="CC40">
    <cfRule type="cellIs" dxfId="3390" priority="2130" operator="lessThan">
      <formula>$C$4</formula>
    </cfRule>
  </conditionalFormatting>
  <conditionalFormatting sqref="CC41">
    <cfRule type="cellIs" dxfId="3389" priority="2131" operator="lessThan">
      <formula>$C$4</formula>
    </cfRule>
  </conditionalFormatting>
  <conditionalFormatting sqref="CC42">
    <cfRule type="cellIs" dxfId="3388" priority="2132" operator="lessThan">
      <formula>$C$4</formula>
    </cfRule>
  </conditionalFormatting>
  <conditionalFormatting sqref="CC43">
    <cfRule type="cellIs" dxfId="3387" priority="2133" operator="lessThan">
      <formula>$C$4</formula>
    </cfRule>
  </conditionalFormatting>
  <conditionalFormatting sqref="CC44">
    <cfRule type="cellIs" dxfId="3386" priority="2134" operator="lessThan">
      <formula>$C$4</formula>
    </cfRule>
  </conditionalFormatting>
  <conditionalFormatting sqref="CC45">
    <cfRule type="cellIs" dxfId="3385" priority="2135" operator="lessThan">
      <formula>$C$4</formula>
    </cfRule>
  </conditionalFormatting>
  <conditionalFormatting sqref="CC46">
    <cfRule type="cellIs" dxfId="3384" priority="2136" operator="lessThan">
      <formula>$C$4</formula>
    </cfRule>
  </conditionalFormatting>
  <conditionalFormatting sqref="CC47">
    <cfRule type="cellIs" dxfId="3383" priority="2137" operator="lessThan">
      <formula>$C$4</formula>
    </cfRule>
  </conditionalFormatting>
  <conditionalFormatting sqref="CC48">
    <cfRule type="cellIs" dxfId="3382" priority="2138" operator="lessThan">
      <formula>$C$4</formula>
    </cfRule>
  </conditionalFormatting>
  <conditionalFormatting sqref="CC49">
    <cfRule type="cellIs" dxfId="3381" priority="2139" operator="lessThan">
      <formula>$C$4</formula>
    </cfRule>
  </conditionalFormatting>
  <conditionalFormatting sqref="CC50">
    <cfRule type="cellIs" dxfId="3380" priority="2140" operator="lessThan">
      <formula>$C$4</formula>
    </cfRule>
  </conditionalFormatting>
  <conditionalFormatting sqref="CC51">
    <cfRule type="cellIs" dxfId="3379" priority="2141" operator="lessThan">
      <formula>$C$4</formula>
    </cfRule>
  </conditionalFormatting>
  <conditionalFormatting sqref="CC52">
    <cfRule type="cellIs" dxfId="3378" priority="2142" operator="lessThan">
      <formula>$C$4</formula>
    </cfRule>
  </conditionalFormatting>
  <conditionalFormatting sqref="CC53">
    <cfRule type="cellIs" dxfId="3377" priority="2143" operator="lessThan">
      <formula>$C$4</formula>
    </cfRule>
  </conditionalFormatting>
  <conditionalFormatting sqref="CC54">
    <cfRule type="cellIs" dxfId="3376" priority="2144" operator="lessThan">
      <formula>$C$4</formula>
    </cfRule>
  </conditionalFormatting>
  <conditionalFormatting sqref="CC55">
    <cfRule type="cellIs" dxfId="3375" priority="2145" operator="lessThan">
      <formula>$C$4</formula>
    </cfRule>
  </conditionalFormatting>
  <conditionalFormatting sqref="CC56">
    <cfRule type="cellIs" dxfId="3374" priority="2146" operator="lessThan">
      <formula>$C$4</formula>
    </cfRule>
  </conditionalFormatting>
  <conditionalFormatting sqref="CC57">
    <cfRule type="cellIs" dxfId="3373" priority="2147" operator="lessThan">
      <formula>$C$4</formula>
    </cfRule>
  </conditionalFormatting>
  <conditionalFormatting sqref="CC58">
    <cfRule type="cellIs" dxfId="3372" priority="2148" operator="lessThan">
      <formula>$C$4</formula>
    </cfRule>
  </conditionalFormatting>
  <conditionalFormatting sqref="CC59">
    <cfRule type="cellIs" dxfId="3371" priority="2149" operator="lessThan">
      <formula>$C$4</formula>
    </cfRule>
  </conditionalFormatting>
  <conditionalFormatting sqref="CC60">
    <cfRule type="cellIs" dxfId="3370" priority="2150" operator="lessThan">
      <formula>$C$4</formula>
    </cfRule>
  </conditionalFormatting>
  <conditionalFormatting sqref="CD11">
    <cfRule type="cellIs" dxfId="3369" priority="2151" operator="lessThan">
      <formula>$C$4</formula>
    </cfRule>
  </conditionalFormatting>
  <conditionalFormatting sqref="CD12">
    <cfRule type="cellIs" dxfId="3368" priority="2152" operator="lessThan">
      <formula>$C$4</formula>
    </cfRule>
  </conditionalFormatting>
  <conditionalFormatting sqref="CD13">
    <cfRule type="cellIs" dxfId="3367" priority="2153" operator="lessThan">
      <formula>$C$4</formula>
    </cfRule>
  </conditionalFormatting>
  <conditionalFormatting sqref="CD14">
    <cfRule type="cellIs" dxfId="3366" priority="2154" operator="lessThan">
      <formula>$C$4</formula>
    </cfRule>
  </conditionalFormatting>
  <conditionalFormatting sqref="CD15">
    <cfRule type="cellIs" dxfId="3365" priority="2155" operator="lessThan">
      <formula>$C$4</formula>
    </cfRule>
  </conditionalFormatting>
  <conditionalFormatting sqref="CD16">
    <cfRule type="cellIs" dxfId="3364" priority="2156" operator="lessThan">
      <formula>$C$4</formula>
    </cfRule>
  </conditionalFormatting>
  <conditionalFormatting sqref="CD17">
    <cfRule type="cellIs" dxfId="3363" priority="2157" operator="lessThan">
      <formula>$C$4</formula>
    </cfRule>
  </conditionalFormatting>
  <conditionalFormatting sqref="CD18">
    <cfRule type="cellIs" dxfId="3362" priority="2158" operator="lessThan">
      <formula>$C$4</formula>
    </cfRule>
  </conditionalFormatting>
  <conditionalFormatting sqref="CD19">
    <cfRule type="cellIs" dxfId="3361" priority="2159" operator="lessThan">
      <formula>$C$4</formula>
    </cfRule>
  </conditionalFormatting>
  <conditionalFormatting sqref="CD20">
    <cfRule type="cellIs" dxfId="3360" priority="2160" operator="lessThan">
      <formula>$C$4</formula>
    </cfRule>
  </conditionalFormatting>
  <conditionalFormatting sqref="CD21">
    <cfRule type="cellIs" dxfId="3359" priority="2161" operator="lessThan">
      <formula>$C$4</formula>
    </cfRule>
  </conditionalFormatting>
  <conditionalFormatting sqref="CD22">
    <cfRule type="cellIs" dxfId="3358" priority="2162" operator="lessThan">
      <formula>$C$4</formula>
    </cfRule>
  </conditionalFormatting>
  <conditionalFormatting sqref="CD23">
    <cfRule type="cellIs" dxfId="3357" priority="2163" operator="lessThan">
      <formula>$C$4</formula>
    </cfRule>
  </conditionalFormatting>
  <conditionalFormatting sqref="CD24">
    <cfRule type="cellIs" dxfId="3356" priority="2164" operator="lessThan">
      <formula>$C$4</formula>
    </cfRule>
  </conditionalFormatting>
  <conditionalFormatting sqref="CD25">
    <cfRule type="cellIs" dxfId="3355" priority="2165" operator="lessThan">
      <formula>$C$4</formula>
    </cfRule>
  </conditionalFormatting>
  <conditionalFormatting sqref="CD26">
    <cfRule type="cellIs" dxfId="3354" priority="2166" operator="lessThan">
      <formula>$C$4</formula>
    </cfRule>
  </conditionalFormatting>
  <conditionalFormatting sqref="CD27">
    <cfRule type="cellIs" dxfId="3353" priority="2167" operator="lessThan">
      <formula>$C$4</formula>
    </cfRule>
  </conditionalFormatting>
  <conditionalFormatting sqref="CD28">
    <cfRule type="cellIs" dxfId="3352" priority="2168" operator="lessThan">
      <formula>$C$4</formula>
    </cfRule>
  </conditionalFormatting>
  <conditionalFormatting sqref="CD29">
    <cfRule type="cellIs" dxfId="3351" priority="2169" operator="lessThan">
      <formula>$C$4</formula>
    </cfRule>
  </conditionalFormatting>
  <conditionalFormatting sqref="CD30">
    <cfRule type="cellIs" dxfId="3350" priority="2170" operator="lessThan">
      <formula>$C$4</formula>
    </cfRule>
  </conditionalFormatting>
  <conditionalFormatting sqref="CD31">
    <cfRule type="cellIs" dxfId="3349" priority="2171" operator="lessThan">
      <formula>$C$4</formula>
    </cfRule>
  </conditionalFormatting>
  <conditionalFormatting sqref="CD32">
    <cfRule type="cellIs" dxfId="3348" priority="2172" operator="lessThan">
      <formula>$C$4</formula>
    </cfRule>
  </conditionalFormatting>
  <conditionalFormatting sqref="CD33">
    <cfRule type="cellIs" dxfId="3347" priority="2173" operator="lessThan">
      <formula>$C$4</formula>
    </cfRule>
  </conditionalFormatting>
  <conditionalFormatting sqref="CD34">
    <cfRule type="cellIs" dxfId="3346" priority="2174" operator="lessThan">
      <formula>$C$4</formula>
    </cfRule>
  </conditionalFormatting>
  <conditionalFormatting sqref="CD35">
    <cfRule type="cellIs" dxfId="3345" priority="2175" operator="lessThan">
      <formula>$C$4</formula>
    </cfRule>
  </conditionalFormatting>
  <conditionalFormatting sqref="CD36">
    <cfRule type="cellIs" dxfId="3344" priority="2176" operator="lessThan">
      <formula>$C$4</formula>
    </cfRule>
  </conditionalFormatting>
  <conditionalFormatting sqref="CD37">
    <cfRule type="cellIs" dxfId="3343" priority="2177" operator="lessThan">
      <formula>$C$4</formula>
    </cfRule>
  </conditionalFormatting>
  <conditionalFormatting sqref="CD38">
    <cfRule type="cellIs" dxfId="3342" priority="2178" operator="lessThan">
      <formula>$C$4</formula>
    </cfRule>
  </conditionalFormatting>
  <conditionalFormatting sqref="CD39">
    <cfRule type="cellIs" dxfId="3341" priority="2179" operator="lessThan">
      <formula>$C$4</formula>
    </cfRule>
  </conditionalFormatting>
  <conditionalFormatting sqref="CD40">
    <cfRule type="cellIs" dxfId="3340" priority="2180" operator="lessThan">
      <formula>$C$4</formula>
    </cfRule>
  </conditionalFormatting>
  <conditionalFormatting sqref="CD41">
    <cfRule type="cellIs" dxfId="3339" priority="2181" operator="lessThan">
      <formula>$C$4</formula>
    </cfRule>
  </conditionalFormatting>
  <conditionalFormatting sqref="CD42">
    <cfRule type="cellIs" dxfId="3338" priority="2182" operator="lessThan">
      <formula>$C$4</formula>
    </cfRule>
  </conditionalFormatting>
  <conditionalFormatting sqref="CD43">
    <cfRule type="cellIs" dxfId="3337" priority="2183" operator="lessThan">
      <formula>$C$4</formula>
    </cfRule>
  </conditionalFormatting>
  <conditionalFormatting sqref="CD44">
    <cfRule type="cellIs" dxfId="3336" priority="2184" operator="lessThan">
      <formula>$C$4</formula>
    </cfRule>
  </conditionalFormatting>
  <conditionalFormatting sqref="CD45">
    <cfRule type="cellIs" dxfId="3335" priority="2185" operator="lessThan">
      <formula>$C$4</formula>
    </cfRule>
  </conditionalFormatting>
  <conditionalFormatting sqref="CD46">
    <cfRule type="cellIs" dxfId="3334" priority="2186" operator="lessThan">
      <formula>$C$4</formula>
    </cfRule>
  </conditionalFormatting>
  <conditionalFormatting sqref="CD47">
    <cfRule type="cellIs" dxfId="3333" priority="2187" operator="lessThan">
      <formula>$C$4</formula>
    </cfRule>
  </conditionalFormatting>
  <conditionalFormatting sqref="CD48">
    <cfRule type="cellIs" dxfId="3332" priority="2188" operator="lessThan">
      <formula>$C$4</formula>
    </cfRule>
  </conditionalFormatting>
  <conditionalFormatting sqref="CD49">
    <cfRule type="cellIs" dxfId="3331" priority="2189" operator="lessThan">
      <formula>$C$4</formula>
    </cfRule>
  </conditionalFormatting>
  <conditionalFormatting sqref="CD50">
    <cfRule type="cellIs" dxfId="3330" priority="2190" operator="lessThan">
      <formula>$C$4</formula>
    </cfRule>
  </conditionalFormatting>
  <conditionalFormatting sqref="CD51">
    <cfRule type="cellIs" dxfId="3329" priority="2191" operator="lessThan">
      <formula>$C$4</formula>
    </cfRule>
  </conditionalFormatting>
  <conditionalFormatting sqref="CD52">
    <cfRule type="cellIs" dxfId="3328" priority="2192" operator="lessThan">
      <formula>$C$4</formula>
    </cfRule>
  </conditionalFormatting>
  <conditionalFormatting sqref="CD53">
    <cfRule type="cellIs" dxfId="3327" priority="2193" operator="lessThan">
      <formula>$C$4</formula>
    </cfRule>
  </conditionalFormatting>
  <conditionalFormatting sqref="CD54">
    <cfRule type="cellIs" dxfId="3326" priority="2194" operator="lessThan">
      <formula>$C$4</formula>
    </cfRule>
  </conditionalFormatting>
  <conditionalFormatting sqref="CD55">
    <cfRule type="cellIs" dxfId="3325" priority="2195" operator="lessThan">
      <formula>$C$4</formula>
    </cfRule>
  </conditionalFormatting>
  <conditionalFormatting sqref="CD56">
    <cfRule type="cellIs" dxfId="3324" priority="2196" operator="lessThan">
      <formula>$C$4</formula>
    </cfRule>
  </conditionalFormatting>
  <conditionalFormatting sqref="CD57">
    <cfRule type="cellIs" dxfId="3323" priority="2197" operator="lessThan">
      <formula>$C$4</formula>
    </cfRule>
  </conditionalFormatting>
  <conditionalFormatting sqref="CD58">
    <cfRule type="cellIs" dxfId="3322" priority="2198" operator="lessThan">
      <formula>$C$4</formula>
    </cfRule>
  </conditionalFormatting>
  <conditionalFormatting sqref="CD59">
    <cfRule type="cellIs" dxfId="3321" priority="2199" operator="lessThan">
      <formula>$C$4</formula>
    </cfRule>
  </conditionalFormatting>
  <conditionalFormatting sqref="CD60">
    <cfRule type="cellIs" dxfId="3320" priority="2200" operator="lessThan">
      <formula>$C$4</formula>
    </cfRule>
  </conditionalFormatting>
  <conditionalFormatting sqref="CE11">
    <cfRule type="cellIs" dxfId="3319" priority="2201" operator="lessThan">
      <formula>$C$4</formula>
    </cfRule>
  </conditionalFormatting>
  <conditionalFormatting sqref="CE12">
    <cfRule type="cellIs" dxfId="3318" priority="2202" operator="lessThan">
      <formula>$C$4</formula>
    </cfRule>
  </conditionalFormatting>
  <conditionalFormatting sqref="CE13">
    <cfRule type="cellIs" dxfId="3317" priority="2203" operator="lessThan">
      <formula>$C$4</formula>
    </cfRule>
  </conditionalFormatting>
  <conditionalFormatting sqref="CE14">
    <cfRule type="cellIs" dxfId="3316" priority="2204" operator="lessThan">
      <formula>$C$4</formula>
    </cfRule>
  </conditionalFormatting>
  <conditionalFormatting sqref="CE15">
    <cfRule type="cellIs" dxfId="3315" priority="2205" operator="lessThan">
      <formula>$C$4</formula>
    </cfRule>
  </conditionalFormatting>
  <conditionalFormatting sqref="CE16">
    <cfRule type="cellIs" dxfId="3314" priority="2206" operator="lessThan">
      <formula>$C$4</formula>
    </cfRule>
  </conditionalFormatting>
  <conditionalFormatting sqref="CE17">
    <cfRule type="cellIs" dxfId="3313" priority="2207" operator="lessThan">
      <formula>$C$4</formula>
    </cfRule>
  </conditionalFormatting>
  <conditionalFormatting sqref="CE18">
    <cfRule type="cellIs" dxfId="3312" priority="2208" operator="lessThan">
      <formula>$C$4</formula>
    </cfRule>
  </conditionalFormatting>
  <conditionalFormatting sqref="CE19">
    <cfRule type="cellIs" dxfId="3311" priority="2209" operator="lessThan">
      <formula>$C$4</formula>
    </cfRule>
  </conditionalFormatting>
  <conditionalFormatting sqref="CE20">
    <cfRule type="cellIs" dxfId="3310" priority="2210" operator="lessThan">
      <formula>$C$4</formula>
    </cfRule>
  </conditionalFormatting>
  <conditionalFormatting sqref="CE21">
    <cfRule type="cellIs" dxfId="3309" priority="2211" operator="lessThan">
      <formula>$C$4</formula>
    </cfRule>
  </conditionalFormatting>
  <conditionalFormatting sqref="CE22">
    <cfRule type="cellIs" dxfId="3308" priority="2212" operator="lessThan">
      <formula>$C$4</formula>
    </cfRule>
  </conditionalFormatting>
  <conditionalFormatting sqref="CE23">
    <cfRule type="cellIs" dxfId="3307" priority="2213" operator="lessThan">
      <formula>$C$4</formula>
    </cfRule>
  </conditionalFormatting>
  <conditionalFormatting sqref="CE24">
    <cfRule type="cellIs" dxfId="3306" priority="2214" operator="lessThan">
      <formula>$C$4</formula>
    </cfRule>
  </conditionalFormatting>
  <conditionalFormatting sqref="CE25">
    <cfRule type="cellIs" dxfId="3305" priority="2215" operator="lessThan">
      <formula>$C$4</formula>
    </cfRule>
  </conditionalFormatting>
  <conditionalFormatting sqref="CE26">
    <cfRule type="cellIs" dxfId="3304" priority="2216" operator="lessThan">
      <formula>$C$4</formula>
    </cfRule>
  </conditionalFormatting>
  <conditionalFormatting sqref="CE27">
    <cfRule type="cellIs" dxfId="3303" priority="2217" operator="lessThan">
      <formula>$C$4</formula>
    </cfRule>
  </conditionalFormatting>
  <conditionalFormatting sqref="CE28">
    <cfRule type="cellIs" dxfId="3302" priority="2218" operator="lessThan">
      <formula>$C$4</formula>
    </cfRule>
  </conditionalFormatting>
  <conditionalFormatting sqref="CE29">
    <cfRule type="cellIs" dxfId="3301" priority="2219" operator="lessThan">
      <formula>$C$4</formula>
    </cfRule>
  </conditionalFormatting>
  <conditionalFormatting sqref="CE30">
    <cfRule type="cellIs" dxfId="3300" priority="2220" operator="lessThan">
      <formula>$C$4</formula>
    </cfRule>
  </conditionalFormatting>
  <conditionalFormatting sqref="CE31">
    <cfRule type="cellIs" dxfId="3299" priority="2221" operator="lessThan">
      <formula>$C$4</formula>
    </cfRule>
  </conditionalFormatting>
  <conditionalFormatting sqref="CE32">
    <cfRule type="cellIs" dxfId="3298" priority="2222" operator="lessThan">
      <formula>$C$4</formula>
    </cfRule>
  </conditionalFormatting>
  <conditionalFormatting sqref="CE33">
    <cfRule type="cellIs" dxfId="3297" priority="2223" operator="lessThan">
      <formula>$C$4</formula>
    </cfRule>
  </conditionalFormatting>
  <conditionalFormatting sqref="CE34">
    <cfRule type="cellIs" dxfId="3296" priority="2224" operator="lessThan">
      <formula>$C$4</formula>
    </cfRule>
  </conditionalFormatting>
  <conditionalFormatting sqref="CE35">
    <cfRule type="cellIs" dxfId="3295" priority="2225" operator="lessThan">
      <formula>$C$4</formula>
    </cfRule>
  </conditionalFormatting>
  <conditionalFormatting sqref="CE36">
    <cfRule type="cellIs" dxfId="3294" priority="2226" operator="lessThan">
      <formula>$C$4</formula>
    </cfRule>
  </conditionalFormatting>
  <conditionalFormatting sqref="CE37">
    <cfRule type="cellIs" dxfId="3293" priority="2227" operator="lessThan">
      <formula>$C$4</formula>
    </cfRule>
  </conditionalFormatting>
  <conditionalFormatting sqref="CE38">
    <cfRule type="cellIs" dxfId="3292" priority="2228" operator="lessThan">
      <formula>$C$4</formula>
    </cfRule>
  </conditionalFormatting>
  <conditionalFormatting sqref="CE39">
    <cfRule type="cellIs" dxfId="3291" priority="2229" operator="lessThan">
      <formula>$C$4</formula>
    </cfRule>
  </conditionalFormatting>
  <conditionalFormatting sqref="CE40">
    <cfRule type="cellIs" dxfId="3290" priority="2230" operator="lessThan">
      <formula>$C$4</formula>
    </cfRule>
  </conditionalFormatting>
  <conditionalFormatting sqref="CE41">
    <cfRule type="cellIs" dxfId="3289" priority="2231" operator="lessThan">
      <formula>$C$4</formula>
    </cfRule>
  </conditionalFormatting>
  <conditionalFormatting sqref="CE42">
    <cfRule type="cellIs" dxfId="3288" priority="2232" operator="lessThan">
      <formula>$C$4</formula>
    </cfRule>
  </conditionalFormatting>
  <conditionalFormatting sqref="CE43">
    <cfRule type="cellIs" dxfId="3287" priority="2233" operator="lessThan">
      <formula>$C$4</formula>
    </cfRule>
  </conditionalFormatting>
  <conditionalFormatting sqref="CE44">
    <cfRule type="cellIs" dxfId="3286" priority="2234" operator="lessThan">
      <formula>$C$4</formula>
    </cfRule>
  </conditionalFormatting>
  <conditionalFormatting sqref="CE45">
    <cfRule type="cellIs" dxfId="3285" priority="2235" operator="lessThan">
      <formula>$C$4</formula>
    </cfRule>
  </conditionalFormatting>
  <conditionalFormatting sqref="CE46">
    <cfRule type="cellIs" dxfId="3284" priority="2236" operator="lessThan">
      <formula>$C$4</formula>
    </cfRule>
  </conditionalFormatting>
  <conditionalFormatting sqref="CE47">
    <cfRule type="cellIs" dxfId="3283" priority="2237" operator="lessThan">
      <formula>$C$4</formula>
    </cfRule>
  </conditionalFormatting>
  <conditionalFormatting sqref="CE48">
    <cfRule type="cellIs" dxfId="3282" priority="2238" operator="lessThan">
      <formula>$C$4</formula>
    </cfRule>
  </conditionalFormatting>
  <conditionalFormatting sqref="CE49">
    <cfRule type="cellIs" dxfId="3281" priority="2239" operator="lessThan">
      <formula>$C$4</formula>
    </cfRule>
  </conditionalFormatting>
  <conditionalFormatting sqref="CE50">
    <cfRule type="cellIs" dxfId="3280" priority="2240" operator="lessThan">
      <formula>$C$4</formula>
    </cfRule>
  </conditionalFormatting>
  <conditionalFormatting sqref="CE51">
    <cfRule type="cellIs" dxfId="3279" priority="2241" operator="lessThan">
      <formula>$C$4</formula>
    </cfRule>
  </conditionalFormatting>
  <conditionalFormatting sqref="CE52">
    <cfRule type="cellIs" dxfId="3278" priority="2242" operator="lessThan">
      <formula>$C$4</formula>
    </cfRule>
  </conditionalFormatting>
  <conditionalFormatting sqref="CE53">
    <cfRule type="cellIs" dxfId="3277" priority="2243" operator="lessThan">
      <formula>$C$4</formula>
    </cfRule>
  </conditionalFormatting>
  <conditionalFormatting sqref="CE54">
    <cfRule type="cellIs" dxfId="3276" priority="2244" operator="lessThan">
      <formula>$C$4</formula>
    </cfRule>
  </conditionalFormatting>
  <conditionalFormatting sqref="CE55">
    <cfRule type="cellIs" dxfId="3275" priority="2245" operator="lessThan">
      <formula>$C$4</formula>
    </cfRule>
  </conditionalFormatting>
  <conditionalFormatting sqref="CE56">
    <cfRule type="cellIs" dxfId="3274" priority="2246" operator="lessThan">
      <formula>$C$4</formula>
    </cfRule>
  </conditionalFormatting>
  <conditionalFormatting sqref="CE57">
    <cfRule type="cellIs" dxfId="3273" priority="2247" operator="lessThan">
      <formula>$C$4</formula>
    </cfRule>
  </conditionalFormatting>
  <conditionalFormatting sqref="CE58">
    <cfRule type="cellIs" dxfId="3272" priority="2248" operator="lessThan">
      <formula>$C$4</formula>
    </cfRule>
  </conditionalFormatting>
  <conditionalFormatting sqref="CE59">
    <cfRule type="cellIs" dxfId="3271" priority="2249" operator="lessThan">
      <formula>$C$4</formula>
    </cfRule>
  </conditionalFormatting>
  <conditionalFormatting sqref="CE60">
    <cfRule type="cellIs" dxfId="3270" priority="2250" operator="lessThan">
      <formula>$C$4</formula>
    </cfRule>
  </conditionalFormatting>
  <conditionalFormatting sqref="CF11">
    <cfRule type="cellIs" dxfId="3269" priority="2251" operator="lessThan">
      <formula>$C$4</formula>
    </cfRule>
  </conditionalFormatting>
  <conditionalFormatting sqref="CF12">
    <cfRule type="cellIs" dxfId="3268" priority="2252" operator="lessThan">
      <formula>$C$4</formula>
    </cfRule>
  </conditionalFormatting>
  <conditionalFormatting sqref="CF13">
    <cfRule type="cellIs" dxfId="3267" priority="2253" operator="lessThan">
      <formula>$C$4</formula>
    </cfRule>
  </conditionalFormatting>
  <conditionalFormatting sqref="CF14">
    <cfRule type="cellIs" dxfId="3266" priority="2254" operator="lessThan">
      <formula>$C$4</formula>
    </cfRule>
  </conditionalFormatting>
  <conditionalFormatting sqref="CF15">
    <cfRule type="cellIs" dxfId="3265" priority="2255" operator="lessThan">
      <formula>$C$4</formula>
    </cfRule>
  </conditionalFormatting>
  <conditionalFormatting sqref="CF16">
    <cfRule type="cellIs" dxfId="3264" priority="2256" operator="lessThan">
      <formula>$C$4</formula>
    </cfRule>
  </conditionalFormatting>
  <conditionalFormatting sqref="CF17">
    <cfRule type="cellIs" dxfId="3263" priority="2257" operator="lessThan">
      <formula>$C$4</formula>
    </cfRule>
  </conditionalFormatting>
  <conditionalFormatting sqref="CF18">
    <cfRule type="cellIs" dxfId="3262" priority="2258" operator="lessThan">
      <formula>$C$4</formula>
    </cfRule>
  </conditionalFormatting>
  <conditionalFormatting sqref="CF19">
    <cfRule type="cellIs" dxfId="3261" priority="2259" operator="lessThan">
      <formula>$C$4</formula>
    </cfRule>
  </conditionalFormatting>
  <conditionalFormatting sqref="CF20">
    <cfRule type="cellIs" dxfId="3260" priority="2260" operator="lessThan">
      <formula>$C$4</formula>
    </cfRule>
  </conditionalFormatting>
  <conditionalFormatting sqref="CF21">
    <cfRule type="cellIs" dxfId="3259" priority="2261" operator="lessThan">
      <formula>$C$4</formula>
    </cfRule>
  </conditionalFormatting>
  <conditionalFormatting sqref="CF22">
    <cfRule type="cellIs" dxfId="3258" priority="2262" operator="lessThan">
      <formula>$C$4</formula>
    </cfRule>
  </conditionalFormatting>
  <conditionalFormatting sqref="CF23">
    <cfRule type="cellIs" dxfId="3257" priority="2263" operator="lessThan">
      <formula>$C$4</formula>
    </cfRule>
  </conditionalFormatting>
  <conditionalFormatting sqref="CF24">
    <cfRule type="cellIs" dxfId="3256" priority="2264" operator="lessThan">
      <formula>$C$4</formula>
    </cfRule>
  </conditionalFormatting>
  <conditionalFormatting sqref="CF25">
    <cfRule type="cellIs" dxfId="3255" priority="2265" operator="lessThan">
      <formula>$C$4</formula>
    </cfRule>
  </conditionalFormatting>
  <conditionalFormatting sqref="CF26">
    <cfRule type="cellIs" dxfId="3254" priority="2266" operator="lessThan">
      <formula>$C$4</formula>
    </cfRule>
  </conditionalFormatting>
  <conditionalFormatting sqref="CF27">
    <cfRule type="cellIs" dxfId="3253" priority="2267" operator="lessThan">
      <formula>$C$4</formula>
    </cfRule>
  </conditionalFormatting>
  <conditionalFormatting sqref="CF28">
    <cfRule type="cellIs" dxfId="3252" priority="2268" operator="lessThan">
      <formula>$C$4</formula>
    </cfRule>
  </conditionalFormatting>
  <conditionalFormatting sqref="CF29">
    <cfRule type="cellIs" dxfId="3251" priority="2269" operator="lessThan">
      <formula>$C$4</formula>
    </cfRule>
  </conditionalFormatting>
  <conditionalFormatting sqref="CF30">
    <cfRule type="cellIs" dxfId="3250" priority="2270" operator="lessThan">
      <formula>$C$4</formula>
    </cfRule>
  </conditionalFormatting>
  <conditionalFormatting sqref="CF31">
    <cfRule type="cellIs" dxfId="3249" priority="2271" operator="lessThan">
      <formula>$C$4</formula>
    </cfRule>
  </conditionalFormatting>
  <conditionalFormatting sqref="CF32">
    <cfRule type="cellIs" dxfId="3248" priority="2272" operator="lessThan">
      <formula>$C$4</formula>
    </cfRule>
  </conditionalFormatting>
  <conditionalFormatting sqref="CF33">
    <cfRule type="cellIs" dxfId="3247" priority="2273" operator="lessThan">
      <formula>$C$4</formula>
    </cfRule>
  </conditionalFormatting>
  <conditionalFormatting sqref="CF34">
    <cfRule type="cellIs" dxfId="3246" priority="2274" operator="lessThan">
      <formula>$C$4</formula>
    </cfRule>
  </conditionalFormatting>
  <conditionalFormatting sqref="CF35">
    <cfRule type="cellIs" dxfId="3245" priority="2275" operator="lessThan">
      <formula>$C$4</formula>
    </cfRule>
  </conditionalFormatting>
  <conditionalFormatting sqref="CF36">
    <cfRule type="cellIs" dxfId="3244" priority="2276" operator="lessThan">
      <formula>$C$4</formula>
    </cfRule>
  </conditionalFormatting>
  <conditionalFormatting sqref="CF37">
    <cfRule type="cellIs" dxfId="3243" priority="2277" operator="lessThan">
      <formula>$C$4</formula>
    </cfRule>
  </conditionalFormatting>
  <conditionalFormatting sqref="CF38">
    <cfRule type="cellIs" dxfId="3242" priority="2278" operator="lessThan">
      <formula>$C$4</formula>
    </cfRule>
  </conditionalFormatting>
  <conditionalFormatting sqref="CF39">
    <cfRule type="cellIs" dxfId="3241" priority="2279" operator="lessThan">
      <formula>$C$4</formula>
    </cfRule>
  </conditionalFormatting>
  <conditionalFormatting sqref="CF40">
    <cfRule type="cellIs" dxfId="3240" priority="2280" operator="lessThan">
      <formula>$C$4</formula>
    </cfRule>
  </conditionalFormatting>
  <conditionalFormatting sqref="CF41">
    <cfRule type="cellIs" dxfId="3239" priority="2281" operator="lessThan">
      <formula>$C$4</formula>
    </cfRule>
  </conditionalFormatting>
  <conditionalFormatting sqref="CF42">
    <cfRule type="cellIs" dxfId="3238" priority="2282" operator="lessThan">
      <formula>$C$4</formula>
    </cfRule>
  </conditionalFormatting>
  <conditionalFormatting sqref="CF43">
    <cfRule type="cellIs" dxfId="3237" priority="2283" operator="lessThan">
      <formula>$C$4</formula>
    </cfRule>
  </conditionalFormatting>
  <conditionalFormatting sqref="CF44">
    <cfRule type="cellIs" dxfId="3236" priority="2284" operator="lessThan">
      <formula>$C$4</formula>
    </cfRule>
  </conditionalFormatting>
  <conditionalFormatting sqref="CF45">
    <cfRule type="cellIs" dxfId="3235" priority="2285" operator="lessThan">
      <formula>$C$4</formula>
    </cfRule>
  </conditionalFormatting>
  <conditionalFormatting sqref="CF46">
    <cfRule type="cellIs" dxfId="3234" priority="2286" operator="lessThan">
      <formula>$C$4</formula>
    </cfRule>
  </conditionalFormatting>
  <conditionalFormatting sqref="CF47">
    <cfRule type="cellIs" dxfId="3233" priority="2287" operator="lessThan">
      <formula>$C$4</formula>
    </cfRule>
  </conditionalFormatting>
  <conditionalFormatting sqref="CF48">
    <cfRule type="cellIs" dxfId="3232" priority="2288" operator="lessThan">
      <formula>$C$4</formula>
    </cfRule>
  </conditionalFormatting>
  <conditionalFormatting sqref="CF49">
    <cfRule type="cellIs" dxfId="3231" priority="2289" operator="lessThan">
      <formula>$C$4</formula>
    </cfRule>
  </conditionalFormatting>
  <conditionalFormatting sqref="CF50">
    <cfRule type="cellIs" dxfId="3230" priority="2290" operator="lessThan">
      <formula>$C$4</formula>
    </cfRule>
  </conditionalFormatting>
  <conditionalFormatting sqref="CF51">
    <cfRule type="cellIs" dxfId="3229" priority="2291" operator="lessThan">
      <formula>$C$4</formula>
    </cfRule>
  </conditionalFormatting>
  <conditionalFormatting sqref="CF52">
    <cfRule type="cellIs" dxfId="3228" priority="2292" operator="lessThan">
      <formula>$C$4</formula>
    </cfRule>
  </conditionalFormatting>
  <conditionalFormatting sqref="CF53">
    <cfRule type="cellIs" dxfId="3227" priority="2293" operator="lessThan">
      <formula>$C$4</formula>
    </cfRule>
  </conditionalFormatting>
  <conditionalFormatting sqref="CF54">
    <cfRule type="cellIs" dxfId="3226" priority="2294" operator="lessThan">
      <formula>$C$4</formula>
    </cfRule>
  </conditionalFormatting>
  <conditionalFormatting sqref="CF55">
    <cfRule type="cellIs" dxfId="3225" priority="2295" operator="lessThan">
      <formula>$C$4</formula>
    </cfRule>
  </conditionalFormatting>
  <conditionalFormatting sqref="CF56">
    <cfRule type="cellIs" dxfId="3224" priority="2296" operator="lessThan">
      <formula>$C$4</formula>
    </cfRule>
  </conditionalFormatting>
  <conditionalFormatting sqref="CF57">
    <cfRule type="cellIs" dxfId="3223" priority="2297" operator="lessThan">
      <formula>$C$4</formula>
    </cfRule>
  </conditionalFormatting>
  <conditionalFormatting sqref="CF58">
    <cfRule type="cellIs" dxfId="3222" priority="2298" operator="lessThan">
      <formula>$C$4</formula>
    </cfRule>
  </conditionalFormatting>
  <conditionalFormatting sqref="CF59">
    <cfRule type="cellIs" dxfId="3221" priority="2299" operator="lessThan">
      <formula>$C$4</formula>
    </cfRule>
  </conditionalFormatting>
  <conditionalFormatting sqref="CF60">
    <cfRule type="cellIs" dxfId="3220" priority="2300" operator="lessThan">
      <formula>$C$4</formula>
    </cfRule>
  </conditionalFormatting>
  <conditionalFormatting sqref="CG11">
    <cfRule type="cellIs" dxfId="3219" priority="2301" operator="lessThan">
      <formula>$C$4</formula>
    </cfRule>
  </conditionalFormatting>
  <conditionalFormatting sqref="CG12">
    <cfRule type="cellIs" dxfId="3218" priority="2302" operator="lessThan">
      <formula>$C$4</formula>
    </cfRule>
  </conditionalFormatting>
  <conditionalFormatting sqref="CG13">
    <cfRule type="cellIs" dxfId="3217" priority="2303" operator="lessThan">
      <formula>$C$4</formula>
    </cfRule>
  </conditionalFormatting>
  <conditionalFormatting sqref="CG14">
    <cfRule type="cellIs" dxfId="3216" priority="2304" operator="lessThan">
      <formula>$C$4</formula>
    </cfRule>
  </conditionalFormatting>
  <conditionalFormatting sqref="CG15">
    <cfRule type="cellIs" dxfId="3215" priority="2305" operator="lessThan">
      <formula>$C$4</formula>
    </cfRule>
  </conditionalFormatting>
  <conditionalFormatting sqref="CG16">
    <cfRule type="cellIs" dxfId="3214" priority="2306" operator="lessThan">
      <formula>$C$4</formula>
    </cfRule>
  </conditionalFormatting>
  <conditionalFormatting sqref="CG17">
    <cfRule type="cellIs" dxfId="3213" priority="2307" operator="lessThan">
      <formula>$C$4</formula>
    </cfRule>
  </conditionalFormatting>
  <conditionalFormatting sqref="CG18">
    <cfRule type="cellIs" dxfId="3212" priority="2308" operator="lessThan">
      <formula>$C$4</formula>
    </cfRule>
  </conditionalFormatting>
  <conditionalFormatting sqref="CG19">
    <cfRule type="cellIs" dxfId="3211" priority="2309" operator="lessThan">
      <formula>$C$4</formula>
    </cfRule>
  </conditionalFormatting>
  <conditionalFormatting sqref="CG20">
    <cfRule type="cellIs" dxfId="3210" priority="2310" operator="lessThan">
      <formula>$C$4</formula>
    </cfRule>
  </conditionalFormatting>
  <conditionalFormatting sqref="CG21">
    <cfRule type="cellIs" dxfId="3209" priority="2311" operator="lessThan">
      <formula>$C$4</formula>
    </cfRule>
  </conditionalFormatting>
  <conditionalFormatting sqref="CG22">
    <cfRule type="cellIs" dxfId="3208" priority="2312" operator="lessThan">
      <formula>$C$4</formula>
    </cfRule>
  </conditionalFormatting>
  <conditionalFormatting sqref="CG23">
    <cfRule type="cellIs" dxfId="3207" priority="2313" operator="lessThan">
      <formula>$C$4</formula>
    </cfRule>
  </conditionalFormatting>
  <conditionalFormatting sqref="CG24">
    <cfRule type="cellIs" dxfId="3206" priority="2314" operator="lessThan">
      <formula>$C$4</formula>
    </cfRule>
  </conditionalFormatting>
  <conditionalFormatting sqref="CG25">
    <cfRule type="cellIs" dxfId="3205" priority="2315" operator="lessThan">
      <formula>$C$4</formula>
    </cfRule>
  </conditionalFormatting>
  <conditionalFormatting sqref="CG26">
    <cfRule type="cellIs" dxfId="3204" priority="2316" operator="lessThan">
      <formula>$C$4</formula>
    </cfRule>
  </conditionalFormatting>
  <conditionalFormatting sqref="CG27">
    <cfRule type="cellIs" dxfId="3203" priority="2317" operator="lessThan">
      <formula>$C$4</formula>
    </cfRule>
  </conditionalFormatting>
  <conditionalFormatting sqref="CG28">
    <cfRule type="cellIs" dxfId="3202" priority="2318" operator="lessThan">
      <formula>$C$4</formula>
    </cfRule>
  </conditionalFormatting>
  <conditionalFormatting sqref="CG29">
    <cfRule type="cellIs" dxfId="3201" priority="2319" operator="lessThan">
      <formula>$C$4</formula>
    </cfRule>
  </conditionalFormatting>
  <conditionalFormatting sqref="CG30">
    <cfRule type="cellIs" dxfId="3200" priority="2320" operator="lessThan">
      <formula>$C$4</formula>
    </cfRule>
  </conditionalFormatting>
  <conditionalFormatting sqref="CG31">
    <cfRule type="cellIs" dxfId="3199" priority="2321" operator="lessThan">
      <formula>$C$4</formula>
    </cfRule>
  </conditionalFormatting>
  <conditionalFormatting sqref="CG32">
    <cfRule type="cellIs" dxfId="3198" priority="2322" operator="lessThan">
      <formula>$C$4</formula>
    </cfRule>
  </conditionalFormatting>
  <conditionalFormatting sqref="CG33">
    <cfRule type="cellIs" dxfId="3197" priority="2323" operator="lessThan">
      <formula>$C$4</formula>
    </cfRule>
  </conditionalFormatting>
  <conditionalFormatting sqref="CG34">
    <cfRule type="cellIs" dxfId="3196" priority="2324" operator="lessThan">
      <formula>$C$4</formula>
    </cfRule>
  </conditionalFormatting>
  <conditionalFormatting sqref="CG35">
    <cfRule type="cellIs" dxfId="3195" priority="2325" operator="lessThan">
      <formula>$C$4</formula>
    </cfRule>
  </conditionalFormatting>
  <conditionalFormatting sqref="CG36">
    <cfRule type="cellIs" dxfId="3194" priority="2326" operator="lessThan">
      <formula>$C$4</formula>
    </cfRule>
  </conditionalFormatting>
  <conditionalFormatting sqref="CG37">
    <cfRule type="cellIs" dxfId="3193" priority="2327" operator="lessThan">
      <formula>$C$4</formula>
    </cfRule>
  </conditionalFormatting>
  <conditionalFormatting sqref="CG38">
    <cfRule type="cellIs" dxfId="3192" priority="2328" operator="lessThan">
      <formula>$C$4</formula>
    </cfRule>
  </conditionalFormatting>
  <conditionalFormatting sqref="CG39">
    <cfRule type="cellIs" dxfId="3191" priority="2329" operator="lessThan">
      <formula>$C$4</formula>
    </cfRule>
  </conditionalFormatting>
  <conditionalFormatting sqref="CG40">
    <cfRule type="cellIs" dxfId="3190" priority="2330" operator="lessThan">
      <formula>$C$4</formula>
    </cfRule>
  </conditionalFormatting>
  <conditionalFormatting sqref="CG41">
    <cfRule type="cellIs" dxfId="3189" priority="2331" operator="lessThan">
      <formula>$C$4</formula>
    </cfRule>
  </conditionalFormatting>
  <conditionalFormatting sqref="CG42">
    <cfRule type="cellIs" dxfId="3188" priority="2332" operator="lessThan">
      <formula>$C$4</formula>
    </cfRule>
  </conditionalFormatting>
  <conditionalFormatting sqref="CG43">
    <cfRule type="cellIs" dxfId="3187" priority="2333" operator="lessThan">
      <formula>$C$4</formula>
    </cfRule>
  </conditionalFormatting>
  <conditionalFormatting sqref="CG44">
    <cfRule type="cellIs" dxfId="3186" priority="2334" operator="lessThan">
      <formula>$C$4</formula>
    </cfRule>
  </conditionalFormatting>
  <conditionalFormatting sqref="CG45">
    <cfRule type="cellIs" dxfId="3185" priority="2335" operator="lessThan">
      <formula>$C$4</formula>
    </cfRule>
  </conditionalFormatting>
  <conditionalFormatting sqref="CG46">
    <cfRule type="cellIs" dxfId="3184" priority="2336" operator="lessThan">
      <formula>$C$4</formula>
    </cfRule>
  </conditionalFormatting>
  <conditionalFormatting sqref="CG47">
    <cfRule type="cellIs" dxfId="3183" priority="2337" operator="lessThan">
      <formula>$C$4</formula>
    </cfRule>
  </conditionalFormatting>
  <conditionalFormatting sqref="CG48">
    <cfRule type="cellIs" dxfId="3182" priority="2338" operator="lessThan">
      <formula>$C$4</formula>
    </cfRule>
  </conditionalFormatting>
  <conditionalFormatting sqref="CG49">
    <cfRule type="cellIs" dxfId="3181" priority="2339" operator="lessThan">
      <formula>$C$4</formula>
    </cfRule>
  </conditionalFormatting>
  <conditionalFormatting sqref="CG50">
    <cfRule type="cellIs" dxfId="3180" priority="2340" operator="lessThan">
      <formula>$C$4</formula>
    </cfRule>
  </conditionalFormatting>
  <conditionalFormatting sqref="CG51">
    <cfRule type="cellIs" dxfId="3179" priority="2341" operator="lessThan">
      <formula>$C$4</formula>
    </cfRule>
  </conditionalFormatting>
  <conditionalFormatting sqref="CG52">
    <cfRule type="cellIs" dxfId="3178" priority="2342" operator="lessThan">
      <formula>$C$4</formula>
    </cfRule>
  </conditionalFormatting>
  <conditionalFormatting sqref="CG53">
    <cfRule type="cellIs" dxfId="3177" priority="2343" operator="lessThan">
      <formula>$C$4</formula>
    </cfRule>
  </conditionalFormatting>
  <conditionalFormatting sqref="CG54">
    <cfRule type="cellIs" dxfId="3176" priority="2344" operator="lessThan">
      <formula>$C$4</formula>
    </cfRule>
  </conditionalFormatting>
  <conditionalFormatting sqref="CG55">
    <cfRule type="cellIs" dxfId="3175" priority="2345" operator="lessThan">
      <formula>$C$4</formula>
    </cfRule>
  </conditionalFormatting>
  <conditionalFormatting sqref="CG56">
    <cfRule type="cellIs" dxfId="3174" priority="2346" operator="lessThan">
      <formula>$C$4</formula>
    </cfRule>
  </conditionalFormatting>
  <conditionalFormatting sqref="CG57">
    <cfRule type="cellIs" dxfId="3173" priority="2347" operator="lessThan">
      <formula>$C$4</formula>
    </cfRule>
  </conditionalFormatting>
  <conditionalFormatting sqref="CG58">
    <cfRule type="cellIs" dxfId="3172" priority="2348" operator="lessThan">
      <formula>$C$4</formula>
    </cfRule>
  </conditionalFormatting>
  <conditionalFormatting sqref="CG59">
    <cfRule type="cellIs" dxfId="3171" priority="2349" operator="lessThan">
      <formula>$C$4</formula>
    </cfRule>
  </conditionalFormatting>
  <conditionalFormatting sqref="CG60">
    <cfRule type="cellIs" dxfId="3170" priority="2350" operator="lessThan">
      <formula>$C$4</formula>
    </cfRule>
  </conditionalFormatting>
  <conditionalFormatting sqref="CM11">
    <cfRule type="cellIs" dxfId="3169" priority="2351" operator="lessThan">
      <formula>$C$4</formula>
    </cfRule>
  </conditionalFormatting>
  <conditionalFormatting sqref="CM12">
    <cfRule type="cellIs" dxfId="3168" priority="2352" operator="lessThan">
      <formula>$C$4</formula>
    </cfRule>
  </conditionalFormatting>
  <conditionalFormatting sqref="CM13">
    <cfRule type="cellIs" dxfId="3167" priority="2353" operator="lessThan">
      <formula>$C$4</formula>
    </cfRule>
  </conditionalFormatting>
  <conditionalFormatting sqref="CM14">
    <cfRule type="cellIs" dxfId="3166" priority="2354" operator="lessThan">
      <formula>$C$4</formula>
    </cfRule>
  </conditionalFormatting>
  <conditionalFormatting sqref="CM15">
    <cfRule type="cellIs" dxfId="3165" priority="2355" operator="lessThan">
      <formula>$C$4</formula>
    </cfRule>
  </conditionalFormatting>
  <conditionalFormatting sqref="CM16">
    <cfRule type="cellIs" dxfId="3164" priority="2356" operator="lessThan">
      <formula>$C$4</formula>
    </cfRule>
  </conditionalFormatting>
  <conditionalFormatting sqref="CM17">
    <cfRule type="cellIs" dxfId="3163" priority="2357" operator="lessThan">
      <formula>$C$4</formula>
    </cfRule>
  </conditionalFormatting>
  <conditionalFormatting sqref="CM18">
    <cfRule type="cellIs" dxfId="3162" priority="2358" operator="lessThan">
      <formula>$C$4</formula>
    </cfRule>
  </conditionalFormatting>
  <conditionalFormatting sqref="CM19">
    <cfRule type="cellIs" dxfId="3161" priority="2359" operator="lessThan">
      <formula>$C$4</formula>
    </cfRule>
  </conditionalFormatting>
  <conditionalFormatting sqref="CM20">
    <cfRule type="cellIs" dxfId="3160" priority="2360" operator="lessThan">
      <formula>$C$4</formula>
    </cfRule>
  </conditionalFormatting>
  <conditionalFormatting sqref="CM21">
    <cfRule type="cellIs" dxfId="3159" priority="2361" operator="lessThan">
      <formula>$C$4</formula>
    </cfRule>
  </conditionalFormatting>
  <conditionalFormatting sqref="CM22">
    <cfRule type="cellIs" dxfId="3158" priority="2362" operator="lessThan">
      <formula>$C$4</formula>
    </cfRule>
  </conditionalFormatting>
  <conditionalFormatting sqref="CM23">
    <cfRule type="cellIs" dxfId="3157" priority="2363" operator="lessThan">
      <formula>$C$4</formula>
    </cfRule>
  </conditionalFormatting>
  <conditionalFormatting sqref="CM24">
    <cfRule type="cellIs" dxfId="3156" priority="2364" operator="lessThan">
      <formula>$C$4</formula>
    </cfRule>
  </conditionalFormatting>
  <conditionalFormatting sqref="CM25">
    <cfRule type="cellIs" dxfId="3155" priority="2365" operator="lessThan">
      <formula>$C$4</formula>
    </cfRule>
  </conditionalFormatting>
  <conditionalFormatting sqref="CM26">
    <cfRule type="cellIs" dxfId="3154" priority="2366" operator="lessThan">
      <formula>$C$4</formula>
    </cfRule>
  </conditionalFormatting>
  <conditionalFormatting sqref="CM27">
    <cfRule type="cellIs" dxfId="3153" priority="2367" operator="lessThan">
      <formula>$C$4</formula>
    </cfRule>
  </conditionalFormatting>
  <conditionalFormatting sqref="CM28">
    <cfRule type="cellIs" dxfId="3152" priority="2368" operator="lessThan">
      <formula>$C$4</formula>
    </cfRule>
  </conditionalFormatting>
  <conditionalFormatting sqref="CM29">
    <cfRule type="cellIs" dxfId="3151" priority="2369" operator="lessThan">
      <formula>$C$4</formula>
    </cfRule>
  </conditionalFormatting>
  <conditionalFormatting sqref="CM30">
    <cfRule type="cellIs" dxfId="3150" priority="2370" operator="lessThan">
      <formula>$C$4</formula>
    </cfRule>
  </conditionalFormatting>
  <conditionalFormatting sqref="CM31">
    <cfRule type="cellIs" dxfId="3149" priority="2371" operator="lessThan">
      <formula>$C$4</formula>
    </cfRule>
  </conditionalFormatting>
  <conditionalFormatting sqref="CM32">
    <cfRule type="cellIs" dxfId="3148" priority="2372" operator="lessThan">
      <formula>$C$4</formula>
    </cfRule>
  </conditionalFormatting>
  <conditionalFormatting sqref="CM33">
    <cfRule type="cellIs" dxfId="3147" priority="2373" operator="lessThan">
      <formula>$C$4</formula>
    </cfRule>
  </conditionalFormatting>
  <conditionalFormatting sqref="CM34">
    <cfRule type="cellIs" dxfId="3146" priority="2374" operator="lessThan">
      <formula>$C$4</formula>
    </cfRule>
  </conditionalFormatting>
  <conditionalFormatting sqref="CM35">
    <cfRule type="cellIs" dxfId="3145" priority="2375" operator="lessThan">
      <formula>$C$4</formula>
    </cfRule>
  </conditionalFormatting>
  <conditionalFormatting sqref="CM36">
    <cfRule type="cellIs" dxfId="3144" priority="2376" operator="lessThan">
      <formula>$C$4</formula>
    </cfRule>
  </conditionalFormatting>
  <conditionalFormatting sqref="CM37">
    <cfRule type="cellIs" dxfId="3143" priority="2377" operator="lessThan">
      <formula>$C$4</formula>
    </cfRule>
  </conditionalFormatting>
  <conditionalFormatting sqref="CM38">
    <cfRule type="cellIs" dxfId="3142" priority="2378" operator="lessThan">
      <formula>$C$4</formula>
    </cfRule>
  </conditionalFormatting>
  <conditionalFormatting sqref="CM39">
    <cfRule type="cellIs" dxfId="3141" priority="2379" operator="lessThan">
      <formula>$C$4</formula>
    </cfRule>
  </conditionalFormatting>
  <conditionalFormatting sqref="CM40">
    <cfRule type="cellIs" dxfId="3140" priority="2380" operator="lessThan">
      <formula>$C$4</formula>
    </cfRule>
  </conditionalFormatting>
  <conditionalFormatting sqref="CM41">
    <cfRule type="cellIs" dxfId="3139" priority="2381" operator="lessThan">
      <formula>$C$4</formula>
    </cfRule>
  </conditionalFormatting>
  <conditionalFormatting sqref="CM42">
    <cfRule type="cellIs" dxfId="3138" priority="2382" operator="lessThan">
      <formula>$C$4</formula>
    </cfRule>
  </conditionalFormatting>
  <conditionalFormatting sqref="CM43">
    <cfRule type="cellIs" dxfId="3137" priority="2383" operator="lessThan">
      <formula>$C$4</formula>
    </cfRule>
  </conditionalFormatting>
  <conditionalFormatting sqref="CM44">
    <cfRule type="cellIs" dxfId="3136" priority="2384" operator="lessThan">
      <formula>$C$4</formula>
    </cfRule>
  </conditionalFormatting>
  <conditionalFormatting sqref="CM45">
    <cfRule type="cellIs" dxfId="3135" priority="2385" operator="lessThan">
      <formula>$C$4</formula>
    </cfRule>
  </conditionalFormatting>
  <conditionalFormatting sqref="CM46">
    <cfRule type="cellIs" dxfId="3134" priority="2386" operator="lessThan">
      <formula>$C$4</formula>
    </cfRule>
  </conditionalFormatting>
  <conditionalFormatting sqref="CM47">
    <cfRule type="cellIs" dxfId="3133" priority="2387" operator="lessThan">
      <formula>$C$4</formula>
    </cfRule>
  </conditionalFormatting>
  <conditionalFormatting sqref="CM48">
    <cfRule type="cellIs" dxfId="3132" priority="2388" operator="lessThan">
      <formula>$C$4</formula>
    </cfRule>
  </conditionalFormatting>
  <conditionalFormatting sqref="CM49">
    <cfRule type="cellIs" dxfId="3131" priority="2389" operator="lessThan">
      <formula>$C$4</formula>
    </cfRule>
  </conditionalFormatting>
  <conditionalFormatting sqref="CM50">
    <cfRule type="cellIs" dxfId="3130" priority="2390" operator="lessThan">
      <formula>$C$4</formula>
    </cfRule>
  </conditionalFormatting>
  <conditionalFormatting sqref="CM51">
    <cfRule type="cellIs" dxfId="3129" priority="2391" operator="lessThan">
      <formula>$C$4</formula>
    </cfRule>
  </conditionalFormatting>
  <conditionalFormatting sqref="CM52">
    <cfRule type="cellIs" dxfId="3128" priority="2392" operator="lessThan">
      <formula>$C$4</formula>
    </cfRule>
  </conditionalFormatting>
  <conditionalFormatting sqref="CM53">
    <cfRule type="cellIs" dxfId="3127" priority="2393" operator="lessThan">
      <formula>$C$4</formula>
    </cfRule>
  </conditionalFormatting>
  <conditionalFormatting sqref="CM54">
    <cfRule type="cellIs" dxfId="3126" priority="2394" operator="lessThan">
      <formula>$C$4</formula>
    </cfRule>
  </conditionalFormatting>
  <conditionalFormatting sqref="CM55">
    <cfRule type="cellIs" dxfId="3125" priority="2395" operator="lessThan">
      <formula>$C$4</formula>
    </cfRule>
  </conditionalFormatting>
  <conditionalFormatting sqref="CM56">
    <cfRule type="cellIs" dxfId="3124" priority="2396" operator="lessThan">
      <formula>$C$4</formula>
    </cfRule>
  </conditionalFormatting>
  <conditionalFormatting sqref="CM57">
    <cfRule type="cellIs" dxfId="3123" priority="2397" operator="lessThan">
      <formula>$C$4</formula>
    </cfRule>
  </conditionalFormatting>
  <conditionalFormatting sqref="CM58">
    <cfRule type="cellIs" dxfId="3122" priority="2398" operator="lessThan">
      <formula>$C$4</formula>
    </cfRule>
  </conditionalFormatting>
  <conditionalFormatting sqref="CM59">
    <cfRule type="cellIs" dxfId="3121" priority="2399" operator="lessThan">
      <formula>$C$4</formula>
    </cfRule>
  </conditionalFormatting>
  <conditionalFormatting sqref="CM60">
    <cfRule type="cellIs" dxfId="3120" priority="2400" operator="lessThan">
      <formula>$C$4</formula>
    </cfRule>
  </conditionalFormatting>
  <conditionalFormatting sqref="CN11">
    <cfRule type="cellIs" dxfId="3119" priority="2401" operator="lessThan">
      <formula>$C$4</formula>
    </cfRule>
  </conditionalFormatting>
  <conditionalFormatting sqref="CN12">
    <cfRule type="cellIs" dxfId="3118" priority="2402" operator="lessThan">
      <formula>$C$4</formula>
    </cfRule>
  </conditionalFormatting>
  <conditionalFormatting sqref="CN13">
    <cfRule type="cellIs" dxfId="3117" priority="2403" operator="lessThan">
      <formula>$C$4</formula>
    </cfRule>
  </conditionalFormatting>
  <conditionalFormatting sqref="CN14">
    <cfRule type="cellIs" dxfId="3116" priority="2404" operator="lessThan">
      <formula>$C$4</formula>
    </cfRule>
  </conditionalFormatting>
  <conditionalFormatting sqref="CN15">
    <cfRule type="cellIs" dxfId="3115" priority="2405" operator="lessThan">
      <formula>$C$4</formula>
    </cfRule>
  </conditionalFormatting>
  <conditionalFormatting sqref="CN16">
    <cfRule type="cellIs" dxfId="3114" priority="2406" operator="lessThan">
      <formula>$C$4</formula>
    </cfRule>
  </conditionalFormatting>
  <conditionalFormatting sqref="CN17">
    <cfRule type="cellIs" dxfId="3113" priority="2407" operator="lessThan">
      <formula>$C$4</formula>
    </cfRule>
  </conditionalFormatting>
  <conditionalFormatting sqref="CN18">
    <cfRule type="cellIs" dxfId="3112" priority="2408" operator="lessThan">
      <formula>$C$4</formula>
    </cfRule>
  </conditionalFormatting>
  <conditionalFormatting sqref="CN19">
    <cfRule type="cellIs" dxfId="3111" priority="2409" operator="lessThan">
      <formula>$C$4</formula>
    </cfRule>
  </conditionalFormatting>
  <conditionalFormatting sqref="CN20">
    <cfRule type="cellIs" dxfId="3110" priority="2410" operator="lessThan">
      <formula>$C$4</formula>
    </cfRule>
  </conditionalFormatting>
  <conditionalFormatting sqref="CN21">
    <cfRule type="cellIs" dxfId="3109" priority="2411" operator="lessThan">
      <formula>$C$4</formula>
    </cfRule>
  </conditionalFormatting>
  <conditionalFormatting sqref="CN22">
    <cfRule type="cellIs" dxfId="3108" priority="2412" operator="lessThan">
      <formula>$C$4</formula>
    </cfRule>
  </conditionalFormatting>
  <conditionalFormatting sqref="CN23">
    <cfRule type="cellIs" dxfId="3107" priority="2413" operator="lessThan">
      <formula>$C$4</formula>
    </cfRule>
  </conditionalFormatting>
  <conditionalFormatting sqref="CN24">
    <cfRule type="cellIs" dxfId="3106" priority="2414" operator="lessThan">
      <formula>$C$4</formula>
    </cfRule>
  </conditionalFormatting>
  <conditionalFormatting sqref="CN25">
    <cfRule type="cellIs" dxfId="3105" priority="2415" operator="lessThan">
      <formula>$C$4</formula>
    </cfRule>
  </conditionalFormatting>
  <conditionalFormatting sqref="CN26">
    <cfRule type="cellIs" dxfId="3104" priority="2416" operator="lessThan">
      <formula>$C$4</formula>
    </cfRule>
  </conditionalFormatting>
  <conditionalFormatting sqref="CN27">
    <cfRule type="cellIs" dxfId="3103" priority="2417" operator="lessThan">
      <formula>$C$4</formula>
    </cfRule>
  </conditionalFormatting>
  <conditionalFormatting sqref="CN28">
    <cfRule type="cellIs" dxfId="3102" priority="2418" operator="lessThan">
      <formula>$C$4</formula>
    </cfRule>
  </conditionalFormatting>
  <conditionalFormatting sqref="CN29">
    <cfRule type="cellIs" dxfId="3101" priority="2419" operator="lessThan">
      <formula>$C$4</formula>
    </cfRule>
  </conditionalFormatting>
  <conditionalFormatting sqref="CN30">
    <cfRule type="cellIs" dxfId="3100" priority="2420" operator="lessThan">
      <formula>$C$4</formula>
    </cfRule>
  </conditionalFormatting>
  <conditionalFormatting sqref="CN31">
    <cfRule type="cellIs" dxfId="3099" priority="2421" operator="lessThan">
      <formula>$C$4</formula>
    </cfRule>
  </conditionalFormatting>
  <conditionalFormatting sqref="CN32">
    <cfRule type="cellIs" dxfId="3098" priority="2422" operator="lessThan">
      <formula>$C$4</formula>
    </cfRule>
  </conditionalFormatting>
  <conditionalFormatting sqref="CN33">
    <cfRule type="cellIs" dxfId="3097" priority="2423" operator="lessThan">
      <formula>$C$4</formula>
    </cfRule>
  </conditionalFormatting>
  <conditionalFormatting sqref="CN34">
    <cfRule type="cellIs" dxfId="3096" priority="2424" operator="lessThan">
      <formula>$C$4</formula>
    </cfRule>
  </conditionalFormatting>
  <conditionalFormatting sqref="CN35">
    <cfRule type="cellIs" dxfId="3095" priority="2425" operator="lessThan">
      <formula>$C$4</formula>
    </cfRule>
  </conditionalFormatting>
  <conditionalFormatting sqref="CN36">
    <cfRule type="cellIs" dxfId="3094" priority="2426" operator="lessThan">
      <formula>$C$4</formula>
    </cfRule>
  </conditionalFormatting>
  <conditionalFormatting sqref="CN37">
    <cfRule type="cellIs" dxfId="3093" priority="2427" operator="lessThan">
      <formula>$C$4</formula>
    </cfRule>
  </conditionalFormatting>
  <conditionalFormatting sqref="CN38">
    <cfRule type="cellIs" dxfId="3092" priority="2428" operator="lessThan">
      <formula>$C$4</formula>
    </cfRule>
  </conditionalFormatting>
  <conditionalFormatting sqref="CN39">
    <cfRule type="cellIs" dxfId="3091" priority="2429" operator="lessThan">
      <formula>$C$4</formula>
    </cfRule>
  </conditionalFormatting>
  <conditionalFormatting sqref="CN40">
    <cfRule type="cellIs" dxfId="3090" priority="2430" operator="lessThan">
      <formula>$C$4</formula>
    </cfRule>
  </conditionalFormatting>
  <conditionalFormatting sqref="CN41">
    <cfRule type="cellIs" dxfId="3089" priority="2431" operator="lessThan">
      <formula>$C$4</formula>
    </cfRule>
  </conditionalFormatting>
  <conditionalFormatting sqref="CN42">
    <cfRule type="cellIs" dxfId="3088" priority="2432" operator="lessThan">
      <formula>$C$4</formula>
    </cfRule>
  </conditionalFormatting>
  <conditionalFormatting sqref="CN43">
    <cfRule type="cellIs" dxfId="3087" priority="2433" operator="lessThan">
      <formula>$C$4</formula>
    </cfRule>
  </conditionalFormatting>
  <conditionalFormatting sqref="CN44">
    <cfRule type="cellIs" dxfId="3086" priority="2434" operator="lessThan">
      <formula>$C$4</formula>
    </cfRule>
  </conditionalFormatting>
  <conditionalFormatting sqref="CN45">
    <cfRule type="cellIs" dxfId="3085" priority="2435" operator="lessThan">
      <formula>$C$4</formula>
    </cfRule>
  </conditionalFormatting>
  <conditionalFormatting sqref="CN46">
    <cfRule type="cellIs" dxfId="3084" priority="2436" operator="lessThan">
      <formula>$C$4</formula>
    </cfRule>
  </conditionalFormatting>
  <conditionalFormatting sqref="CN47">
    <cfRule type="cellIs" dxfId="3083" priority="2437" operator="lessThan">
      <formula>$C$4</formula>
    </cfRule>
  </conditionalFormatting>
  <conditionalFormatting sqref="CN48">
    <cfRule type="cellIs" dxfId="3082" priority="2438" operator="lessThan">
      <formula>$C$4</formula>
    </cfRule>
  </conditionalFormatting>
  <conditionalFormatting sqref="CN49">
    <cfRule type="cellIs" dxfId="3081" priority="2439" operator="lessThan">
      <formula>$C$4</formula>
    </cfRule>
  </conditionalFormatting>
  <conditionalFormatting sqref="CN50">
    <cfRule type="cellIs" dxfId="3080" priority="2440" operator="lessThan">
      <formula>$C$4</formula>
    </cfRule>
  </conditionalFormatting>
  <conditionalFormatting sqref="CN51">
    <cfRule type="cellIs" dxfId="3079" priority="2441" operator="lessThan">
      <formula>$C$4</formula>
    </cfRule>
  </conditionalFormatting>
  <conditionalFormatting sqref="CN52">
    <cfRule type="cellIs" dxfId="3078" priority="2442" operator="lessThan">
      <formula>$C$4</formula>
    </cfRule>
  </conditionalFormatting>
  <conditionalFormatting sqref="CN53">
    <cfRule type="cellIs" dxfId="3077" priority="2443" operator="lessThan">
      <formula>$C$4</formula>
    </cfRule>
  </conditionalFormatting>
  <conditionalFormatting sqref="CN54">
    <cfRule type="cellIs" dxfId="3076" priority="2444" operator="lessThan">
      <formula>$C$4</formula>
    </cfRule>
  </conditionalFormatting>
  <conditionalFormatting sqref="CN55">
    <cfRule type="cellIs" dxfId="3075" priority="2445" operator="lessThan">
      <formula>$C$4</formula>
    </cfRule>
  </conditionalFormatting>
  <conditionalFormatting sqref="CN56">
    <cfRule type="cellIs" dxfId="3074" priority="2446" operator="lessThan">
      <formula>$C$4</formula>
    </cfRule>
  </conditionalFormatting>
  <conditionalFormatting sqref="CN57">
    <cfRule type="cellIs" dxfId="3073" priority="2447" operator="lessThan">
      <formula>$C$4</formula>
    </cfRule>
  </conditionalFormatting>
  <conditionalFormatting sqref="CN58">
    <cfRule type="cellIs" dxfId="3072" priority="2448" operator="lessThan">
      <formula>$C$4</formula>
    </cfRule>
  </conditionalFormatting>
  <conditionalFormatting sqref="CN59">
    <cfRule type="cellIs" dxfId="3071" priority="2449" operator="lessThan">
      <formula>$C$4</formula>
    </cfRule>
  </conditionalFormatting>
  <conditionalFormatting sqref="CN60">
    <cfRule type="cellIs" dxfId="3070" priority="2450" operator="lessThan">
      <formula>$C$4</formula>
    </cfRule>
  </conditionalFormatting>
  <conditionalFormatting sqref="CO11">
    <cfRule type="cellIs" dxfId="3069" priority="2451" operator="lessThan">
      <formula>$C$4</formula>
    </cfRule>
  </conditionalFormatting>
  <conditionalFormatting sqref="CO12">
    <cfRule type="cellIs" dxfId="3068" priority="2452" operator="lessThan">
      <formula>$C$4</formula>
    </cfRule>
  </conditionalFormatting>
  <conditionalFormatting sqref="CO13">
    <cfRule type="cellIs" dxfId="3067" priority="2453" operator="lessThan">
      <formula>$C$4</formula>
    </cfRule>
  </conditionalFormatting>
  <conditionalFormatting sqref="CO14">
    <cfRule type="cellIs" dxfId="3066" priority="2454" operator="lessThan">
      <formula>$C$4</formula>
    </cfRule>
  </conditionalFormatting>
  <conditionalFormatting sqref="CO15">
    <cfRule type="cellIs" dxfId="3065" priority="2455" operator="lessThan">
      <formula>$C$4</formula>
    </cfRule>
  </conditionalFormatting>
  <conditionalFormatting sqref="CO16">
    <cfRule type="cellIs" dxfId="3064" priority="2456" operator="lessThan">
      <formula>$C$4</formula>
    </cfRule>
  </conditionalFormatting>
  <conditionalFormatting sqref="CO17">
    <cfRule type="cellIs" dxfId="3063" priority="2457" operator="lessThan">
      <formula>$C$4</formula>
    </cfRule>
  </conditionalFormatting>
  <conditionalFormatting sqref="CO18">
    <cfRule type="cellIs" dxfId="3062" priority="2458" operator="lessThan">
      <formula>$C$4</formula>
    </cfRule>
  </conditionalFormatting>
  <conditionalFormatting sqref="CO19">
    <cfRule type="cellIs" dxfId="3061" priority="2459" operator="lessThan">
      <formula>$C$4</formula>
    </cfRule>
  </conditionalFormatting>
  <conditionalFormatting sqref="CO20">
    <cfRule type="cellIs" dxfId="3060" priority="2460" operator="lessThan">
      <formula>$C$4</formula>
    </cfRule>
  </conditionalFormatting>
  <conditionalFormatting sqref="CO21">
    <cfRule type="cellIs" dxfId="3059" priority="2461" operator="lessThan">
      <formula>$C$4</formula>
    </cfRule>
  </conditionalFormatting>
  <conditionalFormatting sqref="CO22">
    <cfRule type="cellIs" dxfId="3058" priority="2462" operator="lessThan">
      <formula>$C$4</formula>
    </cfRule>
  </conditionalFormatting>
  <conditionalFormatting sqref="CO23">
    <cfRule type="cellIs" dxfId="3057" priority="2463" operator="lessThan">
      <formula>$C$4</formula>
    </cfRule>
  </conditionalFormatting>
  <conditionalFormatting sqref="CO24">
    <cfRule type="cellIs" dxfId="3056" priority="2464" operator="lessThan">
      <formula>$C$4</formula>
    </cfRule>
  </conditionalFormatting>
  <conditionalFormatting sqref="CO25">
    <cfRule type="cellIs" dxfId="3055" priority="2465" operator="lessThan">
      <formula>$C$4</formula>
    </cfRule>
  </conditionalFormatting>
  <conditionalFormatting sqref="CO26">
    <cfRule type="cellIs" dxfId="3054" priority="2466" operator="lessThan">
      <formula>$C$4</formula>
    </cfRule>
  </conditionalFormatting>
  <conditionalFormatting sqref="CO27">
    <cfRule type="cellIs" dxfId="3053" priority="2467" operator="lessThan">
      <formula>$C$4</formula>
    </cfRule>
  </conditionalFormatting>
  <conditionalFormatting sqref="CO28">
    <cfRule type="cellIs" dxfId="3052" priority="2468" operator="lessThan">
      <formula>$C$4</formula>
    </cfRule>
  </conditionalFormatting>
  <conditionalFormatting sqref="CO29">
    <cfRule type="cellIs" dxfId="3051" priority="2469" operator="lessThan">
      <formula>$C$4</formula>
    </cfRule>
  </conditionalFormatting>
  <conditionalFormatting sqref="CO30">
    <cfRule type="cellIs" dxfId="3050" priority="2470" operator="lessThan">
      <formula>$C$4</formula>
    </cfRule>
  </conditionalFormatting>
  <conditionalFormatting sqref="CO31">
    <cfRule type="cellIs" dxfId="3049" priority="2471" operator="lessThan">
      <formula>$C$4</formula>
    </cfRule>
  </conditionalFormatting>
  <conditionalFormatting sqref="CO32">
    <cfRule type="cellIs" dxfId="3048" priority="2472" operator="lessThan">
      <formula>$C$4</formula>
    </cfRule>
  </conditionalFormatting>
  <conditionalFormatting sqref="CO33">
    <cfRule type="cellIs" dxfId="3047" priority="2473" operator="lessThan">
      <formula>$C$4</formula>
    </cfRule>
  </conditionalFormatting>
  <conditionalFormatting sqref="CO34">
    <cfRule type="cellIs" dxfId="3046" priority="2474" operator="lessThan">
      <formula>$C$4</formula>
    </cfRule>
  </conditionalFormatting>
  <conditionalFormatting sqref="CO35">
    <cfRule type="cellIs" dxfId="3045" priority="2475" operator="lessThan">
      <formula>$C$4</formula>
    </cfRule>
  </conditionalFormatting>
  <conditionalFormatting sqref="CO36">
    <cfRule type="cellIs" dxfId="3044" priority="2476" operator="lessThan">
      <formula>$C$4</formula>
    </cfRule>
  </conditionalFormatting>
  <conditionalFormatting sqref="CO37">
    <cfRule type="cellIs" dxfId="3043" priority="2477" operator="lessThan">
      <formula>$C$4</formula>
    </cfRule>
  </conditionalFormatting>
  <conditionalFormatting sqref="CO38">
    <cfRule type="cellIs" dxfId="3042" priority="2478" operator="lessThan">
      <formula>$C$4</formula>
    </cfRule>
  </conditionalFormatting>
  <conditionalFormatting sqref="CO39">
    <cfRule type="cellIs" dxfId="3041" priority="2479" operator="lessThan">
      <formula>$C$4</formula>
    </cfRule>
  </conditionalFormatting>
  <conditionalFormatting sqref="CO40">
    <cfRule type="cellIs" dxfId="3040" priority="2480" operator="lessThan">
      <formula>$C$4</formula>
    </cfRule>
  </conditionalFormatting>
  <conditionalFormatting sqref="CO41">
    <cfRule type="cellIs" dxfId="3039" priority="2481" operator="lessThan">
      <formula>$C$4</formula>
    </cfRule>
  </conditionalFormatting>
  <conditionalFormatting sqref="CO42">
    <cfRule type="cellIs" dxfId="3038" priority="2482" operator="lessThan">
      <formula>$C$4</formula>
    </cfRule>
  </conditionalFormatting>
  <conditionalFormatting sqref="CO43">
    <cfRule type="cellIs" dxfId="3037" priority="2483" operator="lessThan">
      <formula>$C$4</formula>
    </cfRule>
  </conditionalFormatting>
  <conditionalFormatting sqref="CO44">
    <cfRule type="cellIs" dxfId="3036" priority="2484" operator="lessThan">
      <formula>$C$4</formula>
    </cfRule>
  </conditionalFormatting>
  <conditionalFormatting sqref="CO45">
    <cfRule type="cellIs" dxfId="3035" priority="2485" operator="lessThan">
      <formula>$C$4</formula>
    </cfRule>
  </conditionalFormatting>
  <conditionalFormatting sqref="CO46">
    <cfRule type="cellIs" dxfId="3034" priority="2486" operator="lessThan">
      <formula>$C$4</formula>
    </cfRule>
  </conditionalFormatting>
  <conditionalFormatting sqref="CO47">
    <cfRule type="cellIs" dxfId="3033" priority="2487" operator="lessThan">
      <formula>$C$4</formula>
    </cfRule>
  </conditionalFormatting>
  <conditionalFormatting sqref="CO48">
    <cfRule type="cellIs" dxfId="3032" priority="2488" operator="lessThan">
      <formula>$C$4</formula>
    </cfRule>
  </conditionalFormatting>
  <conditionalFormatting sqref="CO49">
    <cfRule type="cellIs" dxfId="3031" priority="2489" operator="lessThan">
      <formula>$C$4</formula>
    </cfRule>
  </conditionalFormatting>
  <conditionalFormatting sqref="CO50">
    <cfRule type="cellIs" dxfId="3030" priority="2490" operator="lessThan">
      <formula>$C$4</formula>
    </cfRule>
  </conditionalFormatting>
  <conditionalFormatting sqref="CO51">
    <cfRule type="cellIs" dxfId="3029" priority="2491" operator="lessThan">
      <formula>$C$4</formula>
    </cfRule>
  </conditionalFormatting>
  <conditionalFormatting sqref="CO52">
    <cfRule type="cellIs" dxfId="3028" priority="2492" operator="lessThan">
      <formula>$C$4</formula>
    </cfRule>
  </conditionalFormatting>
  <conditionalFormatting sqref="CO53">
    <cfRule type="cellIs" dxfId="3027" priority="2493" operator="lessThan">
      <formula>$C$4</formula>
    </cfRule>
  </conditionalFormatting>
  <conditionalFormatting sqref="CO54">
    <cfRule type="cellIs" dxfId="3026" priority="2494" operator="lessThan">
      <formula>$C$4</formula>
    </cfRule>
  </conditionalFormatting>
  <conditionalFormatting sqref="CO55">
    <cfRule type="cellIs" dxfId="3025" priority="2495" operator="lessThan">
      <formula>$C$4</formula>
    </cfRule>
  </conditionalFormatting>
  <conditionalFormatting sqref="CO56">
    <cfRule type="cellIs" dxfId="3024" priority="2496" operator="lessThan">
      <formula>$C$4</formula>
    </cfRule>
  </conditionalFormatting>
  <conditionalFormatting sqref="CO57">
    <cfRule type="cellIs" dxfId="3023" priority="2497" operator="lessThan">
      <formula>$C$4</formula>
    </cfRule>
  </conditionalFormatting>
  <conditionalFormatting sqref="CO58">
    <cfRule type="cellIs" dxfId="3022" priority="2498" operator="lessThan">
      <formula>$C$4</formula>
    </cfRule>
  </conditionalFormatting>
  <conditionalFormatting sqref="CO59">
    <cfRule type="cellIs" dxfId="3021" priority="2499" operator="lessThan">
      <formula>$C$4</formula>
    </cfRule>
  </conditionalFormatting>
  <conditionalFormatting sqref="CO60">
    <cfRule type="cellIs" dxfId="3020" priority="2500" operator="lessThan">
      <formula>$C$4</formula>
    </cfRule>
  </conditionalFormatting>
  <conditionalFormatting sqref="R11">
    <cfRule type="cellIs" dxfId="3019" priority="2501" operator="lessThan">
      <formula>$C$4</formula>
    </cfRule>
  </conditionalFormatting>
  <conditionalFormatting sqref="R12">
    <cfRule type="cellIs" dxfId="3018" priority="2502" operator="lessThan">
      <formula>$C$4</formula>
    </cfRule>
  </conditionalFormatting>
  <conditionalFormatting sqref="R13">
    <cfRule type="cellIs" dxfId="3017" priority="2503" operator="lessThan">
      <formula>$C$4</formula>
    </cfRule>
  </conditionalFormatting>
  <conditionalFormatting sqref="R14">
    <cfRule type="cellIs" dxfId="3016" priority="2504" operator="lessThan">
      <formula>$C$4</formula>
    </cfRule>
  </conditionalFormatting>
  <conditionalFormatting sqref="R15">
    <cfRule type="cellIs" dxfId="3015" priority="2505" operator="lessThan">
      <formula>$C$4</formula>
    </cfRule>
  </conditionalFormatting>
  <conditionalFormatting sqref="R16">
    <cfRule type="cellIs" dxfId="3014" priority="2506" operator="lessThan">
      <formula>$C$4</formula>
    </cfRule>
  </conditionalFormatting>
  <conditionalFormatting sqref="R17">
    <cfRule type="cellIs" dxfId="3013" priority="2507" operator="lessThan">
      <formula>$C$4</formula>
    </cfRule>
  </conditionalFormatting>
  <conditionalFormatting sqref="R18">
    <cfRule type="cellIs" dxfId="3012" priority="2508" operator="lessThan">
      <formula>$C$4</formula>
    </cfRule>
  </conditionalFormatting>
  <conditionalFormatting sqref="R19">
    <cfRule type="cellIs" dxfId="3011" priority="2509" operator="lessThan">
      <formula>$C$4</formula>
    </cfRule>
  </conditionalFormatting>
  <conditionalFormatting sqref="R20">
    <cfRule type="cellIs" dxfId="3010" priority="2510" operator="lessThan">
      <formula>$C$4</formula>
    </cfRule>
  </conditionalFormatting>
  <conditionalFormatting sqref="R21">
    <cfRule type="cellIs" dxfId="3009" priority="2511" operator="lessThan">
      <formula>$C$4</formula>
    </cfRule>
  </conditionalFormatting>
  <conditionalFormatting sqref="R22">
    <cfRule type="cellIs" dxfId="3008" priority="2512" operator="lessThan">
      <formula>$C$4</formula>
    </cfRule>
  </conditionalFormatting>
  <conditionalFormatting sqref="R23">
    <cfRule type="cellIs" dxfId="3007" priority="2513" operator="lessThan">
      <formula>$C$4</formula>
    </cfRule>
  </conditionalFormatting>
  <conditionalFormatting sqref="R24">
    <cfRule type="cellIs" dxfId="3006" priority="2514" operator="lessThan">
      <formula>$C$4</formula>
    </cfRule>
  </conditionalFormatting>
  <conditionalFormatting sqref="R25">
    <cfRule type="cellIs" dxfId="3005" priority="2515" operator="lessThan">
      <formula>$C$4</formula>
    </cfRule>
  </conditionalFormatting>
  <conditionalFormatting sqref="R26">
    <cfRule type="cellIs" dxfId="3004" priority="2516" operator="lessThan">
      <formula>$C$4</formula>
    </cfRule>
  </conditionalFormatting>
  <conditionalFormatting sqref="R27">
    <cfRule type="cellIs" dxfId="3003" priority="2517" operator="lessThan">
      <formula>$C$4</formula>
    </cfRule>
  </conditionalFormatting>
  <conditionalFormatting sqref="R28">
    <cfRule type="cellIs" dxfId="3002" priority="2518" operator="lessThan">
      <formula>$C$4</formula>
    </cfRule>
  </conditionalFormatting>
  <conditionalFormatting sqref="R29">
    <cfRule type="cellIs" dxfId="3001" priority="2519" operator="lessThan">
      <formula>$C$4</formula>
    </cfRule>
  </conditionalFormatting>
  <conditionalFormatting sqref="R30">
    <cfRule type="cellIs" dxfId="3000" priority="2520" operator="lessThan">
      <formula>$C$4</formula>
    </cfRule>
  </conditionalFormatting>
  <conditionalFormatting sqref="R31">
    <cfRule type="cellIs" dxfId="2999" priority="2521" operator="lessThan">
      <formula>$C$4</formula>
    </cfRule>
  </conditionalFormatting>
  <conditionalFormatting sqref="R32">
    <cfRule type="cellIs" dxfId="2998" priority="2522" operator="lessThan">
      <formula>$C$4</formula>
    </cfRule>
  </conditionalFormatting>
  <conditionalFormatting sqref="R33">
    <cfRule type="cellIs" dxfId="2997" priority="2523" operator="lessThan">
      <formula>$C$4</formula>
    </cfRule>
  </conditionalFormatting>
  <conditionalFormatting sqref="R34">
    <cfRule type="cellIs" dxfId="2996" priority="2524" operator="lessThan">
      <formula>$C$4</formula>
    </cfRule>
  </conditionalFormatting>
  <conditionalFormatting sqref="R35">
    <cfRule type="cellIs" dxfId="2995" priority="2525" operator="lessThan">
      <formula>$C$4</formula>
    </cfRule>
  </conditionalFormatting>
  <conditionalFormatting sqref="R36">
    <cfRule type="cellIs" dxfId="2994" priority="2526" operator="lessThan">
      <formula>$C$4</formula>
    </cfRule>
  </conditionalFormatting>
  <conditionalFormatting sqref="R37">
    <cfRule type="cellIs" dxfId="2993" priority="2527" operator="lessThan">
      <formula>$C$4</formula>
    </cfRule>
  </conditionalFormatting>
  <conditionalFormatting sqref="R38">
    <cfRule type="cellIs" dxfId="2992" priority="2528" operator="lessThan">
      <formula>$C$4</formula>
    </cfRule>
  </conditionalFormatting>
  <conditionalFormatting sqref="R39">
    <cfRule type="cellIs" dxfId="2991" priority="2529" operator="lessThan">
      <formula>$C$4</formula>
    </cfRule>
  </conditionalFormatting>
  <conditionalFormatting sqref="R40">
    <cfRule type="cellIs" dxfId="2990" priority="2530" operator="lessThan">
      <formula>$C$4</formula>
    </cfRule>
  </conditionalFormatting>
  <conditionalFormatting sqref="R41">
    <cfRule type="cellIs" dxfId="2989" priority="2531" operator="lessThan">
      <formula>$C$4</formula>
    </cfRule>
  </conditionalFormatting>
  <conditionalFormatting sqref="R42">
    <cfRule type="cellIs" dxfId="2988" priority="2532" operator="lessThan">
      <formula>$C$4</formula>
    </cfRule>
  </conditionalFormatting>
  <conditionalFormatting sqref="R43">
    <cfRule type="cellIs" dxfId="2987" priority="2533" operator="lessThan">
      <formula>$C$4</formula>
    </cfRule>
  </conditionalFormatting>
  <conditionalFormatting sqref="R44">
    <cfRule type="cellIs" dxfId="2986" priority="2534" operator="lessThan">
      <formula>$C$4</formula>
    </cfRule>
  </conditionalFormatting>
  <conditionalFormatting sqref="R45">
    <cfRule type="cellIs" dxfId="2985" priority="2535" operator="lessThan">
      <formula>$C$4</formula>
    </cfRule>
  </conditionalFormatting>
  <conditionalFormatting sqref="R46">
    <cfRule type="cellIs" dxfId="2984" priority="2536" operator="lessThan">
      <formula>$C$4</formula>
    </cfRule>
  </conditionalFormatting>
  <conditionalFormatting sqref="R47">
    <cfRule type="cellIs" dxfId="2983" priority="2537" operator="lessThan">
      <formula>$C$4</formula>
    </cfRule>
  </conditionalFormatting>
  <conditionalFormatting sqref="R48">
    <cfRule type="cellIs" dxfId="2982" priority="2538" operator="lessThan">
      <formula>$C$4</formula>
    </cfRule>
  </conditionalFormatting>
  <conditionalFormatting sqref="R49">
    <cfRule type="cellIs" dxfId="2981" priority="2539" operator="lessThan">
      <formula>$C$4</formula>
    </cfRule>
  </conditionalFormatting>
  <conditionalFormatting sqref="R50">
    <cfRule type="cellIs" dxfId="2980" priority="2540" operator="lessThan">
      <formula>$C$4</formula>
    </cfRule>
  </conditionalFormatting>
  <conditionalFormatting sqref="R51">
    <cfRule type="cellIs" dxfId="2979" priority="2541" operator="lessThan">
      <formula>$C$4</formula>
    </cfRule>
  </conditionalFormatting>
  <conditionalFormatting sqref="R52">
    <cfRule type="cellIs" dxfId="2978" priority="2542" operator="lessThan">
      <formula>$C$4</formula>
    </cfRule>
  </conditionalFormatting>
  <conditionalFormatting sqref="R53">
    <cfRule type="cellIs" dxfId="2977" priority="2543" operator="lessThan">
      <formula>$C$4</formula>
    </cfRule>
  </conditionalFormatting>
  <conditionalFormatting sqref="R54">
    <cfRule type="cellIs" dxfId="2976" priority="2544" operator="lessThan">
      <formula>$C$4</formula>
    </cfRule>
  </conditionalFormatting>
  <conditionalFormatting sqref="R55">
    <cfRule type="cellIs" dxfId="2975" priority="2545" operator="lessThan">
      <formula>$C$4</formula>
    </cfRule>
  </conditionalFormatting>
  <conditionalFormatting sqref="R56">
    <cfRule type="cellIs" dxfId="2974" priority="2546" operator="lessThan">
      <formula>$C$4</formula>
    </cfRule>
  </conditionalFormatting>
  <conditionalFormatting sqref="R57">
    <cfRule type="cellIs" dxfId="2973" priority="2547" operator="lessThan">
      <formula>$C$4</formula>
    </cfRule>
  </conditionalFormatting>
  <conditionalFormatting sqref="R58">
    <cfRule type="cellIs" dxfId="2972" priority="2548" operator="lessThan">
      <formula>$C$4</formula>
    </cfRule>
  </conditionalFormatting>
  <conditionalFormatting sqref="R59">
    <cfRule type="cellIs" dxfId="2971" priority="2549" operator="lessThan">
      <formula>$C$4</formula>
    </cfRule>
  </conditionalFormatting>
  <conditionalFormatting sqref="R60">
    <cfRule type="cellIs" dxfId="2970" priority="2550" operator="lessThan">
      <formula>$C$4</formula>
    </cfRule>
  </conditionalFormatting>
  <conditionalFormatting sqref="S11">
    <cfRule type="cellIs" dxfId="2969" priority="2551" operator="lessThan">
      <formula>$C$4</formula>
    </cfRule>
  </conditionalFormatting>
  <conditionalFormatting sqref="S12">
    <cfRule type="cellIs" dxfId="2968" priority="2552" operator="lessThan">
      <formula>$C$4</formula>
    </cfRule>
  </conditionalFormatting>
  <conditionalFormatting sqref="S13">
    <cfRule type="cellIs" dxfId="2967" priority="2553" operator="lessThan">
      <formula>$C$4</formula>
    </cfRule>
  </conditionalFormatting>
  <conditionalFormatting sqref="S14">
    <cfRule type="cellIs" dxfId="2966" priority="2554" operator="lessThan">
      <formula>$C$4</formula>
    </cfRule>
  </conditionalFormatting>
  <conditionalFormatting sqref="S15">
    <cfRule type="cellIs" dxfId="2965" priority="2555" operator="lessThan">
      <formula>$C$4</formula>
    </cfRule>
  </conditionalFormatting>
  <conditionalFormatting sqref="S16">
    <cfRule type="cellIs" dxfId="2964" priority="2556" operator="lessThan">
      <formula>$C$4</formula>
    </cfRule>
  </conditionalFormatting>
  <conditionalFormatting sqref="S17">
    <cfRule type="cellIs" dxfId="2963" priority="2557" operator="lessThan">
      <formula>$C$4</formula>
    </cfRule>
  </conditionalFormatting>
  <conditionalFormatting sqref="S18">
    <cfRule type="cellIs" dxfId="2962" priority="2558" operator="lessThan">
      <formula>$C$4</formula>
    </cfRule>
  </conditionalFormatting>
  <conditionalFormatting sqref="S19">
    <cfRule type="cellIs" dxfId="2961" priority="2559" operator="lessThan">
      <formula>$C$4</formula>
    </cfRule>
  </conditionalFormatting>
  <conditionalFormatting sqref="S20">
    <cfRule type="cellIs" dxfId="2960" priority="2560" operator="lessThan">
      <formula>$C$4</formula>
    </cfRule>
  </conditionalFormatting>
  <conditionalFormatting sqref="S21">
    <cfRule type="cellIs" dxfId="2959" priority="2561" operator="lessThan">
      <formula>$C$4</formula>
    </cfRule>
  </conditionalFormatting>
  <conditionalFormatting sqref="S22">
    <cfRule type="cellIs" dxfId="2958" priority="2562" operator="lessThan">
      <formula>$C$4</formula>
    </cfRule>
  </conditionalFormatting>
  <conditionalFormatting sqref="S23">
    <cfRule type="cellIs" dxfId="2957" priority="2563" operator="lessThan">
      <formula>$C$4</formula>
    </cfRule>
  </conditionalFormatting>
  <conditionalFormatting sqref="S24">
    <cfRule type="cellIs" dxfId="2956" priority="2564" operator="lessThan">
      <formula>$C$4</formula>
    </cfRule>
  </conditionalFormatting>
  <conditionalFormatting sqref="S25">
    <cfRule type="cellIs" dxfId="2955" priority="2565" operator="lessThan">
      <formula>$C$4</formula>
    </cfRule>
  </conditionalFormatting>
  <conditionalFormatting sqref="S26">
    <cfRule type="cellIs" dxfId="2954" priority="2566" operator="lessThan">
      <formula>$C$4</formula>
    </cfRule>
  </conditionalFormatting>
  <conditionalFormatting sqref="S27">
    <cfRule type="cellIs" dxfId="2953" priority="2567" operator="lessThan">
      <formula>$C$4</formula>
    </cfRule>
  </conditionalFormatting>
  <conditionalFormatting sqref="S28">
    <cfRule type="cellIs" dxfId="2952" priority="2568" operator="lessThan">
      <formula>$C$4</formula>
    </cfRule>
  </conditionalFormatting>
  <conditionalFormatting sqref="S29">
    <cfRule type="cellIs" dxfId="2951" priority="2569" operator="lessThan">
      <formula>$C$4</formula>
    </cfRule>
  </conditionalFormatting>
  <conditionalFormatting sqref="S30">
    <cfRule type="cellIs" dxfId="2950" priority="2570" operator="lessThan">
      <formula>$C$4</formula>
    </cfRule>
  </conditionalFormatting>
  <conditionalFormatting sqref="S31">
    <cfRule type="cellIs" dxfId="2949" priority="2571" operator="lessThan">
      <formula>$C$4</formula>
    </cfRule>
  </conditionalFormatting>
  <conditionalFormatting sqref="S32">
    <cfRule type="cellIs" dxfId="2948" priority="2572" operator="lessThan">
      <formula>$C$4</formula>
    </cfRule>
  </conditionalFormatting>
  <conditionalFormatting sqref="S33">
    <cfRule type="cellIs" dxfId="2947" priority="2573" operator="lessThan">
      <formula>$C$4</formula>
    </cfRule>
  </conditionalFormatting>
  <conditionalFormatting sqref="S34">
    <cfRule type="cellIs" dxfId="2946" priority="2574" operator="lessThan">
      <formula>$C$4</formula>
    </cfRule>
  </conditionalFormatting>
  <conditionalFormatting sqref="S35">
    <cfRule type="cellIs" dxfId="2945" priority="2575" operator="lessThan">
      <formula>$C$4</formula>
    </cfRule>
  </conditionalFormatting>
  <conditionalFormatting sqref="S36">
    <cfRule type="cellIs" dxfId="2944" priority="2576" operator="lessThan">
      <formula>$C$4</formula>
    </cfRule>
  </conditionalFormatting>
  <conditionalFormatting sqref="S37">
    <cfRule type="cellIs" dxfId="2943" priority="2577" operator="lessThan">
      <formula>$C$4</formula>
    </cfRule>
  </conditionalFormatting>
  <conditionalFormatting sqref="S38">
    <cfRule type="cellIs" dxfId="2942" priority="2578" operator="lessThan">
      <formula>$C$4</formula>
    </cfRule>
  </conditionalFormatting>
  <conditionalFormatting sqref="S39">
    <cfRule type="cellIs" dxfId="2941" priority="2579" operator="lessThan">
      <formula>$C$4</formula>
    </cfRule>
  </conditionalFormatting>
  <conditionalFormatting sqref="S40">
    <cfRule type="cellIs" dxfId="2940" priority="2580" operator="lessThan">
      <formula>$C$4</formula>
    </cfRule>
  </conditionalFormatting>
  <conditionalFormatting sqref="S41">
    <cfRule type="cellIs" dxfId="2939" priority="2581" operator="lessThan">
      <formula>$C$4</formula>
    </cfRule>
  </conditionalFormatting>
  <conditionalFormatting sqref="S42">
    <cfRule type="cellIs" dxfId="2938" priority="2582" operator="lessThan">
      <formula>$C$4</formula>
    </cfRule>
  </conditionalFormatting>
  <conditionalFormatting sqref="S43">
    <cfRule type="cellIs" dxfId="2937" priority="2583" operator="lessThan">
      <formula>$C$4</formula>
    </cfRule>
  </conditionalFormatting>
  <conditionalFormatting sqref="S44">
    <cfRule type="cellIs" dxfId="2936" priority="2584" operator="lessThan">
      <formula>$C$4</formula>
    </cfRule>
  </conditionalFormatting>
  <conditionalFormatting sqref="S45">
    <cfRule type="cellIs" dxfId="2935" priority="2585" operator="lessThan">
      <formula>$C$4</formula>
    </cfRule>
  </conditionalFormatting>
  <conditionalFormatting sqref="S46">
    <cfRule type="cellIs" dxfId="2934" priority="2586" operator="lessThan">
      <formula>$C$4</formula>
    </cfRule>
  </conditionalFormatting>
  <conditionalFormatting sqref="S47">
    <cfRule type="cellIs" dxfId="2933" priority="2587" operator="lessThan">
      <formula>$C$4</formula>
    </cfRule>
  </conditionalFormatting>
  <conditionalFormatting sqref="S48">
    <cfRule type="cellIs" dxfId="2932" priority="2588" operator="lessThan">
      <formula>$C$4</formula>
    </cfRule>
  </conditionalFormatting>
  <conditionalFormatting sqref="S49">
    <cfRule type="cellIs" dxfId="2931" priority="2589" operator="lessThan">
      <formula>$C$4</formula>
    </cfRule>
  </conditionalFormatting>
  <conditionalFormatting sqref="S50">
    <cfRule type="cellIs" dxfId="2930" priority="2590" operator="lessThan">
      <formula>$C$4</formula>
    </cfRule>
  </conditionalFormatting>
  <conditionalFormatting sqref="S51">
    <cfRule type="cellIs" dxfId="2929" priority="2591" operator="lessThan">
      <formula>$C$4</formula>
    </cfRule>
  </conditionalFormatting>
  <conditionalFormatting sqref="S52">
    <cfRule type="cellIs" dxfId="2928" priority="2592" operator="lessThan">
      <formula>$C$4</formula>
    </cfRule>
  </conditionalFormatting>
  <conditionalFormatting sqref="S53">
    <cfRule type="cellIs" dxfId="2927" priority="2593" operator="lessThan">
      <formula>$C$4</formula>
    </cfRule>
  </conditionalFormatting>
  <conditionalFormatting sqref="S54">
    <cfRule type="cellIs" dxfId="2926" priority="2594" operator="lessThan">
      <formula>$C$4</formula>
    </cfRule>
  </conditionalFormatting>
  <conditionalFormatting sqref="S55">
    <cfRule type="cellIs" dxfId="2925" priority="2595" operator="lessThan">
      <formula>$C$4</formula>
    </cfRule>
  </conditionalFormatting>
  <conditionalFormatting sqref="S56">
    <cfRule type="cellIs" dxfId="2924" priority="2596" operator="lessThan">
      <formula>$C$4</formula>
    </cfRule>
  </conditionalFormatting>
  <conditionalFormatting sqref="S57">
    <cfRule type="cellIs" dxfId="2923" priority="2597" operator="lessThan">
      <formula>$C$4</formula>
    </cfRule>
  </conditionalFormatting>
  <conditionalFormatting sqref="S58">
    <cfRule type="cellIs" dxfId="2922" priority="2598" operator="lessThan">
      <formula>$C$4</formula>
    </cfRule>
  </conditionalFormatting>
  <conditionalFormatting sqref="S59">
    <cfRule type="cellIs" dxfId="2921" priority="2599" operator="lessThan">
      <formula>$C$4</formula>
    </cfRule>
  </conditionalFormatting>
  <conditionalFormatting sqref="S60">
    <cfRule type="cellIs" dxfId="2920" priority="2600" operator="lessThan">
      <formula>$C$4</formula>
    </cfRule>
  </conditionalFormatting>
  <conditionalFormatting sqref="U11">
    <cfRule type="cellIs" dxfId="2919" priority="2601" operator="lessThan">
      <formula>$C$4</formula>
    </cfRule>
  </conditionalFormatting>
  <conditionalFormatting sqref="U12">
    <cfRule type="cellIs" dxfId="2918" priority="2602" operator="lessThan">
      <formula>$C$4</formula>
    </cfRule>
  </conditionalFormatting>
  <conditionalFormatting sqref="U13">
    <cfRule type="cellIs" dxfId="2917" priority="2603" operator="lessThan">
      <formula>$C$4</formula>
    </cfRule>
  </conditionalFormatting>
  <conditionalFormatting sqref="U14">
    <cfRule type="cellIs" dxfId="2916" priority="2604" operator="lessThan">
      <formula>$C$4</formula>
    </cfRule>
  </conditionalFormatting>
  <conditionalFormatting sqref="U15">
    <cfRule type="cellIs" dxfId="2915" priority="2605" operator="lessThan">
      <formula>$C$4</formula>
    </cfRule>
  </conditionalFormatting>
  <conditionalFormatting sqref="U16">
    <cfRule type="cellIs" dxfId="2914" priority="2606" operator="lessThan">
      <formula>$C$4</formula>
    </cfRule>
  </conditionalFormatting>
  <conditionalFormatting sqref="U17">
    <cfRule type="cellIs" dxfId="2913" priority="2607" operator="lessThan">
      <formula>$C$4</formula>
    </cfRule>
  </conditionalFormatting>
  <conditionalFormatting sqref="U18">
    <cfRule type="cellIs" dxfId="2912" priority="2608" operator="lessThan">
      <formula>$C$4</formula>
    </cfRule>
  </conditionalFormatting>
  <conditionalFormatting sqref="U19">
    <cfRule type="cellIs" dxfId="2911" priority="2609" operator="lessThan">
      <formula>$C$4</formula>
    </cfRule>
  </conditionalFormatting>
  <conditionalFormatting sqref="U20">
    <cfRule type="cellIs" dxfId="2910" priority="2610" operator="lessThan">
      <formula>$C$4</formula>
    </cfRule>
  </conditionalFormatting>
  <conditionalFormatting sqref="U21">
    <cfRule type="cellIs" dxfId="2909" priority="2611" operator="lessThan">
      <formula>$C$4</formula>
    </cfRule>
  </conditionalFormatting>
  <conditionalFormatting sqref="U22">
    <cfRule type="cellIs" dxfId="2908" priority="2612" operator="lessThan">
      <formula>$C$4</formula>
    </cfRule>
  </conditionalFormatting>
  <conditionalFormatting sqref="U23">
    <cfRule type="cellIs" dxfId="2907" priority="2613" operator="lessThan">
      <formula>$C$4</formula>
    </cfRule>
  </conditionalFormatting>
  <conditionalFormatting sqref="U24">
    <cfRule type="cellIs" dxfId="2906" priority="2614" operator="lessThan">
      <formula>$C$4</formula>
    </cfRule>
  </conditionalFormatting>
  <conditionalFormatting sqref="U25">
    <cfRule type="cellIs" dxfId="2905" priority="2615" operator="lessThan">
      <formula>$C$4</formula>
    </cfRule>
  </conditionalFormatting>
  <conditionalFormatting sqref="U26">
    <cfRule type="cellIs" dxfId="2904" priority="2616" operator="lessThan">
      <formula>$C$4</formula>
    </cfRule>
  </conditionalFormatting>
  <conditionalFormatting sqref="U27">
    <cfRule type="cellIs" dxfId="2903" priority="2617" operator="lessThan">
      <formula>$C$4</formula>
    </cfRule>
  </conditionalFormatting>
  <conditionalFormatting sqref="U28">
    <cfRule type="cellIs" dxfId="2902" priority="2618" operator="lessThan">
      <formula>$C$4</formula>
    </cfRule>
  </conditionalFormatting>
  <conditionalFormatting sqref="U29">
    <cfRule type="cellIs" dxfId="2901" priority="2619" operator="lessThan">
      <formula>$C$4</formula>
    </cfRule>
  </conditionalFormatting>
  <conditionalFormatting sqref="U30">
    <cfRule type="cellIs" dxfId="2900" priority="2620" operator="lessThan">
      <formula>$C$4</formula>
    </cfRule>
  </conditionalFormatting>
  <conditionalFormatting sqref="U31">
    <cfRule type="cellIs" dxfId="2899" priority="2621" operator="lessThan">
      <formula>$C$4</formula>
    </cfRule>
  </conditionalFormatting>
  <conditionalFormatting sqref="U32">
    <cfRule type="cellIs" dxfId="2898" priority="2622" operator="lessThan">
      <formula>$C$4</formula>
    </cfRule>
  </conditionalFormatting>
  <conditionalFormatting sqref="U33">
    <cfRule type="cellIs" dxfId="2897" priority="2623" operator="lessThan">
      <formula>$C$4</formula>
    </cfRule>
  </conditionalFormatting>
  <conditionalFormatting sqref="U34">
    <cfRule type="cellIs" dxfId="2896" priority="2624" operator="lessThan">
      <formula>$C$4</formula>
    </cfRule>
  </conditionalFormatting>
  <conditionalFormatting sqref="U35">
    <cfRule type="cellIs" dxfId="2895" priority="2625" operator="lessThan">
      <formula>$C$4</formula>
    </cfRule>
  </conditionalFormatting>
  <conditionalFormatting sqref="U36">
    <cfRule type="cellIs" dxfId="2894" priority="2626" operator="lessThan">
      <formula>$C$4</formula>
    </cfRule>
  </conditionalFormatting>
  <conditionalFormatting sqref="U37">
    <cfRule type="cellIs" dxfId="2893" priority="2627" operator="lessThan">
      <formula>$C$4</formula>
    </cfRule>
  </conditionalFormatting>
  <conditionalFormatting sqref="U38">
    <cfRule type="cellIs" dxfId="2892" priority="2628" operator="lessThan">
      <formula>$C$4</formula>
    </cfRule>
  </conditionalFormatting>
  <conditionalFormatting sqref="U39">
    <cfRule type="cellIs" dxfId="2891" priority="2629" operator="lessThan">
      <formula>$C$4</formula>
    </cfRule>
  </conditionalFormatting>
  <conditionalFormatting sqref="U40">
    <cfRule type="cellIs" dxfId="2890" priority="2630" operator="lessThan">
      <formula>$C$4</formula>
    </cfRule>
  </conditionalFormatting>
  <conditionalFormatting sqref="U41">
    <cfRule type="cellIs" dxfId="2889" priority="2631" operator="lessThan">
      <formula>$C$4</formula>
    </cfRule>
  </conditionalFormatting>
  <conditionalFormatting sqref="U42">
    <cfRule type="cellIs" dxfId="2888" priority="2632" operator="lessThan">
      <formula>$C$4</formula>
    </cfRule>
  </conditionalFormatting>
  <conditionalFormatting sqref="U43">
    <cfRule type="cellIs" dxfId="2887" priority="2633" operator="lessThan">
      <formula>$C$4</formula>
    </cfRule>
  </conditionalFormatting>
  <conditionalFormatting sqref="U44">
    <cfRule type="cellIs" dxfId="2886" priority="2634" operator="lessThan">
      <formula>$C$4</formula>
    </cfRule>
  </conditionalFormatting>
  <conditionalFormatting sqref="U45">
    <cfRule type="cellIs" dxfId="2885" priority="2635" operator="lessThan">
      <formula>$C$4</formula>
    </cfRule>
  </conditionalFormatting>
  <conditionalFormatting sqref="U46">
    <cfRule type="cellIs" dxfId="2884" priority="2636" operator="lessThan">
      <formula>$C$4</formula>
    </cfRule>
  </conditionalFormatting>
  <conditionalFormatting sqref="U47">
    <cfRule type="cellIs" dxfId="2883" priority="2637" operator="lessThan">
      <formula>$C$4</formula>
    </cfRule>
  </conditionalFormatting>
  <conditionalFormatting sqref="U48">
    <cfRule type="cellIs" dxfId="2882" priority="2638" operator="lessThan">
      <formula>$C$4</formula>
    </cfRule>
  </conditionalFormatting>
  <conditionalFormatting sqref="U49">
    <cfRule type="cellIs" dxfId="2881" priority="2639" operator="lessThan">
      <formula>$C$4</formula>
    </cfRule>
  </conditionalFormatting>
  <conditionalFormatting sqref="U50">
    <cfRule type="cellIs" dxfId="2880" priority="2640" operator="lessThan">
      <formula>$C$4</formula>
    </cfRule>
  </conditionalFormatting>
  <conditionalFormatting sqref="U51">
    <cfRule type="cellIs" dxfId="2879" priority="2641" operator="lessThan">
      <formula>$C$4</formula>
    </cfRule>
  </conditionalFormatting>
  <conditionalFormatting sqref="U52">
    <cfRule type="cellIs" dxfId="2878" priority="2642" operator="lessThan">
      <formula>$C$4</formula>
    </cfRule>
  </conditionalFormatting>
  <conditionalFormatting sqref="U53">
    <cfRule type="cellIs" dxfId="2877" priority="2643" operator="lessThan">
      <formula>$C$4</formula>
    </cfRule>
  </conditionalFormatting>
  <conditionalFormatting sqref="U54">
    <cfRule type="cellIs" dxfId="2876" priority="2644" operator="lessThan">
      <formula>$C$4</formula>
    </cfRule>
  </conditionalFormatting>
  <conditionalFormatting sqref="U55">
    <cfRule type="cellIs" dxfId="2875" priority="2645" operator="lessThan">
      <formula>$C$4</formula>
    </cfRule>
  </conditionalFormatting>
  <conditionalFormatting sqref="U56">
    <cfRule type="cellIs" dxfId="2874" priority="2646" operator="lessThan">
      <formula>$C$4</formula>
    </cfRule>
  </conditionalFormatting>
  <conditionalFormatting sqref="U57">
    <cfRule type="cellIs" dxfId="2873" priority="2647" operator="lessThan">
      <formula>$C$4</formula>
    </cfRule>
  </conditionalFormatting>
  <conditionalFormatting sqref="U58">
    <cfRule type="cellIs" dxfId="2872" priority="2648" operator="lessThan">
      <formula>$C$4</formula>
    </cfRule>
  </conditionalFormatting>
  <conditionalFormatting sqref="U59">
    <cfRule type="cellIs" dxfId="2871" priority="2649" operator="lessThan">
      <formula>$C$4</formula>
    </cfRule>
  </conditionalFormatting>
  <conditionalFormatting sqref="U60">
    <cfRule type="cellIs" dxfId="2870" priority="2650" operator="lessThan">
      <formula>$C$4</formula>
    </cfRule>
  </conditionalFormatting>
  <conditionalFormatting sqref="V11">
    <cfRule type="cellIs" dxfId="2869" priority="2651" operator="lessThan">
      <formula>$C$4</formula>
    </cfRule>
  </conditionalFormatting>
  <conditionalFormatting sqref="V12">
    <cfRule type="cellIs" dxfId="2868" priority="2652" operator="lessThan">
      <formula>$C$4</formula>
    </cfRule>
  </conditionalFormatting>
  <conditionalFormatting sqref="V13">
    <cfRule type="cellIs" dxfId="2867" priority="2653" operator="lessThan">
      <formula>$C$4</formula>
    </cfRule>
  </conditionalFormatting>
  <conditionalFormatting sqref="V14">
    <cfRule type="cellIs" dxfId="2866" priority="2654" operator="lessThan">
      <formula>$C$4</formula>
    </cfRule>
  </conditionalFormatting>
  <conditionalFormatting sqref="V15">
    <cfRule type="cellIs" dxfId="2865" priority="2655" operator="lessThan">
      <formula>$C$4</formula>
    </cfRule>
  </conditionalFormatting>
  <conditionalFormatting sqref="V16">
    <cfRule type="cellIs" dxfId="2864" priority="2656" operator="lessThan">
      <formula>$C$4</formula>
    </cfRule>
  </conditionalFormatting>
  <conditionalFormatting sqref="V17">
    <cfRule type="cellIs" dxfId="2863" priority="2657" operator="lessThan">
      <formula>$C$4</formula>
    </cfRule>
  </conditionalFormatting>
  <conditionalFormatting sqref="V18">
    <cfRule type="cellIs" dxfId="2862" priority="2658" operator="lessThan">
      <formula>$C$4</formula>
    </cfRule>
  </conditionalFormatting>
  <conditionalFormatting sqref="V19">
    <cfRule type="cellIs" dxfId="2861" priority="2659" operator="lessThan">
      <formula>$C$4</formula>
    </cfRule>
  </conditionalFormatting>
  <conditionalFormatting sqref="V20">
    <cfRule type="cellIs" dxfId="2860" priority="2660" operator="lessThan">
      <formula>$C$4</formula>
    </cfRule>
  </conditionalFormatting>
  <conditionalFormatting sqref="V21">
    <cfRule type="cellIs" dxfId="2859" priority="2661" operator="lessThan">
      <formula>$C$4</formula>
    </cfRule>
  </conditionalFormatting>
  <conditionalFormatting sqref="V22">
    <cfRule type="cellIs" dxfId="2858" priority="2662" operator="lessThan">
      <formula>$C$4</formula>
    </cfRule>
  </conditionalFormatting>
  <conditionalFormatting sqref="V23">
    <cfRule type="cellIs" dxfId="2857" priority="2663" operator="lessThan">
      <formula>$C$4</formula>
    </cfRule>
  </conditionalFormatting>
  <conditionalFormatting sqref="V24">
    <cfRule type="cellIs" dxfId="2856" priority="2664" operator="lessThan">
      <formula>$C$4</formula>
    </cfRule>
  </conditionalFormatting>
  <conditionalFormatting sqref="V25">
    <cfRule type="cellIs" dxfId="2855" priority="2665" operator="lessThan">
      <formula>$C$4</formula>
    </cfRule>
  </conditionalFormatting>
  <conditionalFormatting sqref="V26">
    <cfRule type="cellIs" dxfId="2854" priority="2666" operator="lessThan">
      <formula>$C$4</formula>
    </cfRule>
  </conditionalFormatting>
  <conditionalFormatting sqref="V27">
    <cfRule type="cellIs" dxfId="2853" priority="2667" operator="lessThan">
      <formula>$C$4</formula>
    </cfRule>
  </conditionalFormatting>
  <conditionalFormatting sqref="V28">
    <cfRule type="cellIs" dxfId="2852" priority="2668" operator="lessThan">
      <formula>$C$4</formula>
    </cfRule>
  </conditionalFormatting>
  <conditionalFormatting sqref="V29">
    <cfRule type="cellIs" dxfId="2851" priority="2669" operator="lessThan">
      <formula>$C$4</formula>
    </cfRule>
  </conditionalFormatting>
  <conditionalFormatting sqref="V30">
    <cfRule type="cellIs" dxfId="2850" priority="2670" operator="lessThan">
      <formula>$C$4</formula>
    </cfRule>
  </conditionalFormatting>
  <conditionalFormatting sqref="V31">
    <cfRule type="cellIs" dxfId="2849" priority="2671" operator="lessThan">
      <formula>$C$4</formula>
    </cfRule>
  </conditionalFormatting>
  <conditionalFormatting sqref="V32">
    <cfRule type="cellIs" dxfId="2848" priority="2672" operator="lessThan">
      <formula>$C$4</formula>
    </cfRule>
  </conditionalFormatting>
  <conditionalFormatting sqref="V33">
    <cfRule type="cellIs" dxfId="2847" priority="2673" operator="lessThan">
      <formula>$C$4</formula>
    </cfRule>
  </conditionalFormatting>
  <conditionalFormatting sqref="V34">
    <cfRule type="cellIs" dxfId="2846" priority="2674" operator="lessThan">
      <formula>$C$4</formula>
    </cfRule>
  </conditionalFormatting>
  <conditionalFormatting sqref="V35">
    <cfRule type="cellIs" dxfId="2845" priority="2675" operator="lessThan">
      <formula>$C$4</formula>
    </cfRule>
  </conditionalFormatting>
  <conditionalFormatting sqref="V36">
    <cfRule type="cellIs" dxfId="2844" priority="2676" operator="lessThan">
      <formula>$C$4</formula>
    </cfRule>
  </conditionalFormatting>
  <conditionalFormatting sqref="V37">
    <cfRule type="cellIs" dxfId="2843" priority="2677" operator="lessThan">
      <formula>$C$4</formula>
    </cfRule>
  </conditionalFormatting>
  <conditionalFormatting sqref="V38">
    <cfRule type="cellIs" dxfId="2842" priority="2678" operator="lessThan">
      <formula>$C$4</formula>
    </cfRule>
  </conditionalFormatting>
  <conditionalFormatting sqref="V39">
    <cfRule type="cellIs" dxfId="2841" priority="2679" operator="lessThan">
      <formula>$C$4</formula>
    </cfRule>
  </conditionalFormatting>
  <conditionalFormatting sqref="V40">
    <cfRule type="cellIs" dxfId="2840" priority="2680" operator="lessThan">
      <formula>$C$4</formula>
    </cfRule>
  </conditionalFormatting>
  <conditionalFormatting sqref="V41">
    <cfRule type="cellIs" dxfId="2839" priority="2681" operator="lessThan">
      <formula>$C$4</formula>
    </cfRule>
  </conditionalFormatting>
  <conditionalFormatting sqref="V42">
    <cfRule type="cellIs" dxfId="2838" priority="2682" operator="lessThan">
      <formula>$C$4</formula>
    </cfRule>
  </conditionalFormatting>
  <conditionalFormatting sqref="V43">
    <cfRule type="cellIs" dxfId="2837" priority="2683" operator="lessThan">
      <formula>$C$4</formula>
    </cfRule>
  </conditionalFormatting>
  <conditionalFormatting sqref="V44">
    <cfRule type="cellIs" dxfId="2836" priority="2684" operator="lessThan">
      <formula>$C$4</formula>
    </cfRule>
  </conditionalFormatting>
  <conditionalFormatting sqref="V45">
    <cfRule type="cellIs" dxfId="2835" priority="2685" operator="lessThan">
      <formula>$C$4</formula>
    </cfRule>
  </conditionalFormatting>
  <conditionalFormatting sqref="V46">
    <cfRule type="cellIs" dxfId="2834" priority="2686" operator="lessThan">
      <formula>$C$4</formula>
    </cfRule>
  </conditionalFormatting>
  <conditionalFormatting sqref="V47">
    <cfRule type="cellIs" dxfId="2833" priority="2687" operator="lessThan">
      <formula>$C$4</formula>
    </cfRule>
  </conditionalFormatting>
  <conditionalFormatting sqref="V48">
    <cfRule type="cellIs" dxfId="2832" priority="2688" operator="lessThan">
      <formula>$C$4</formula>
    </cfRule>
  </conditionalFormatting>
  <conditionalFormatting sqref="V49">
    <cfRule type="cellIs" dxfId="2831" priority="2689" operator="lessThan">
      <formula>$C$4</formula>
    </cfRule>
  </conditionalFormatting>
  <conditionalFormatting sqref="V50">
    <cfRule type="cellIs" dxfId="2830" priority="2690" operator="lessThan">
      <formula>$C$4</formula>
    </cfRule>
  </conditionalFormatting>
  <conditionalFormatting sqref="V51">
    <cfRule type="cellIs" dxfId="2829" priority="2691" operator="lessThan">
      <formula>$C$4</formula>
    </cfRule>
  </conditionalFormatting>
  <conditionalFormatting sqref="V52">
    <cfRule type="cellIs" dxfId="2828" priority="2692" operator="lessThan">
      <formula>$C$4</formula>
    </cfRule>
  </conditionalFormatting>
  <conditionalFormatting sqref="V53">
    <cfRule type="cellIs" dxfId="2827" priority="2693" operator="lessThan">
      <formula>$C$4</formula>
    </cfRule>
  </conditionalFormatting>
  <conditionalFormatting sqref="V54">
    <cfRule type="cellIs" dxfId="2826" priority="2694" operator="lessThan">
      <formula>$C$4</formula>
    </cfRule>
  </conditionalFormatting>
  <conditionalFormatting sqref="V55">
    <cfRule type="cellIs" dxfId="2825" priority="2695" operator="lessThan">
      <formula>$C$4</formula>
    </cfRule>
  </conditionalFormatting>
  <conditionalFormatting sqref="V56">
    <cfRule type="cellIs" dxfId="2824" priority="2696" operator="lessThan">
      <formula>$C$4</formula>
    </cfRule>
  </conditionalFormatting>
  <conditionalFormatting sqref="V57">
    <cfRule type="cellIs" dxfId="2823" priority="2697" operator="lessThan">
      <formula>$C$4</formula>
    </cfRule>
  </conditionalFormatting>
  <conditionalFormatting sqref="V58">
    <cfRule type="cellIs" dxfId="2822" priority="2698" operator="lessThan">
      <formula>$C$4</formula>
    </cfRule>
  </conditionalFormatting>
  <conditionalFormatting sqref="V59">
    <cfRule type="cellIs" dxfId="2821" priority="2699" operator="lessThan">
      <formula>$C$4</formula>
    </cfRule>
  </conditionalFormatting>
  <conditionalFormatting sqref="V60">
    <cfRule type="cellIs" dxfId="2820" priority="2700" operator="lessThan">
      <formula>$C$4</formula>
    </cfRule>
  </conditionalFormatting>
  <conditionalFormatting sqref="CR11">
    <cfRule type="cellIs" dxfId="2819" priority="2701" operator="lessThan">
      <formula>$C$4</formula>
    </cfRule>
  </conditionalFormatting>
  <conditionalFormatting sqref="CR11">
    <cfRule type="cellIs" dxfId="2818" priority="2702" operator="lessThan">
      <formula>$C$4</formula>
    </cfRule>
  </conditionalFormatting>
  <conditionalFormatting sqref="CR12">
    <cfRule type="cellIs" dxfId="2817" priority="2703" operator="lessThan">
      <formula>$C$4</formula>
    </cfRule>
  </conditionalFormatting>
  <conditionalFormatting sqref="CR12">
    <cfRule type="cellIs" dxfId="2816" priority="2704" operator="lessThan">
      <formula>$C$4</formula>
    </cfRule>
  </conditionalFormatting>
  <conditionalFormatting sqref="CR13">
    <cfRule type="cellIs" dxfId="2815" priority="2705" operator="lessThan">
      <formula>$C$4</formula>
    </cfRule>
  </conditionalFormatting>
  <conditionalFormatting sqref="CR13">
    <cfRule type="cellIs" dxfId="2814" priority="2706" operator="lessThan">
      <formula>$C$4</formula>
    </cfRule>
  </conditionalFormatting>
  <conditionalFormatting sqref="CR14">
    <cfRule type="cellIs" dxfId="2813" priority="2707" operator="lessThan">
      <formula>$C$4</formula>
    </cfRule>
  </conditionalFormatting>
  <conditionalFormatting sqref="CR14">
    <cfRule type="cellIs" dxfId="2812" priority="2708" operator="lessThan">
      <formula>$C$4</formula>
    </cfRule>
  </conditionalFormatting>
  <conditionalFormatting sqref="CR15">
    <cfRule type="cellIs" dxfId="2811" priority="2709" operator="lessThan">
      <formula>$C$4</formula>
    </cfRule>
  </conditionalFormatting>
  <conditionalFormatting sqref="CR15">
    <cfRule type="cellIs" dxfId="2810" priority="2710" operator="lessThan">
      <formula>$C$4</formula>
    </cfRule>
  </conditionalFormatting>
  <conditionalFormatting sqref="CR16">
    <cfRule type="cellIs" dxfId="2809" priority="2711" operator="lessThan">
      <formula>$C$4</formula>
    </cfRule>
  </conditionalFormatting>
  <conditionalFormatting sqref="CR16">
    <cfRule type="cellIs" dxfId="2808" priority="2712" operator="lessThan">
      <formula>$C$4</formula>
    </cfRule>
  </conditionalFormatting>
  <conditionalFormatting sqref="CR17">
    <cfRule type="cellIs" dxfId="2807" priority="2713" operator="lessThan">
      <formula>$C$4</formula>
    </cfRule>
  </conditionalFormatting>
  <conditionalFormatting sqref="CR17">
    <cfRule type="cellIs" dxfId="2806" priority="2714" operator="lessThan">
      <formula>$C$4</formula>
    </cfRule>
  </conditionalFormatting>
  <conditionalFormatting sqref="CR18">
    <cfRule type="cellIs" dxfId="2805" priority="2715" operator="lessThan">
      <formula>$C$4</formula>
    </cfRule>
  </conditionalFormatting>
  <conditionalFormatting sqref="CR18">
    <cfRule type="cellIs" dxfId="2804" priority="2716" operator="lessThan">
      <formula>$C$4</formula>
    </cfRule>
  </conditionalFormatting>
  <conditionalFormatting sqref="CR19">
    <cfRule type="cellIs" dxfId="2803" priority="2717" operator="lessThan">
      <formula>$C$4</formula>
    </cfRule>
  </conditionalFormatting>
  <conditionalFormatting sqref="CR19">
    <cfRule type="cellIs" dxfId="2802" priority="2718" operator="lessThan">
      <formula>$C$4</formula>
    </cfRule>
  </conditionalFormatting>
  <conditionalFormatting sqref="CR20">
    <cfRule type="cellIs" dxfId="2801" priority="2719" operator="lessThan">
      <formula>$C$4</formula>
    </cfRule>
  </conditionalFormatting>
  <conditionalFormatting sqref="CR20">
    <cfRule type="cellIs" dxfId="2800" priority="2720" operator="lessThan">
      <formula>$C$4</formula>
    </cfRule>
  </conditionalFormatting>
  <conditionalFormatting sqref="CR21">
    <cfRule type="cellIs" dxfId="2799" priority="2721" operator="lessThan">
      <formula>$C$4</formula>
    </cfRule>
  </conditionalFormatting>
  <conditionalFormatting sqref="CR21">
    <cfRule type="cellIs" dxfId="2798" priority="2722" operator="lessThan">
      <formula>$C$4</formula>
    </cfRule>
  </conditionalFormatting>
  <conditionalFormatting sqref="CR22">
    <cfRule type="cellIs" dxfId="2797" priority="2723" operator="lessThan">
      <formula>$C$4</formula>
    </cfRule>
  </conditionalFormatting>
  <conditionalFormatting sqref="CR22">
    <cfRule type="cellIs" dxfId="2796" priority="2724" operator="lessThan">
      <formula>$C$4</formula>
    </cfRule>
  </conditionalFormatting>
  <conditionalFormatting sqref="CR23">
    <cfRule type="cellIs" dxfId="2795" priority="2725" operator="lessThan">
      <formula>$C$4</formula>
    </cfRule>
  </conditionalFormatting>
  <conditionalFormatting sqref="CR23">
    <cfRule type="cellIs" dxfId="2794" priority="2726" operator="lessThan">
      <formula>$C$4</formula>
    </cfRule>
  </conditionalFormatting>
  <conditionalFormatting sqref="CR24">
    <cfRule type="cellIs" dxfId="2793" priority="2727" operator="lessThan">
      <formula>$C$4</formula>
    </cfRule>
  </conditionalFormatting>
  <conditionalFormatting sqref="CR24">
    <cfRule type="cellIs" dxfId="2792" priority="2728" operator="lessThan">
      <formula>$C$4</formula>
    </cfRule>
  </conditionalFormatting>
  <conditionalFormatting sqref="CR25">
    <cfRule type="cellIs" dxfId="2791" priority="2729" operator="lessThan">
      <formula>$C$4</formula>
    </cfRule>
  </conditionalFormatting>
  <conditionalFormatting sqref="CR25">
    <cfRule type="cellIs" dxfId="2790" priority="2730" operator="lessThan">
      <formula>$C$4</formula>
    </cfRule>
  </conditionalFormatting>
  <conditionalFormatting sqref="CR26">
    <cfRule type="cellIs" dxfId="2789" priority="2731" operator="lessThan">
      <formula>$C$4</formula>
    </cfRule>
  </conditionalFormatting>
  <conditionalFormatting sqref="CR26">
    <cfRule type="cellIs" dxfId="2788" priority="2732" operator="lessThan">
      <formula>$C$4</formula>
    </cfRule>
  </conditionalFormatting>
  <conditionalFormatting sqref="CR27">
    <cfRule type="cellIs" dxfId="2787" priority="2733" operator="lessThan">
      <formula>$C$4</formula>
    </cfRule>
  </conditionalFormatting>
  <conditionalFormatting sqref="CR27">
    <cfRule type="cellIs" dxfId="2786" priority="2734" operator="lessThan">
      <formula>$C$4</formula>
    </cfRule>
  </conditionalFormatting>
  <conditionalFormatting sqref="CR28">
    <cfRule type="cellIs" dxfId="2785" priority="2735" operator="lessThan">
      <formula>$C$4</formula>
    </cfRule>
  </conditionalFormatting>
  <conditionalFormatting sqref="CR28">
    <cfRule type="cellIs" dxfId="2784" priority="2736" operator="lessThan">
      <formula>$C$4</formula>
    </cfRule>
  </conditionalFormatting>
  <conditionalFormatting sqref="CR29">
    <cfRule type="cellIs" dxfId="2783" priority="2737" operator="lessThan">
      <formula>$C$4</formula>
    </cfRule>
  </conditionalFormatting>
  <conditionalFormatting sqref="CR29">
    <cfRule type="cellIs" dxfId="2782" priority="2738" operator="lessThan">
      <formula>$C$4</formula>
    </cfRule>
  </conditionalFormatting>
  <conditionalFormatting sqref="CR30">
    <cfRule type="cellIs" dxfId="2781" priority="2739" operator="lessThan">
      <formula>$C$4</formula>
    </cfRule>
  </conditionalFormatting>
  <conditionalFormatting sqref="CR30">
    <cfRule type="cellIs" dxfId="2780" priority="2740" operator="lessThan">
      <formula>$C$4</formula>
    </cfRule>
  </conditionalFormatting>
  <conditionalFormatting sqref="CR31">
    <cfRule type="cellIs" dxfId="2779" priority="2741" operator="lessThan">
      <formula>$C$4</formula>
    </cfRule>
  </conditionalFormatting>
  <conditionalFormatting sqref="CR31">
    <cfRule type="cellIs" dxfId="2778" priority="2742" operator="lessThan">
      <formula>$C$4</formula>
    </cfRule>
  </conditionalFormatting>
  <conditionalFormatting sqref="CR32">
    <cfRule type="cellIs" dxfId="2777" priority="2743" operator="lessThan">
      <formula>$C$4</formula>
    </cfRule>
  </conditionalFormatting>
  <conditionalFormatting sqref="CR32">
    <cfRule type="cellIs" dxfId="2776" priority="2744" operator="lessThan">
      <formula>$C$4</formula>
    </cfRule>
  </conditionalFormatting>
  <conditionalFormatting sqref="CR33">
    <cfRule type="cellIs" dxfId="2775" priority="2745" operator="lessThan">
      <formula>$C$4</formula>
    </cfRule>
  </conditionalFormatting>
  <conditionalFormatting sqref="CR33">
    <cfRule type="cellIs" dxfId="2774" priority="2746" operator="lessThan">
      <formula>$C$4</formula>
    </cfRule>
  </conditionalFormatting>
  <conditionalFormatting sqref="CR34">
    <cfRule type="cellIs" dxfId="2773" priority="2747" operator="lessThan">
      <formula>$C$4</formula>
    </cfRule>
  </conditionalFormatting>
  <conditionalFormatting sqref="CR34">
    <cfRule type="cellIs" dxfId="2772" priority="2748" operator="lessThan">
      <formula>$C$4</formula>
    </cfRule>
  </conditionalFormatting>
  <conditionalFormatting sqref="CR35">
    <cfRule type="cellIs" dxfId="2771" priority="2749" operator="lessThan">
      <formula>$C$4</formula>
    </cfRule>
  </conditionalFormatting>
  <conditionalFormatting sqref="CR35">
    <cfRule type="cellIs" dxfId="2770" priority="2750" operator="lessThan">
      <formula>$C$4</formula>
    </cfRule>
  </conditionalFormatting>
  <conditionalFormatting sqref="CR36">
    <cfRule type="cellIs" dxfId="2769" priority="2751" operator="lessThan">
      <formula>$C$4</formula>
    </cfRule>
  </conditionalFormatting>
  <conditionalFormatting sqref="CR36">
    <cfRule type="cellIs" dxfId="2768" priority="2752" operator="lessThan">
      <formula>$C$4</formula>
    </cfRule>
  </conditionalFormatting>
  <conditionalFormatting sqref="CR37">
    <cfRule type="cellIs" dxfId="2767" priority="2753" operator="lessThan">
      <formula>$C$4</formula>
    </cfRule>
  </conditionalFormatting>
  <conditionalFormatting sqref="CR37">
    <cfRule type="cellIs" dxfId="2766" priority="2754" operator="lessThan">
      <formula>$C$4</formula>
    </cfRule>
  </conditionalFormatting>
  <conditionalFormatting sqref="CR38">
    <cfRule type="cellIs" dxfId="2765" priority="2755" operator="lessThan">
      <formula>$C$4</formula>
    </cfRule>
  </conditionalFormatting>
  <conditionalFormatting sqref="CR38">
    <cfRule type="cellIs" dxfId="2764" priority="2756" operator="lessThan">
      <formula>$C$4</formula>
    </cfRule>
  </conditionalFormatting>
  <conditionalFormatting sqref="CR39">
    <cfRule type="cellIs" dxfId="2763" priority="2757" operator="lessThan">
      <formula>$C$4</formula>
    </cfRule>
  </conditionalFormatting>
  <conditionalFormatting sqref="CR39">
    <cfRule type="cellIs" dxfId="2762" priority="2758" operator="lessThan">
      <formula>$C$4</formula>
    </cfRule>
  </conditionalFormatting>
  <conditionalFormatting sqref="CR40">
    <cfRule type="cellIs" dxfId="2761" priority="2759" operator="lessThan">
      <formula>$C$4</formula>
    </cfRule>
  </conditionalFormatting>
  <conditionalFormatting sqref="CR40">
    <cfRule type="cellIs" dxfId="2760" priority="2760" operator="lessThan">
      <formula>$C$4</formula>
    </cfRule>
  </conditionalFormatting>
  <conditionalFormatting sqref="CR41">
    <cfRule type="cellIs" dxfId="2759" priority="2761" operator="lessThan">
      <formula>$C$4</formula>
    </cfRule>
  </conditionalFormatting>
  <conditionalFormatting sqref="CR41">
    <cfRule type="cellIs" dxfId="2758" priority="2762" operator="lessThan">
      <formula>$C$4</formula>
    </cfRule>
  </conditionalFormatting>
  <conditionalFormatting sqref="CR42">
    <cfRule type="cellIs" dxfId="2757" priority="2763" operator="lessThan">
      <formula>$C$4</formula>
    </cfRule>
  </conditionalFormatting>
  <conditionalFormatting sqref="CR42">
    <cfRule type="cellIs" dxfId="2756" priority="2764" operator="lessThan">
      <formula>$C$4</formula>
    </cfRule>
  </conditionalFormatting>
  <conditionalFormatting sqref="CR43">
    <cfRule type="cellIs" dxfId="2755" priority="2765" operator="lessThan">
      <formula>$C$4</formula>
    </cfRule>
  </conditionalFormatting>
  <conditionalFormatting sqref="CR43">
    <cfRule type="cellIs" dxfId="2754" priority="2766" operator="lessThan">
      <formula>$C$4</formula>
    </cfRule>
  </conditionalFormatting>
  <conditionalFormatting sqref="CR44">
    <cfRule type="cellIs" dxfId="2753" priority="2767" operator="lessThan">
      <formula>$C$4</formula>
    </cfRule>
  </conditionalFormatting>
  <conditionalFormatting sqref="CR44">
    <cfRule type="cellIs" dxfId="2752" priority="2768" operator="lessThan">
      <formula>$C$4</formula>
    </cfRule>
  </conditionalFormatting>
  <conditionalFormatting sqref="CR45">
    <cfRule type="cellIs" dxfId="2751" priority="2769" operator="lessThan">
      <formula>$C$4</formula>
    </cfRule>
  </conditionalFormatting>
  <conditionalFormatting sqref="CR45">
    <cfRule type="cellIs" dxfId="2750" priority="2770" operator="lessThan">
      <formula>$C$4</formula>
    </cfRule>
  </conditionalFormatting>
  <conditionalFormatting sqref="CR46">
    <cfRule type="cellIs" dxfId="2749" priority="2771" operator="lessThan">
      <formula>$C$4</formula>
    </cfRule>
  </conditionalFormatting>
  <conditionalFormatting sqref="CR46">
    <cfRule type="cellIs" dxfId="2748" priority="2772" operator="lessThan">
      <formula>$C$4</formula>
    </cfRule>
  </conditionalFormatting>
  <conditionalFormatting sqref="CR47">
    <cfRule type="cellIs" dxfId="2747" priority="2773" operator="lessThan">
      <formula>$C$4</formula>
    </cfRule>
  </conditionalFormatting>
  <conditionalFormatting sqref="CR47">
    <cfRule type="cellIs" dxfId="2746" priority="2774" operator="lessThan">
      <formula>$C$4</formula>
    </cfRule>
  </conditionalFormatting>
  <conditionalFormatting sqref="CR48">
    <cfRule type="cellIs" dxfId="2745" priority="2775" operator="lessThan">
      <formula>$C$4</formula>
    </cfRule>
  </conditionalFormatting>
  <conditionalFormatting sqref="CR48">
    <cfRule type="cellIs" dxfId="2744" priority="2776" operator="lessThan">
      <formula>$C$4</formula>
    </cfRule>
  </conditionalFormatting>
  <conditionalFormatting sqref="CR49">
    <cfRule type="cellIs" dxfId="2743" priority="2777" operator="lessThan">
      <formula>$C$4</formula>
    </cfRule>
  </conditionalFormatting>
  <conditionalFormatting sqref="CR49">
    <cfRule type="cellIs" dxfId="2742" priority="2778" operator="lessThan">
      <formula>$C$4</formula>
    </cfRule>
  </conditionalFormatting>
  <conditionalFormatting sqref="CR50">
    <cfRule type="cellIs" dxfId="2741" priority="2779" operator="lessThan">
      <formula>$C$4</formula>
    </cfRule>
  </conditionalFormatting>
  <conditionalFormatting sqref="CR50">
    <cfRule type="cellIs" dxfId="2740" priority="2780" operator="lessThan">
      <formula>$C$4</formula>
    </cfRule>
  </conditionalFormatting>
  <conditionalFormatting sqref="CR51">
    <cfRule type="cellIs" dxfId="2739" priority="2781" operator="lessThan">
      <formula>$C$4</formula>
    </cfRule>
  </conditionalFormatting>
  <conditionalFormatting sqref="CR51">
    <cfRule type="cellIs" dxfId="2738" priority="2782" operator="lessThan">
      <formula>$C$4</formula>
    </cfRule>
  </conditionalFormatting>
  <conditionalFormatting sqref="CR52">
    <cfRule type="cellIs" dxfId="2737" priority="2783" operator="lessThan">
      <formula>$C$4</formula>
    </cfRule>
  </conditionalFormatting>
  <conditionalFormatting sqref="CR52">
    <cfRule type="cellIs" dxfId="2736" priority="2784" operator="lessThan">
      <formula>$C$4</formula>
    </cfRule>
  </conditionalFormatting>
  <conditionalFormatting sqref="CR53">
    <cfRule type="cellIs" dxfId="2735" priority="2785" operator="lessThan">
      <formula>$C$4</formula>
    </cfRule>
  </conditionalFormatting>
  <conditionalFormatting sqref="CR53">
    <cfRule type="cellIs" dxfId="2734" priority="2786" operator="lessThan">
      <formula>$C$4</formula>
    </cfRule>
  </conditionalFormatting>
  <conditionalFormatting sqref="CR54">
    <cfRule type="cellIs" dxfId="2733" priority="2787" operator="lessThan">
      <formula>$C$4</formula>
    </cfRule>
  </conditionalFormatting>
  <conditionalFormatting sqref="CR54">
    <cfRule type="cellIs" dxfId="2732" priority="2788" operator="lessThan">
      <formula>$C$4</formula>
    </cfRule>
  </conditionalFormatting>
  <conditionalFormatting sqref="CR55">
    <cfRule type="cellIs" dxfId="2731" priority="2789" operator="lessThan">
      <formula>$C$4</formula>
    </cfRule>
  </conditionalFormatting>
  <conditionalFormatting sqref="CR55">
    <cfRule type="cellIs" dxfId="2730" priority="2790" operator="lessThan">
      <formula>$C$4</formula>
    </cfRule>
  </conditionalFormatting>
  <conditionalFormatting sqref="CR56">
    <cfRule type="cellIs" dxfId="2729" priority="2791" operator="lessThan">
      <formula>$C$4</formula>
    </cfRule>
  </conditionalFormatting>
  <conditionalFormatting sqref="CR56">
    <cfRule type="cellIs" dxfId="2728" priority="2792" operator="lessThan">
      <formula>$C$4</formula>
    </cfRule>
  </conditionalFormatting>
  <conditionalFormatting sqref="CR57">
    <cfRule type="cellIs" dxfId="2727" priority="2793" operator="lessThan">
      <formula>$C$4</formula>
    </cfRule>
  </conditionalFormatting>
  <conditionalFormatting sqref="CR57">
    <cfRule type="cellIs" dxfId="2726" priority="2794" operator="lessThan">
      <formula>$C$4</formula>
    </cfRule>
  </conditionalFormatting>
  <conditionalFormatting sqref="CR58">
    <cfRule type="cellIs" dxfId="2725" priority="2795" operator="lessThan">
      <formula>$C$4</formula>
    </cfRule>
  </conditionalFormatting>
  <conditionalFormatting sqref="CR58">
    <cfRule type="cellIs" dxfId="2724" priority="2796" operator="lessThan">
      <formula>$C$4</formula>
    </cfRule>
  </conditionalFormatting>
  <conditionalFormatting sqref="CR59">
    <cfRule type="cellIs" dxfId="2723" priority="2797" operator="lessThan">
      <formula>$C$4</formula>
    </cfRule>
  </conditionalFormatting>
  <conditionalFormatting sqref="CR59">
    <cfRule type="cellIs" dxfId="2722" priority="2798" operator="lessThan">
      <formula>$C$4</formula>
    </cfRule>
  </conditionalFormatting>
  <conditionalFormatting sqref="CR60">
    <cfRule type="cellIs" dxfId="2721" priority="2799" operator="lessThan">
      <formula>$C$4</formula>
    </cfRule>
  </conditionalFormatting>
  <conditionalFormatting sqref="CR60">
    <cfRule type="cellIs" dxfId="2720" priority="2800" operator="lessThan">
      <formula>$C$4</formula>
    </cfRule>
  </conditionalFormatting>
  <conditionalFormatting sqref="CW10">
    <cfRule type="cellIs" dxfId="2719" priority="2801" operator="lessThan">
      <formula>1</formula>
    </cfRule>
  </conditionalFormatting>
  <conditionalFormatting sqref="CW11">
    <cfRule type="cellIs" dxfId="2718" priority="2802" operator="lessThan">
      <formula>1</formula>
    </cfRule>
  </conditionalFormatting>
  <conditionalFormatting sqref="CW12">
    <cfRule type="cellIs" dxfId="2717" priority="2803" operator="lessThan">
      <formula>1</formula>
    </cfRule>
  </conditionalFormatting>
  <conditionalFormatting sqref="CW13">
    <cfRule type="cellIs" dxfId="2716" priority="2804" operator="lessThan">
      <formula>1</formula>
    </cfRule>
  </conditionalFormatting>
  <conditionalFormatting sqref="CW14">
    <cfRule type="cellIs" dxfId="2715" priority="2805" operator="lessThan">
      <formula>1</formula>
    </cfRule>
  </conditionalFormatting>
  <conditionalFormatting sqref="CW15">
    <cfRule type="cellIs" dxfId="2714" priority="2806" operator="lessThan">
      <formula>1</formula>
    </cfRule>
  </conditionalFormatting>
  <conditionalFormatting sqref="CW16">
    <cfRule type="cellIs" dxfId="2713" priority="2807" operator="lessThan">
      <formula>1</formula>
    </cfRule>
  </conditionalFormatting>
  <conditionalFormatting sqref="CW17">
    <cfRule type="cellIs" dxfId="2712" priority="2808" operator="lessThan">
      <formula>1</formula>
    </cfRule>
  </conditionalFormatting>
  <conditionalFormatting sqref="CW18">
    <cfRule type="cellIs" dxfId="2711" priority="2809" operator="lessThan">
      <formula>1</formula>
    </cfRule>
  </conditionalFormatting>
  <conditionalFormatting sqref="CW19">
    <cfRule type="cellIs" dxfId="2710" priority="2810" operator="lessThan">
      <formula>1</formula>
    </cfRule>
  </conditionalFormatting>
  <conditionalFormatting sqref="CW23">
    <cfRule type="cellIs" dxfId="2709" priority="2811" operator="lessThan">
      <formula>1</formula>
    </cfRule>
  </conditionalFormatting>
  <conditionalFormatting sqref="CW24">
    <cfRule type="cellIs" dxfId="2708" priority="2812" operator="lessThan">
      <formula>1</formula>
    </cfRule>
  </conditionalFormatting>
  <conditionalFormatting sqref="CW25">
    <cfRule type="cellIs" dxfId="2707" priority="2813" operator="lessThan">
      <formula>1</formula>
    </cfRule>
  </conditionalFormatting>
  <conditionalFormatting sqref="CW26">
    <cfRule type="cellIs" dxfId="2706" priority="2814" operator="lessThan">
      <formula>1</formula>
    </cfRule>
  </conditionalFormatting>
  <conditionalFormatting sqref="CW27">
    <cfRule type="cellIs" dxfId="2705" priority="2815" operator="lessThan">
      <formula>1</formula>
    </cfRule>
  </conditionalFormatting>
  <conditionalFormatting sqref="CW28">
    <cfRule type="cellIs" dxfId="2704" priority="2816" operator="lessThan">
      <formula>1</formula>
    </cfRule>
  </conditionalFormatting>
  <conditionalFormatting sqref="CW29">
    <cfRule type="cellIs" dxfId="2703" priority="2817" operator="lessThan">
      <formula>1</formula>
    </cfRule>
  </conditionalFormatting>
  <conditionalFormatting sqref="CW30">
    <cfRule type="cellIs" dxfId="2702" priority="2818" operator="lessThan">
      <formula>1</formula>
    </cfRule>
  </conditionalFormatting>
  <conditionalFormatting sqref="CW31">
    <cfRule type="cellIs" dxfId="2701" priority="2819" operator="lessThan">
      <formula>1</formula>
    </cfRule>
  </conditionalFormatting>
  <conditionalFormatting sqref="CW32">
    <cfRule type="cellIs" dxfId="2700" priority="2820" operator="lessThan">
      <formula>1</formula>
    </cfRule>
  </conditionalFormatting>
  <conditionalFormatting sqref="AX11">
    <cfRule type="cellIs" dxfId="2699" priority="2821" operator="lessThan">
      <formula>$C$4</formula>
    </cfRule>
  </conditionalFormatting>
  <conditionalFormatting sqref="AX11">
    <cfRule type="cellIs" dxfId="2698" priority="2822" operator="lessThan">
      <formula>$C$4</formula>
    </cfRule>
  </conditionalFormatting>
  <conditionalFormatting sqref="AX12">
    <cfRule type="cellIs" dxfId="2697" priority="2823" operator="lessThan">
      <formula>$C$4</formula>
    </cfRule>
  </conditionalFormatting>
  <conditionalFormatting sqref="AX12">
    <cfRule type="cellIs" dxfId="2696" priority="2824" operator="lessThan">
      <formula>$C$4</formula>
    </cfRule>
  </conditionalFormatting>
  <conditionalFormatting sqref="AX13">
    <cfRule type="cellIs" dxfId="2695" priority="2825" operator="lessThan">
      <formula>$C$4</formula>
    </cfRule>
  </conditionalFormatting>
  <conditionalFormatting sqref="AX13">
    <cfRule type="cellIs" dxfId="2694" priority="2826" operator="lessThan">
      <formula>$C$4</formula>
    </cfRule>
  </conditionalFormatting>
  <conditionalFormatting sqref="AX14">
    <cfRule type="cellIs" dxfId="2693" priority="2827" operator="lessThan">
      <formula>$C$4</formula>
    </cfRule>
  </conditionalFormatting>
  <conditionalFormatting sqref="AX14">
    <cfRule type="cellIs" dxfId="2692" priority="2828" operator="lessThan">
      <formula>$C$4</formula>
    </cfRule>
  </conditionalFormatting>
  <conditionalFormatting sqref="AX15">
    <cfRule type="cellIs" dxfId="2691" priority="2829" operator="lessThan">
      <formula>$C$4</formula>
    </cfRule>
  </conditionalFormatting>
  <conditionalFormatting sqref="AX15">
    <cfRule type="cellIs" dxfId="2690" priority="2830" operator="lessThan">
      <formula>$C$4</formula>
    </cfRule>
  </conditionalFormatting>
  <conditionalFormatting sqref="AX16">
    <cfRule type="cellIs" dxfId="2689" priority="2831" operator="lessThan">
      <formula>$C$4</formula>
    </cfRule>
  </conditionalFormatting>
  <conditionalFormatting sqref="AX16">
    <cfRule type="cellIs" dxfId="2688" priority="2832" operator="lessThan">
      <formula>$C$4</formula>
    </cfRule>
  </conditionalFormatting>
  <conditionalFormatting sqref="AX17">
    <cfRule type="cellIs" dxfId="2687" priority="2833" operator="lessThan">
      <formula>$C$4</formula>
    </cfRule>
  </conditionalFormatting>
  <conditionalFormatting sqref="AX17">
    <cfRule type="cellIs" dxfId="2686" priority="2834" operator="lessThan">
      <formula>$C$4</formula>
    </cfRule>
  </conditionalFormatting>
  <conditionalFormatting sqref="AX18">
    <cfRule type="cellIs" dxfId="2685" priority="2835" operator="lessThan">
      <formula>$C$4</formula>
    </cfRule>
  </conditionalFormatting>
  <conditionalFormatting sqref="AX18">
    <cfRule type="cellIs" dxfId="2684" priority="2836" operator="lessThan">
      <formula>$C$4</formula>
    </cfRule>
  </conditionalFormatting>
  <conditionalFormatting sqref="AX19">
    <cfRule type="cellIs" dxfId="2683" priority="2837" operator="lessThan">
      <formula>$C$4</formula>
    </cfRule>
  </conditionalFormatting>
  <conditionalFormatting sqref="AX19">
    <cfRule type="cellIs" dxfId="2682" priority="2838" operator="lessThan">
      <formula>$C$4</formula>
    </cfRule>
  </conditionalFormatting>
  <conditionalFormatting sqref="AX20">
    <cfRule type="cellIs" dxfId="2681" priority="2839" operator="lessThan">
      <formula>$C$4</formula>
    </cfRule>
  </conditionalFormatting>
  <conditionalFormatting sqref="AX20">
    <cfRule type="cellIs" dxfId="2680" priority="2840" operator="lessThan">
      <formula>$C$4</formula>
    </cfRule>
  </conditionalFormatting>
  <conditionalFormatting sqref="AX21">
    <cfRule type="cellIs" dxfId="2679" priority="2841" operator="lessThan">
      <formula>$C$4</formula>
    </cfRule>
  </conditionalFormatting>
  <conditionalFormatting sqref="AX21">
    <cfRule type="cellIs" dxfId="2678" priority="2842" operator="lessThan">
      <formula>$C$4</formula>
    </cfRule>
  </conditionalFormatting>
  <conditionalFormatting sqref="AX22">
    <cfRule type="cellIs" dxfId="2677" priority="2843" operator="lessThan">
      <formula>$C$4</formula>
    </cfRule>
  </conditionalFormatting>
  <conditionalFormatting sqref="AX22">
    <cfRule type="cellIs" dxfId="2676" priority="2844" operator="lessThan">
      <formula>$C$4</formula>
    </cfRule>
  </conditionalFormatting>
  <conditionalFormatting sqref="AX23">
    <cfRule type="cellIs" dxfId="2675" priority="2845" operator="lessThan">
      <formula>$C$4</formula>
    </cfRule>
  </conditionalFormatting>
  <conditionalFormatting sqref="AX23">
    <cfRule type="cellIs" dxfId="2674" priority="2846" operator="lessThan">
      <formula>$C$4</formula>
    </cfRule>
  </conditionalFormatting>
  <conditionalFormatting sqref="AX24">
    <cfRule type="cellIs" dxfId="2673" priority="2847" operator="lessThan">
      <formula>$C$4</formula>
    </cfRule>
  </conditionalFormatting>
  <conditionalFormatting sqref="AX24">
    <cfRule type="cellIs" dxfId="2672" priority="2848" operator="lessThan">
      <formula>$C$4</formula>
    </cfRule>
  </conditionalFormatting>
  <conditionalFormatting sqref="AX25">
    <cfRule type="cellIs" dxfId="2671" priority="2849" operator="lessThan">
      <formula>$C$4</formula>
    </cfRule>
  </conditionalFormatting>
  <conditionalFormatting sqref="AX25">
    <cfRule type="cellIs" dxfId="2670" priority="2850" operator="lessThan">
      <formula>$C$4</formula>
    </cfRule>
  </conditionalFormatting>
  <conditionalFormatting sqref="AX26">
    <cfRule type="cellIs" dxfId="2669" priority="2851" operator="lessThan">
      <formula>$C$4</formula>
    </cfRule>
  </conditionalFormatting>
  <conditionalFormatting sqref="AX26">
    <cfRule type="cellIs" dxfId="2668" priority="2852" operator="lessThan">
      <formula>$C$4</formula>
    </cfRule>
  </conditionalFormatting>
  <conditionalFormatting sqref="AX27">
    <cfRule type="cellIs" dxfId="2667" priority="2853" operator="lessThan">
      <formula>$C$4</formula>
    </cfRule>
  </conditionalFormatting>
  <conditionalFormatting sqref="AX27">
    <cfRule type="cellIs" dxfId="2666" priority="2854" operator="lessThan">
      <formula>$C$4</formula>
    </cfRule>
  </conditionalFormatting>
  <conditionalFormatting sqref="AX28">
    <cfRule type="cellIs" dxfId="2665" priority="2855" operator="lessThan">
      <formula>$C$4</formula>
    </cfRule>
  </conditionalFormatting>
  <conditionalFormatting sqref="AX28">
    <cfRule type="cellIs" dxfId="2664" priority="2856" operator="lessThan">
      <formula>$C$4</formula>
    </cfRule>
  </conditionalFormatting>
  <conditionalFormatting sqref="AX29">
    <cfRule type="cellIs" dxfId="2663" priority="2857" operator="lessThan">
      <formula>$C$4</formula>
    </cfRule>
  </conditionalFormatting>
  <conditionalFormatting sqref="AX29">
    <cfRule type="cellIs" dxfId="2662" priority="2858" operator="lessThan">
      <formula>$C$4</formula>
    </cfRule>
  </conditionalFormatting>
  <conditionalFormatting sqref="AX30">
    <cfRule type="cellIs" dxfId="2661" priority="2859" operator="lessThan">
      <formula>$C$4</formula>
    </cfRule>
  </conditionalFormatting>
  <conditionalFormatting sqref="AX30">
    <cfRule type="cellIs" dxfId="2660" priority="2860" operator="lessThan">
      <formula>$C$4</formula>
    </cfRule>
  </conditionalFormatting>
  <conditionalFormatting sqref="AX31">
    <cfRule type="cellIs" dxfId="2659" priority="2861" operator="lessThan">
      <formula>$C$4</formula>
    </cfRule>
  </conditionalFormatting>
  <conditionalFormatting sqref="AX31">
    <cfRule type="cellIs" dxfId="2658" priority="2862" operator="lessThan">
      <formula>$C$4</formula>
    </cfRule>
  </conditionalFormatting>
  <conditionalFormatting sqref="AX32">
    <cfRule type="cellIs" dxfId="2657" priority="2863" operator="lessThan">
      <formula>$C$4</formula>
    </cfRule>
  </conditionalFormatting>
  <conditionalFormatting sqref="AX32">
    <cfRule type="cellIs" dxfId="2656" priority="2864" operator="lessThan">
      <formula>$C$4</formula>
    </cfRule>
  </conditionalFormatting>
  <conditionalFormatting sqref="AX33">
    <cfRule type="cellIs" dxfId="2655" priority="2865" operator="lessThan">
      <formula>$C$4</formula>
    </cfRule>
  </conditionalFormatting>
  <conditionalFormatting sqref="AX33">
    <cfRule type="cellIs" dxfId="2654" priority="2866" operator="lessThan">
      <formula>$C$4</formula>
    </cfRule>
  </conditionalFormatting>
  <conditionalFormatting sqref="AX34">
    <cfRule type="cellIs" dxfId="2653" priority="2867" operator="lessThan">
      <formula>$C$4</formula>
    </cfRule>
  </conditionalFormatting>
  <conditionalFormatting sqref="AX34">
    <cfRule type="cellIs" dxfId="2652" priority="2868" operator="lessThan">
      <formula>$C$4</formula>
    </cfRule>
  </conditionalFormatting>
  <conditionalFormatting sqref="AX35">
    <cfRule type="cellIs" dxfId="2651" priority="2869" operator="lessThan">
      <formula>$C$4</formula>
    </cfRule>
  </conditionalFormatting>
  <conditionalFormatting sqref="AX35">
    <cfRule type="cellIs" dxfId="2650" priority="2870" operator="lessThan">
      <formula>$C$4</formula>
    </cfRule>
  </conditionalFormatting>
  <conditionalFormatting sqref="AX36">
    <cfRule type="cellIs" dxfId="2649" priority="2871" operator="lessThan">
      <formula>$C$4</formula>
    </cfRule>
  </conditionalFormatting>
  <conditionalFormatting sqref="AX36">
    <cfRule type="cellIs" dxfId="2648" priority="2872" operator="lessThan">
      <formula>$C$4</formula>
    </cfRule>
  </conditionalFormatting>
  <conditionalFormatting sqref="AX37">
    <cfRule type="cellIs" dxfId="2647" priority="2873" operator="lessThan">
      <formula>$C$4</formula>
    </cfRule>
  </conditionalFormatting>
  <conditionalFormatting sqref="AX37">
    <cfRule type="cellIs" dxfId="2646" priority="2874" operator="lessThan">
      <formula>$C$4</formula>
    </cfRule>
  </conditionalFormatting>
  <conditionalFormatting sqref="AX38">
    <cfRule type="cellIs" dxfId="2645" priority="2875" operator="lessThan">
      <formula>$C$4</formula>
    </cfRule>
  </conditionalFormatting>
  <conditionalFormatting sqref="AX38">
    <cfRule type="cellIs" dxfId="2644" priority="2876" operator="lessThan">
      <formula>$C$4</formula>
    </cfRule>
  </conditionalFormatting>
  <conditionalFormatting sqref="AX39">
    <cfRule type="cellIs" dxfId="2643" priority="2877" operator="lessThan">
      <formula>$C$4</formula>
    </cfRule>
  </conditionalFormatting>
  <conditionalFormatting sqref="AX39">
    <cfRule type="cellIs" dxfId="2642" priority="2878" operator="lessThan">
      <formula>$C$4</formula>
    </cfRule>
  </conditionalFormatting>
  <conditionalFormatting sqref="AX40">
    <cfRule type="cellIs" dxfId="2641" priority="2879" operator="lessThan">
      <formula>$C$4</formula>
    </cfRule>
  </conditionalFormatting>
  <conditionalFormatting sqref="AX40">
    <cfRule type="cellIs" dxfId="2640" priority="2880" operator="lessThan">
      <formula>$C$4</formula>
    </cfRule>
  </conditionalFormatting>
  <conditionalFormatting sqref="AX41">
    <cfRule type="cellIs" dxfId="2639" priority="2881" operator="lessThan">
      <formula>$C$4</formula>
    </cfRule>
  </conditionalFormatting>
  <conditionalFormatting sqref="AX41">
    <cfRule type="cellIs" dxfId="2638" priority="2882" operator="lessThan">
      <formula>$C$4</formula>
    </cfRule>
  </conditionalFormatting>
  <conditionalFormatting sqref="AX42">
    <cfRule type="cellIs" dxfId="2637" priority="2883" operator="lessThan">
      <formula>$C$4</formula>
    </cfRule>
  </conditionalFormatting>
  <conditionalFormatting sqref="AX42">
    <cfRule type="cellIs" dxfId="2636" priority="2884" operator="lessThan">
      <formula>$C$4</formula>
    </cfRule>
  </conditionalFormatting>
  <conditionalFormatting sqref="AX43">
    <cfRule type="cellIs" dxfId="2635" priority="2885" operator="lessThan">
      <formula>$C$4</formula>
    </cfRule>
  </conditionalFormatting>
  <conditionalFormatting sqref="AX43">
    <cfRule type="cellIs" dxfId="2634" priority="2886" operator="lessThan">
      <formula>$C$4</formula>
    </cfRule>
  </conditionalFormatting>
  <conditionalFormatting sqref="AX44">
    <cfRule type="cellIs" dxfId="2633" priority="2887" operator="lessThan">
      <formula>$C$4</formula>
    </cfRule>
  </conditionalFormatting>
  <conditionalFormatting sqref="AX44">
    <cfRule type="cellIs" dxfId="2632" priority="2888" operator="lessThan">
      <formula>$C$4</formula>
    </cfRule>
  </conditionalFormatting>
  <conditionalFormatting sqref="AX45">
    <cfRule type="cellIs" dxfId="2631" priority="2889" operator="lessThan">
      <formula>$C$4</formula>
    </cfRule>
  </conditionalFormatting>
  <conditionalFormatting sqref="AX45">
    <cfRule type="cellIs" dxfId="2630" priority="2890" operator="lessThan">
      <formula>$C$4</formula>
    </cfRule>
  </conditionalFormatting>
  <conditionalFormatting sqref="AX46">
    <cfRule type="cellIs" dxfId="2629" priority="2891" operator="lessThan">
      <formula>$C$4</formula>
    </cfRule>
  </conditionalFormatting>
  <conditionalFormatting sqref="AX46">
    <cfRule type="cellIs" dxfId="2628" priority="2892" operator="lessThan">
      <formula>$C$4</formula>
    </cfRule>
  </conditionalFormatting>
  <conditionalFormatting sqref="AX47">
    <cfRule type="cellIs" dxfId="2627" priority="2893" operator="lessThan">
      <formula>$C$4</formula>
    </cfRule>
  </conditionalFormatting>
  <conditionalFormatting sqref="AX47">
    <cfRule type="cellIs" dxfId="2626" priority="2894" operator="lessThan">
      <formula>$C$4</formula>
    </cfRule>
  </conditionalFormatting>
  <conditionalFormatting sqref="AX48">
    <cfRule type="cellIs" dxfId="2625" priority="2895" operator="lessThan">
      <formula>$C$4</formula>
    </cfRule>
  </conditionalFormatting>
  <conditionalFormatting sqref="AX48">
    <cfRule type="cellIs" dxfId="2624" priority="2896" operator="lessThan">
      <formula>$C$4</formula>
    </cfRule>
  </conditionalFormatting>
  <conditionalFormatting sqref="AX49">
    <cfRule type="cellIs" dxfId="2623" priority="2897" operator="lessThan">
      <formula>$C$4</formula>
    </cfRule>
  </conditionalFormatting>
  <conditionalFormatting sqref="AX49">
    <cfRule type="cellIs" dxfId="2622" priority="2898" operator="lessThan">
      <formula>$C$4</formula>
    </cfRule>
  </conditionalFormatting>
  <conditionalFormatting sqref="AX50">
    <cfRule type="cellIs" dxfId="2621" priority="2899" operator="lessThan">
      <formula>$C$4</formula>
    </cfRule>
  </conditionalFormatting>
  <conditionalFormatting sqref="AX50">
    <cfRule type="cellIs" dxfId="2620" priority="2900" operator="lessThan">
      <formula>$C$4</formula>
    </cfRule>
  </conditionalFormatting>
  <conditionalFormatting sqref="AX51">
    <cfRule type="cellIs" dxfId="2619" priority="2901" operator="lessThan">
      <formula>$C$4</formula>
    </cfRule>
  </conditionalFormatting>
  <conditionalFormatting sqref="AX51">
    <cfRule type="cellIs" dxfId="2618" priority="2902" operator="lessThan">
      <formula>$C$4</formula>
    </cfRule>
  </conditionalFormatting>
  <conditionalFormatting sqref="AX52">
    <cfRule type="cellIs" dxfId="2617" priority="2903" operator="lessThan">
      <formula>$C$4</formula>
    </cfRule>
  </conditionalFormatting>
  <conditionalFormatting sqref="AX52">
    <cfRule type="cellIs" dxfId="2616" priority="2904" operator="lessThan">
      <formula>$C$4</formula>
    </cfRule>
  </conditionalFormatting>
  <conditionalFormatting sqref="AX53">
    <cfRule type="cellIs" dxfId="2615" priority="2905" operator="lessThan">
      <formula>$C$4</formula>
    </cfRule>
  </conditionalFormatting>
  <conditionalFormatting sqref="AX53">
    <cfRule type="cellIs" dxfId="2614" priority="2906" operator="lessThan">
      <formula>$C$4</formula>
    </cfRule>
  </conditionalFormatting>
  <conditionalFormatting sqref="AX54">
    <cfRule type="cellIs" dxfId="2613" priority="2907" operator="lessThan">
      <formula>$C$4</formula>
    </cfRule>
  </conditionalFormatting>
  <conditionalFormatting sqref="AX54">
    <cfRule type="cellIs" dxfId="2612" priority="2908" operator="lessThan">
      <formula>$C$4</formula>
    </cfRule>
  </conditionalFormatting>
  <conditionalFormatting sqref="AX55">
    <cfRule type="cellIs" dxfId="2611" priority="2909" operator="lessThan">
      <formula>$C$4</formula>
    </cfRule>
  </conditionalFormatting>
  <conditionalFormatting sqref="AX55">
    <cfRule type="cellIs" dxfId="2610" priority="2910" operator="lessThan">
      <formula>$C$4</formula>
    </cfRule>
  </conditionalFormatting>
  <conditionalFormatting sqref="AX56">
    <cfRule type="cellIs" dxfId="2609" priority="2911" operator="lessThan">
      <formula>$C$4</formula>
    </cfRule>
  </conditionalFormatting>
  <conditionalFormatting sqref="AX56">
    <cfRule type="cellIs" dxfId="2608" priority="2912" operator="lessThan">
      <formula>$C$4</formula>
    </cfRule>
  </conditionalFormatting>
  <conditionalFormatting sqref="AX57">
    <cfRule type="cellIs" dxfId="2607" priority="2913" operator="lessThan">
      <formula>$C$4</formula>
    </cfRule>
  </conditionalFormatting>
  <conditionalFormatting sqref="AX57">
    <cfRule type="cellIs" dxfId="2606" priority="2914" operator="lessThan">
      <formula>$C$4</formula>
    </cfRule>
  </conditionalFormatting>
  <conditionalFormatting sqref="AX58">
    <cfRule type="cellIs" dxfId="2605" priority="2915" operator="lessThan">
      <formula>$C$4</formula>
    </cfRule>
  </conditionalFormatting>
  <conditionalFormatting sqref="AX58">
    <cfRule type="cellIs" dxfId="2604" priority="2916" operator="lessThan">
      <formula>$C$4</formula>
    </cfRule>
  </conditionalFormatting>
  <conditionalFormatting sqref="AX59">
    <cfRule type="cellIs" dxfId="2603" priority="2917" operator="lessThan">
      <formula>$C$4</formula>
    </cfRule>
  </conditionalFormatting>
  <conditionalFormatting sqref="AX59">
    <cfRule type="cellIs" dxfId="2602" priority="2918" operator="lessThan">
      <formula>$C$4</formula>
    </cfRule>
  </conditionalFormatting>
  <conditionalFormatting sqref="AX60">
    <cfRule type="cellIs" dxfId="2601" priority="2919" operator="lessThan">
      <formula>$C$4</formula>
    </cfRule>
  </conditionalFormatting>
  <conditionalFormatting sqref="AX60">
    <cfRule type="cellIs" dxfId="2600" priority="2920" operator="lessThan">
      <formula>$C$4</formula>
    </cfRule>
  </conditionalFormatting>
  <conditionalFormatting sqref="AY11">
    <cfRule type="cellIs" dxfId="2599" priority="2921" operator="lessThan">
      <formula>$C$4</formula>
    </cfRule>
  </conditionalFormatting>
  <conditionalFormatting sqref="AY11">
    <cfRule type="cellIs" dxfId="2598" priority="2922" operator="lessThan">
      <formula>$C$4</formula>
    </cfRule>
  </conditionalFormatting>
  <conditionalFormatting sqref="AY12">
    <cfRule type="cellIs" dxfId="2597" priority="2923" operator="lessThan">
      <formula>$C$4</formula>
    </cfRule>
  </conditionalFormatting>
  <conditionalFormatting sqref="AY12">
    <cfRule type="cellIs" dxfId="2596" priority="2924" operator="lessThan">
      <formula>$C$4</formula>
    </cfRule>
  </conditionalFormatting>
  <conditionalFormatting sqref="AY13">
    <cfRule type="cellIs" dxfId="2595" priority="2925" operator="lessThan">
      <formula>$C$4</formula>
    </cfRule>
  </conditionalFormatting>
  <conditionalFormatting sqref="AY13">
    <cfRule type="cellIs" dxfId="2594" priority="2926" operator="lessThan">
      <formula>$C$4</formula>
    </cfRule>
  </conditionalFormatting>
  <conditionalFormatting sqref="AY14">
    <cfRule type="cellIs" dxfId="2593" priority="2927" operator="lessThan">
      <formula>$C$4</formula>
    </cfRule>
  </conditionalFormatting>
  <conditionalFormatting sqref="AY14">
    <cfRule type="cellIs" dxfId="2592" priority="2928" operator="lessThan">
      <formula>$C$4</formula>
    </cfRule>
  </conditionalFormatting>
  <conditionalFormatting sqref="AY15">
    <cfRule type="cellIs" dxfId="2591" priority="2929" operator="lessThan">
      <formula>$C$4</formula>
    </cfRule>
  </conditionalFormatting>
  <conditionalFormatting sqref="AY15">
    <cfRule type="cellIs" dxfId="2590" priority="2930" operator="lessThan">
      <formula>$C$4</formula>
    </cfRule>
  </conditionalFormatting>
  <conditionalFormatting sqref="AY16">
    <cfRule type="cellIs" dxfId="2589" priority="2931" operator="lessThan">
      <formula>$C$4</formula>
    </cfRule>
  </conditionalFormatting>
  <conditionalFormatting sqref="AY16">
    <cfRule type="cellIs" dxfId="2588" priority="2932" operator="lessThan">
      <formula>$C$4</formula>
    </cfRule>
  </conditionalFormatting>
  <conditionalFormatting sqref="AY17">
    <cfRule type="cellIs" dxfId="2587" priority="2933" operator="lessThan">
      <formula>$C$4</formula>
    </cfRule>
  </conditionalFormatting>
  <conditionalFormatting sqref="AY17">
    <cfRule type="cellIs" dxfId="2586" priority="2934" operator="lessThan">
      <formula>$C$4</formula>
    </cfRule>
  </conditionalFormatting>
  <conditionalFormatting sqref="AY18">
    <cfRule type="cellIs" dxfId="2585" priority="2935" operator="lessThan">
      <formula>$C$4</formula>
    </cfRule>
  </conditionalFormatting>
  <conditionalFormatting sqref="AY18">
    <cfRule type="cellIs" dxfId="2584" priority="2936" operator="lessThan">
      <formula>$C$4</formula>
    </cfRule>
  </conditionalFormatting>
  <conditionalFormatting sqref="AY19">
    <cfRule type="cellIs" dxfId="2583" priority="2937" operator="lessThan">
      <formula>$C$4</formula>
    </cfRule>
  </conditionalFormatting>
  <conditionalFormatting sqref="AY19">
    <cfRule type="cellIs" dxfId="2582" priority="2938" operator="lessThan">
      <formula>$C$4</formula>
    </cfRule>
  </conditionalFormatting>
  <conditionalFormatting sqref="AY20">
    <cfRule type="cellIs" dxfId="2581" priority="2939" operator="lessThan">
      <formula>$C$4</formula>
    </cfRule>
  </conditionalFormatting>
  <conditionalFormatting sqref="AY20">
    <cfRule type="cellIs" dxfId="2580" priority="2940" operator="lessThan">
      <formula>$C$4</formula>
    </cfRule>
  </conditionalFormatting>
  <conditionalFormatting sqref="AY21">
    <cfRule type="cellIs" dxfId="2579" priority="2941" operator="lessThan">
      <formula>$C$4</formula>
    </cfRule>
  </conditionalFormatting>
  <conditionalFormatting sqref="AY21">
    <cfRule type="cellIs" dxfId="2578" priority="2942" operator="lessThan">
      <formula>$C$4</formula>
    </cfRule>
  </conditionalFormatting>
  <conditionalFormatting sqref="AY22">
    <cfRule type="cellIs" dxfId="2577" priority="2943" operator="lessThan">
      <formula>$C$4</formula>
    </cfRule>
  </conditionalFormatting>
  <conditionalFormatting sqref="AY22">
    <cfRule type="cellIs" dxfId="2576" priority="2944" operator="lessThan">
      <formula>$C$4</formula>
    </cfRule>
  </conditionalFormatting>
  <conditionalFormatting sqref="AY23">
    <cfRule type="cellIs" dxfId="2575" priority="2945" operator="lessThan">
      <formula>$C$4</formula>
    </cfRule>
  </conditionalFormatting>
  <conditionalFormatting sqref="AY23">
    <cfRule type="cellIs" dxfId="2574" priority="2946" operator="lessThan">
      <formula>$C$4</formula>
    </cfRule>
  </conditionalFormatting>
  <conditionalFormatting sqref="AY24">
    <cfRule type="cellIs" dxfId="2573" priority="2947" operator="lessThan">
      <formula>$C$4</formula>
    </cfRule>
  </conditionalFormatting>
  <conditionalFormatting sqref="AY24">
    <cfRule type="cellIs" dxfId="2572" priority="2948" operator="lessThan">
      <formula>$C$4</formula>
    </cfRule>
  </conditionalFormatting>
  <conditionalFormatting sqref="AY25">
    <cfRule type="cellIs" dxfId="2571" priority="2949" operator="lessThan">
      <formula>$C$4</formula>
    </cfRule>
  </conditionalFormatting>
  <conditionalFormatting sqref="AY25">
    <cfRule type="cellIs" dxfId="2570" priority="2950" operator="lessThan">
      <formula>$C$4</formula>
    </cfRule>
  </conditionalFormatting>
  <conditionalFormatting sqref="AY26">
    <cfRule type="cellIs" dxfId="2569" priority="2951" operator="lessThan">
      <formula>$C$4</formula>
    </cfRule>
  </conditionalFormatting>
  <conditionalFormatting sqref="AY26">
    <cfRule type="cellIs" dxfId="2568" priority="2952" operator="lessThan">
      <formula>$C$4</formula>
    </cfRule>
  </conditionalFormatting>
  <conditionalFormatting sqref="AY27">
    <cfRule type="cellIs" dxfId="2567" priority="2953" operator="lessThan">
      <formula>$C$4</formula>
    </cfRule>
  </conditionalFormatting>
  <conditionalFormatting sqref="AY27">
    <cfRule type="cellIs" dxfId="2566" priority="2954" operator="lessThan">
      <formula>$C$4</formula>
    </cfRule>
  </conditionalFormatting>
  <conditionalFormatting sqref="AY28">
    <cfRule type="cellIs" dxfId="2565" priority="2955" operator="lessThan">
      <formula>$C$4</formula>
    </cfRule>
  </conditionalFormatting>
  <conditionalFormatting sqref="AY28">
    <cfRule type="cellIs" dxfId="2564" priority="2956" operator="lessThan">
      <formula>$C$4</formula>
    </cfRule>
  </conditionalFormatting>
  <conditionalFormatting sqref="AY29">
    <cfRule type="cellIs" dxfId="2563" priority="2957" operator="lessThan">
      <formula>$C$4</formula>
    </cfRule>
  </conditionalFormatting>
  <conditionalFormatting sqref="AY29">
    <cfRule type="cellIs" dxfId="2562" priority="2958" operator="lessThan">
      <formula>$C$4</formula>
    </cfRule>
  </conditionalFormatting>
  <conditionalFormatting sqref="AY30">
    <cfRule type="cellIs" dxfId="2561" priority="2959" operator="lessThan">
      <formula>$C$4</formula>
    </cfRule>
  </conditionalFormatting>
  <conditionalFormatting sqref="AY30">
    <cfRule type="cellIs" dxfId="2560" priority="2960" operator="lessThan">
      <formula>$C$4</formula>
    </cfRule>
  </conditionalFormatting>
  <conditionalFormatting sqref="AY31">
    <cfRule type="cellIs" dxfId="2559" priority="2961" operator="lessThan">
      <formula>$C$4</formula>
    </cfRule>
  </conditionalFormatting>
  <conditionalFormatting sqref="AY31">
    <cfRule type="cellIs" dxfId="2558" priority="2962" operator="lessThan">
      <formula>$C$4</formula>
    </cfRule>
  </conditionalFormatting>
  <conditionalFormatting sqref="AY32">
    <cfRule type="cellIs" dxfId="2557" priority="2963" operator="lessThan">
      <formula>$C$4</formula>
    </cfRule>
  </conditionalFormatting>
  <conditionalFormatting sqref="AY32">
    <cfRule type="cellIs" dxfId="2556" priority="2964" operator="lessThan">
      <formula>$C$4</formula>
    </cfRule>
  </conditionalFormatting>
  <conditionalFormatting sqref="AY33">
    <cfRule type="cellIs" dxfId="2555" priority="2965" operator="lessThan">
      <formula>$C$4</formula>
    </cfRule>
  </conditionalFormatting>
  <conditionalFormatting sqref="AY33">
    <cfRule type="cellIs" dxfId="2554" priority="2966" operator="lessThan">
      <formula>$C$4</formula>
    </cfRule>
  </conditionalFormatting>
  <conditionalFormatting sqref="AY34">
    <cfRule type="cellIs" dxfId="2553" priority="2967" operator="lessThan">
      <formula>$C$4</formula>
    </cfRule>
  </conditionalFormatting>
  <conditionalFormatting sqref="AY34">
    <cfRule type="cellIs" dxfId="2552" priority="2968" operator="lessThan">
      <formula>$C$4</formula>
    </cfRule>
  </conditionalFormatting>
  <conditionalFormatting sqref="AY35">
    <cfRule type="cellIs" dxfId="2551" priority="2969" operator="lessThan">
      <formula>$C$4</formula>
    </cfRule>
  </conditionalFormatting>
  <conditionalFormatting sqref="AY35">
    <cfRule type="cellIs" dxfId="2550" priority="2970" operator="lessThan">
      <formula>$C$4</formula>
    </cfRule>
  </conditionalFormatting>
  <conditionalFormatting sqref="AY36">
    <cfRule type="cellIs" dxfId="2549" priority="2971" operator="lessThan">
      <formula>$C$4</formula>
    </cfRule>
  </conditionalFormatting>
  <conditionalFormatting sqref="AY36">
    <cfRule type="cellIs" dxfId="2548" priority="2972" operator="lessThan">
      <formula>$C$4</formula>
    </cfRule>
  </conditionalFormatting>
  <conditionalFormatting sqref="AY37">
    <cfRule type="cellIs" dxfId="2547" priority="2973" operator="lessThan">
      <formula>$C$4</formula>
    </cfRule>
  </conditionalFormatting>
  <conditionalFormatting sqref="AY37">
    <cfRule type="cellIs" dxfId="2546" priority="2974" operator="lessThan">
      <formula>$C$4</formula>
    </cfRule>
  </conditionalFormatting>
  <conditionalFormatting sqref="AY38">
    <cfRule type="cellIs" dxfId="2545" priority="2975" operator="lessThan">
      <formula>$C$4</formula>
    </cfRule>
  </conditionalFormatting>
  <conditionalFormatting sqref="AY38">
    <cfRule type="cellIs" dxfId="2544" priority="2976" operator="lessThan">
      <formula>$C$4</formula>
    </cfRule>
  </conditionalFormatting>
  <conditionalFormatting sqref="AY39">
    <cfRule type="cellIs" dxfId="2543" priority="2977" operator="lessThan">
      <formula>$C$4</formula>
    </cfRule>
  </conditionalFormatting>
  <conditionalFormatting sqref="AY39">
    <cfRule type="cellIs" dxfId="2542" priority="2978" operator="lessThan">
      <formula>$C$4</formula>
    </cfRule>
  </conditionalFormatting>
  <conditionalFormatting sqref="AY40">
    <cfRule type="cellIs" dxfId="2541" priority="2979" operator="lessThan">
      <formula>$C$4</formula>
    </cfRule>
  </conditionalFormatting>
  <conditionalFormatting sqref="AY40">
    <cfRule type="cellIs" dxfId="2540" priority="2980" operator="lessThan">
      <formula>$C$4</formula>
    </cfRule>
  </conditionalFormatting>
  <conditionalFormatting sqref="AY41">
    <cfRule type="cellIs" dxfId="2539" priority="2981" operator="lessThan">
      <formula>$C$4</formula>
    </cfRule>
  </conditionalFormatting>
  <conditionalFormatting sqref="AY41">
    <cfRule type="cellIs" dxfId="2538" priority="2982" operator="lessThan">
      <formula>$C$4</formula>
    </cfRule>
  </conditionalFormatting>
  <conditionalFormatting sqref="AY42">
    <cfRule type="cellIs" dxfId="2537" priority="2983" operator="lessThan">
      <formula>$C$4</formula>
    </cfRule>
  </conditionalFormatting>
  <conditionalFormatting sqref="AY42">
    <cfRule type="cellIs" dxfId="2536" priority="2984" operator="lessThan">
      <formula>$C$4</formula>
    </cfRule>
  </conditionalFormatting>
  <conditionalFormatting sqref="AY43">
    <cfRule type="cellIs" dxfId="2535" priority="2985" operator="lessThan">
      <formula>$C$4</formula>
    </cfRule>
  </conditionalFormatting>
  <conditionalFormatting sqref="AY43">
    <cfRule type="cellIs" dxfId="2534" priority="2986" operator="lessThan">
      <formula>$C$4</formula>
    </cfRule>
  </conditionalFormatting>
  <conditionalFormatting sqref="AY44">
    <cfRule type="cellIs" dxfId="2533" priority="2987" operator="lessThan">
      <formula>$C$4</formula>
    </cfRule>
  </conditionalFormatting>
  <conditionalFormatting sqref="AY44">
    <cfRule type="cellIs" dxfId="2532" priority="2988" operator="lessThan">
      <formula>$C$4</formula>
    </cfRule>
  </conditionalFormatting>
  <conditionalFormatting sqref="AY45">
    <cfRule type="cellIs" dxfId="2531" priority="2989" operator="lessThan">
      <formula>$C$4</formula>
    </cfRule>
  </conditionalFormatting>
  <conditionalFormatting sqref="AY45">
    <cfRule type="cellIs" dxfId="2530" priority="2990" operator="lessThan">
      <formula>$C$4</formula>
    </cfRule>
  </conditionalFormatting>
  <conditionalFormatting sqref="AY46">
    <cfRule type="cellIs" dxfId="2529" priority="2991" operator="lessThan">
      <formula>$C$4</formula>
    </cfRule>
  </conditionalFormatting>
  <conditionalFormatting sqref="AY46">
    <cfRule type="cellIs" dxfId="2528" priority="2992" operator="lessThan">
      <formula>$C$4</formula>
    </cfRule>
  </conditionalFormatting>
  <conditionalFormatting sqref="AY47">
    <cfRule type="cellIs" dxfId="2527" priority="2993" operator="lessThan">
      <formula>$C$4</formula>
    </cfRule>
  </conditionalFormatting>
  <conditionalFormatting sqref="AY47">
    <cfRule type="cellIs" dxfId="2526" priority="2994" operator="lessThan">
      <formula>$C$4</formula>
    </cfRule>
  </conditionalFormatting>
  <conditionalFormatting sqref="AY48">
    <cfRule type="cellIs" dxfId="2525" priority="2995" operator="lessThan">
      <formula>$C$4</formula>
    </cfRule>
  </conditionalFormatting>
  <conditionalFormatting sqref="AY48">
    <cfRule type="cellIs" dxfId="2524" priority="2996" operator="lessThan">
      <formula>$C$4</formula>
    </cfRule>
  </conditionalFormatting>
  <conditionalFormatting sqref="AY49">
    <cfRule type="cellIs" dxfId="2523" priority="2997" operator="lessThan">
      <formula>$C$4</formula>
    </cfRule>
  </conditionalFormatting>
  <conditionalFormatting sqref="AY49">
    <cfRule type="cellIs" dxfId="2522" priority="2998" operator="lessThan">
      <formula>$C$4</formula>
    </cfRule>
  </conditionalFormatting>
  <conditionalFormatting sqref="AY50">
    <cfRule type="cellIs" dxfId="2521" priority="2999" operator="lessThan">
      <formula>$C$4</formula>
    </cfRule>
  </conditionalFormatting>
  <conditionalFormatting sqref="AY50">
    <cfRule type="cellIs" dxfId="2520" priority="3000" operator="lessThan">
      <formula>$C$4</formula>
    </cfRule>
  </conditionalFormatting>
  <conditionalFormatting sqref="AY51">
    <cfRule type="cellIs" dxfId="2519" priority="3001" operator="lessThan">
      <formula>$C$4</formula>
    </cfRule>
  </conditionalFormatting>
  <conditionalFormatting sqref="AY51">
    <cfRule type="cellIs" dxfId="2518" priority="3002" operator="lessThan">
      <formula>$C$4</formula>
    </cfRule>
  </conditionalFormatting>
  <conditionalFormatting sqref="AY52">
    <cfRule type="cellIs" dxfId="2517" priority="3003" operator="lessThan">
      <formula>$C$4</formula>
    </cfRule>
  </conditionalFormatting>
  <conditionalFormatting sqref="AY52">
    <cfRule type="cellIs" dxfId="2516" priority="3004" operator="lessThan">
      <formula>$C$4</formula>
    </cfRule>
  </conditionalFormatting>
  <conditionalFormatting sqref="AY53">
    <cfRule type="cellIs" dxfId="2515" priority="3005" operator="lessThan">
      <formula>$C$4</formula>
    </cfRule>
  </conditionalFormatting>
  <conditionalFormatting sqref="AY53">
    <cfRule type="cellIs" dxfId="2514" priority="3006" operator="lessThan">
      <formula>$C$4</formula>
    </cfRule>
  </conditionalFormatting>
  <conditionalFormatting sqref="AY54">
    <cfRule type="cellIs" dxfId="2513" priority="3007" operator="lessThan">
      <formula>$C$4</formula>
    </cfRule>
  </conditionalFormatting>
  <conditionalFormatting sqref="AY54">
    <cfRule type="cellIs" dxfId="2512" priority="3008" operator="lessThan">
      <formula>$C$4</formula>
    </cfRule>
  </conditionalFormatting>
  <conditionalFormatting sqref="AY55">
    <cfRule type="cellIs" dxfId="2511" priority="3009" operator="lessThan">
      <formula>$C$4</formula>
    </cfRule>
  </conditionalFormatting>
  <conditionalFormatting sqref="AY55">
    <cfRule type="cellIs" dxfId="2510" priority="3010" operator="lessThan">
      <formula>$C$4</formula>
    </cfRule>
  </conditionalFormatting>
  <conditionalFormatting sqref="AY56">
    <cfRule type="cellIs" dxfId="2509" priority="3011" operator="lessThan">
      <formula>$C$4</formula>
    </cfRule>
  </conditionalFormatting>
  <conditionalFormatting sqref="AY56">
    <cfRule type="cellIs" dxfId="2508" priority="3012" operator="lessThan">
      <formula>$C$4</formula>
    </cfRule>
  </conditionalFormatting>
  <conditionalFormatting sqref="AY57">
    <cfRule type="cellIs" dxfId="2507" priority="3013" operator="lessThan">
      <formula>$C$4</formula>
    </cfRule>
  </conditionalFormatting>
  <conditionalFormatting sqref="AY57">
    <cfRule type="cellIs" dxfId="2506" priority="3014" operator="lessThan">
      <formula>$C$4</formula>
    </cfRule>
  </conditionalFormatting>
  <conditionalFormatting sqref="AY58">
    <cfRule type="cellIs" dxfId="2505" priority="3015" operator="lessThan">
      <formula>$C$4</formula>
    </cfRule>
  </conditionalFormatting>
  <conditionalFormatting sqref="AY58">
    <cfRule type="cellIs" dxfId="2504" priority="3016" operator="lessThan">
      <formula>$C$4</formula>
    </cfRule>
  </conditionalFormatting>
  <conditionalFormatting sqref="AY59">
    <cfRule type="cellIs" dxfId="2503" priority="3017" operator="lessThan">
      <formula>$C$4</formula>
    </cfRule>
  </conditionalFormatting>
  <conditionalFormatting sqref="AY59">
    <cfRule type="cellIs" dxfId="2502" priority="3018" operator="lessThan">
      <formula>$C$4</formula>
    </cfRule>
  </conditionalFormatting>
  <conditionalFormatting sqref="AY60">
    <cfRule type="cellIs" dxfId="2501" priority="3019" operator="lessThan">
      <formula>$C$4</formula>
    </cfRule>
  </conditionalFormatting>
  <conditionalFormatting sqref="AY60">
    <cfRule type="cellIs" dxfId="2500" priority="3020" operator="lessThan">
      <formula>$C$4</formula>
    </cfRule>
  </conditionalFormatting>
  <conditionalFormatting sqref="AZ11">
    <cfRule type="cellIs" dxfId="2499" priority="3021" operator="lessThan">
      <formula>$C$4</formula>
    </cfRule>
  </conditionalFormatting>
  <conditionalFormatting sqref="AZ11">
    <cfRule type="cellIs" dxfId="2498" priority="3022" operator="lessThan">
      <formula>$C$4</formula>
    </cfRule>
  </conditionalFormatting>
  <conditionalFormatting sqref="AZ12">
    <cfRule type="cellIs" dxfId="2497" priority="3023" operator="lessThan">
      <formula>$C$4</formula>
    </cfRule>
  </conditionalFormatting>
  <conditionalFormatting sqref="AZ12">
    <cfRule type="cellIs" dxfId="2496" priority="3024" operator="lessThan">
      <formula>$C$4</formula>
    </cfRule>
  </conditionalFormatting>
  <conditionalFormatting sqref="AZ13">
    <cfRule type="cellIs" dxfId="2495" priority="3025" operator="lessThan">
      <formula>$C$4</formula>
    </cfRule>
  </conditionalFormatting>
  <conditionalFormatting sqref="AZ13">
    <cfRule type="cellIs" dxfId="2494" priority="3026" operator="lessThan">
      <formula>$C$4</formula>
    </cfRule>
  </conditionalFormatting>
  <conditionalFormatting sqref="AZ14">
    <cfRule type="cellIs" dxfId="2493" priority="3027" operator="lessThan">
      <formula>$C$4</formula>
    </cfRule>
  </conditionalFormatting>
  <conditionalFormatting sqref="AZ14">
    <cfRule type="cellIs" dxfId="2492" priority="3028" operator="lessThan">
      <formula>$C$4</formula>
    </cfRule>
  </conditionalFormatting>
  <conditionalFormatting sqref="AZ15">
    <cfRule type="cellIs" dxfId="2491" priority="3029" operator="lessThan">
      <formula>$C$4</formula>
    </cfRule>
  </conditionalFormatting>
  <conditionalFormatting sqref="AZ15">
    <cfRule type="cellIs" dxfId="2490" priority="3030" operator="lessThan">
      <formula>$C$4</formula>
    </cfRule>
  </conditionalFormatting>
  <conditionalFormatting sqref="AZ16">
    <cfRule type="cellIs" dxfId="2489" priority="3031" operator="lessThan">
      <formula>$C$4</formula>
    </cfRule>
  </conditionalFormatting>
  <conditionalFormatting sqref="AZ16">
    <cfRule type="cellIs" dxfId="2488" priority="3032" operator="lessThan">
      <formula>$C$4</formula>
    </cfRule>
  </conditionalFormatting>
  <conditionalFormatting sqref="AZ17">
    <cfRule type="cellIs" dxfId="2487" priority="3033" operator="lessThan">
      <formula>$C$4</formula>
    </cfRule>
  </conditionalFormatting>
  <conditionalFormatting sqref="AZ17">
    <cfRule type="cellIs" dxfId="2486" priority="3034" operator="lessThan">
      <formula>$C$4</formula>
    </cfRule>
  </conditionalFormatting>
  <conditionalFormatting sqref="AZ18">
    <cfRule type="cellIs" dxfId="2485" priority="3035" operator="lessThan">
      <formula>$C$4</formula>
    </cfRule>
  </conditionalFormatting>
  <conditionalFormatting sqref="AZ18">
    <cfRule type="cellIs" dxfId="2484" priority="3036" operator="lessThan">
      <formula>$C$4</formula>
    </cfRule>
  </conditionalFormatting>
  <conditionalFormatting sqref="AZ19">
    <cfRule type="cellIs" dxfId="2483" priority="3037" operator="lessThan">
      <formula>$C$4</formula>
    </cfRule>
  </conditionalFormatting>
  <conditionalFormatting sqref="AZ19">
    <cfRule type="cellIs" dxfId="2482" priority="3038" operator="lessThan">
      <formula>$C$4</formula>
    </cfRule>
  </conditionalFormatting>
  <conditionalFormatting sqref="AZ20">
    <cfRule type="cellIs" dxfId="2481" priority="3039" operator="lessThan">
      <formula>$C$4</formula>
    </cfRule>
  </conditionalFormatting>
  <conditionalFormatting sqref="AZ20">
    <cfRule type="cellIs" dxfId="2480" priority="3040" operator="lessThan">
      <formula>$C$4</formula>
    </cfRule>
  </conditionalFormatting>
  <conditionalFormatting sqref="AZ21">
    <cfRule type="cellIs" dxfId="2479" priority="3041" operator="lessThan">
      <formula>$C$4</formula>
    </cfRule>
  </conditionalFormatting>
  <conditionalFormatting sqref="AZ21">
    <cfRule type="cellIs" dxfId="2478" priority="3042" operator="lessThan">
      <formula>$C$4</formula>
    </cfRule>
  </conditionalFormatting>
  <conditionalFormatting sqref="AZ22">
    <cfRule type="cellIs" dxfId="2477" priority="3043" operator="lessThan">
      <formula>$C$4</formula>
    </cfRule>
  </conditionalFormatting>
  <conditionalFormatting sqref="AZ22">
    <cfRule type="cellIs" dxfId="2476" priority="3044" operator="lessThan">
      <formula>$C$4</formula>
    </cfRule>
  </conditionalFormatting>
  <conditionalFormatting sqref="AZ23">
    <cfRule type="cellIs" dxfId="2475" priority="3045" operator="lessThan">
      <formula>$C$4</formula>
    </cfRule>
  </conditionalFormatting>
  <conditionalFormatting sqref="AZ23">
    <cfRule type="cellIs" dxfId="2474" priority="3046" operator="lessThan">
      <formula>$C$4</formula>
    </cfRule>
  </conditionalFormatting>
  <conditionalFormatting sqref="AZ24">
    <cfRule type="cellIs" dxfId="2473" priority="3047" operator="lessThan">
      <formula>$C$4</formula>
    </cfRule>
  </conditionalFormatting>
  <conditionalFormatting sqref="AZ24">
    <cfRule type="cellIs" dxfId="2472" priority="3048" operator="lessThan">
      <formula>$C$4</formula>
    </cfRule>
  </conditionalFormatting>
  <conditionalFormatting sqref="AZ25">
    <cfRule type="cellIs" dxfId="2471" priority="3049" operator="lessThan">
      <formula>$C$4</formula>
    </cfRule>
  </conditionalFormatting>
  <conditionalFormatting sqref="AZ25">
    <cfRule type="cellIs" dxfId="2470" priority="3050" operator="lessThan">
      <formula>$C$4</formula>
    </cfRule>
  </conditionalFormatting>
  <conditionalFormatting sqref="AZ26">
    <cfRule type="cellIs" dxfId="2469" priority="3051" operator="lessThan">
      <formula>$C$4</formula>
    </cfRule>
  </conditionalFormatting>
  <conditionalFormatting sqref="AZ26">
    <cfRule type="cellIs" dxfId="2468" priority="3052" operator="lessThan">
      <formula>$C$4</formula>
    </cfRule>
  </conditionalFormatting>
  <conditionalFormatting sqref="AZ27">
    <cfRule type="cellIs" dxfId="2467" priority="3053" operator="lessThan">
      <formula>$C$4</formula>
    </cfRule>
  </conditionalFormatting>
  <conditionalFormatting sqref="AZ27">
    <cfRule type="cellIs" dxfId="2466" priority="3054" operator="lessThan">
      <formula>$C$4</formula>
    </cfRule>
  </conditionalFormatting>
  <conditionalFormatting sqref="AZ28">
    <cfRule type="cellIs" dxfId="2465" priority="3055" operator="lessThan">
      <formula>$C$4</formula>
    </cfRule>
  </conditionalFormatting>
  <conditionalFormatting sqref="AZ28">
    <cfRule type="cellIs" dxfId="2464" priority="3056" operator="lessThan">
      <formula>$C$4</formula>
    </cfRule>
  </conditionalFormatting>
  <conditionalFormatting sqref="AZ29">
    <cfRule type="cellIs" dxfId="2463" priority="3057" operator="lessThan">
      <formula>$C$4</formula>
    </cfRule>
  </conditionalFormatting>
  <conditionalFormatting sqref="AZ29">
    <cfRule type="cellIs" dxfId="2462" priority="3058" operator="lessThan">
      <formula>$C$4</formula>
    </cfRule>
  </conditionalFormatting>
  <conditionalFormatting sqref="AZ30">
    <cfRule type="cellIs" dxfId="2461" priority="3059" operator="lessThan">
      <formula>$C$4</formula>
    </cfRule>
  </conditionalFormatting>
  <conditionalFormatting sqref="AZ30">
    <cfRule type="cellIs" dxfId="2460" priority="3060" operator="lessThan">
      <formula>$C$4</formula>
    </cfRule>
  </conditionalFormatting>
  <conditionalFormatting sqref="AZ31">
    <cfRule type="cellIs" dxfId="2459" priority="3061" operator="lessThan">
      <formula>$C$4</formula>
    </cfRule>
  </conditionalFormatting>
  <conditionalFormatting sqref="AZ31">
    <cfRule type="cellIs" dxfId="2458" priority="3062" operator="lessThan">
      <formula>$C$4</formula>
    </cfRule>
  </conditionalFormatting>
  <conditionalFormatting sqref="AZ32">
    <cfRule type="cellIs" dxfId="2457" priority="3063" operator="lessThan">
      <formula>$C$4</formula>
    </cfRule>
  </conditionalFormatting>
  <conditionalFormatting sqref="AZ32">
    <cfRule type="cellIs" dxfId="2456" priority="3064" operator="lessThan">
      <formula>$C$4</formula>
    </cfRule>
  </conditionalFormatting>
  <conditionalFormatting sqref="AZ33">
    <cfRule type="cellIs" dxfId="2455" priority="3065" operator="lessThan">
      <formula>$C$4</formula>
    </cfRule>
  </conditionalFormatting>
  <conditionalFormatting sqref="AZ33">
    <cfRule type="cellIs" dxfId="2454" priority="3066" operator="lessThan">
      <formula>$C$4</formula>
    </cfRule>
  </conditionalFormatting>
  <conditionalFormatting sqref="AZ34">
    <cfRule type="cellIs" dxfId="2453" priority="3067" operator="lessThan">
      <formula>$C$4</formula>
    </cfRule>
  </conditionalFormatting>
  <conditionalFormatting sqref="AZ34">
    <cfRule type="cellIs" dxfId="2452" priority="3068" operator="lessThan">
      <formula>$C$4</formula>
    </cfRule>
  </conditionalFormatting>
  <conditionalFormatting sqref="AZ35">
    <cfRule type="cellIs" dxfId="2451" priority="3069" operator="lessThan">
      <formula>$C$4</formula>
    </cfRule>
  </conditionalFormatting>
  <conditionalFormatting sqref="AZ35">
    <cfRule type="cellIs" dxfId="2450" priority="3070" operator="lessThan">
      <formula>$C$4</formula>
    </cfRule>
  </conditionalFormatting>
  <conditionalFormatting sqref="AZ36">
    <cfRule type="cellIs" dxfId="2449" priority="3071" operator="lessThan">
      <formula>$C$4</formula>
    </cfRule>
  </conditionalFormatting>
  <conditionalFormatting sqref="AZ36">
    <cfRule type="cellIs" dxfId="2448" priority="3072" operator="lessThan">
      <formula>$C$4</formula>
    </cfRule>
  </conditionalFormatting>
  <conditionalFormatting sqref="AZ37">
    <cfRule type="cellIs" dxfId="2447" priority="3073" operator="lessThan">
      <formula>$C$4</formula>
    </cfRule>
  </conditionalFormatting>
  <conditionalFormatting sqref="AZ37">
    <cfRule type="cellIs" dxfId="2446" priority="3074" operator="lessThan">
      <formula>$C$4</formula>
    </cfRule>
  </conditionalFormatting>
  <conditionalFormatting sqref="AZ38">
    <cfRule type="cellIs" dxfId="2445" priority="3075" operator="lessThan">
      <formula>$C$4</formula>
    </cfRule>
  </conditionalFormatting>
  <conditionalFormatting sqref="AZ38">
    <cfRule type="cellIs" dxfId="2444" priority="3076" operator="lessThan">
      <formula>$C$4</formula>
    </cfRule>
  </conditionalFormatting>
  <conditionalFormatting sqref="AZ39">
    <cfRule type="cellIs" dxfId="2443" priority="3077" operator="lessThan">
      <formula>$C$4</formula>
    </cfRule>
  </conditionalFormatting>
  <conditionalFormatting sqref="AZ39">
    <cfRule type="cellIs" dxfId="2442" priority="3078" operator="lessThan">
      <formula>$C$4</formula>
    </cfRule>
  </conditionalFormatting>
  <conditionalFormatting sqref="AZ40">
    <cfRule type="cellIs" dxfId="2441" priority="3079" operator="lessThan">
      <formula>$C$4</formula>
    </cfRule>
  </conditionalFormatting>
  <conditionalFormatting sqref="AZ40">
    <cfRule type="cellIs" dxfId="2440" priority="3080" operator="lessThan">
      <formula>$C$4</formula>
    </cfRule>
  </conditionalFormatting>
  <conditionalFormatting sqref="AZ41">
    <cfRule type="cellIs" dxfId="2439" priority="3081" operator="lessThan">
      <formula>$C$4</formula>
    </cfRule>
  </conditionalFormatting>
  <conditionalFormatting sqref="AZ41">
    <cfRule type="cellIs" dxfId="2438" priority="3082" operator="lessThan">
      <formula>$C$4</formula>
    </cfRule>
  </conditionalFormatting>
  <conditionalFormatting sqref="AZ42">
    <cfRule type="cellIs" dxfId="2437" priority="3083" operator="lessThan">
      <formula>$C$4</formula>
    </cfRule>
  </conditionalFormatting>
  <conditionalFormatting sqref="AZ42">
    <cfRule type="cellIs" dxfId="2436" priority="3084" operator="lessThan">
      <formula>$C$4</formula>
    </cfRule>
  </conditionalFormatting>
  <conditionalFormatting sqref="AZ43">
    <cfRule type="cellIs" dxfId="2435" priority="3085" operator="lessThan">
      <formula>$C$4</formula>
    </cfRule>
  </conditionalFormatting>
  <conditionalFormatting sqref="AZ43">
    <cfRule type="cellIs" dxfId="2434" priority="3086" operator="lessThan">
      <formula>$C$4</formula>
    </cfRule>
  </conditionalFormatting>
  <conditionalFormatting sqref="AZ44">
    <cfRule type="cellIs" dxfId="2433" priority="3087" operator="lessThan">
      <formula>$C$4</formula>
    </cfRule>
  </conditionalFormatting>
  <conditionalFormatting sqref="AZ44">
    <cfRule type="cellIs" dxfId="2432" priority="3088" operator="lessThan">
      <formula>$C$4</formula>
    </cfRule>
  </conditionalFormatting>
  <conditionalFormatting sqref="AZ45">
    <cfRule type="cellIs" dxfId="2431" priority="3089" operator="lessThan">
      <formula>$C$4</formula>
    </cfRule>
  </conditionalFormatting>
  <conditionalFormatting sqref="AZ45">
    <cfRule type="cellIs" dxfId="2430" priority="3090" operator="lessThan">
      <formula>$C$4</formula>
    </cfRule>
  </conditionalFormatting>
  <conditionalFormatting sqref="AZ46">
    <cfRule type="cellIs" dxfId="2429" priority="3091" operator="lessThan">
      <formula>$C$4</formula>
    </cfRule>
  </conditionalFormatting>
  <conditionalFormatting sqref="AZ46">
    <cfRule type="cellIs" dxfId="2428" priority="3092" operator="lessThan">
      <formula>$C$4</formula>
    </cfRule>
  </conditionalFormatting>
  <conditionalFormatting sqref="AZ47">
    <cfRule type="cellIs" dxfId="2427" priority="3093" operator="lessThan">
      <formula>$C$4</formula>
    </cfRule>
  </conditionalFormatting>
  <conditionalFormatting sqref="AZ47">
    <cfRule type="cellIs" dxfId="2426" priority="3094" operator="lessThan">
      <formula>$C$4</formula>
    </cfRule>
  </conditionalFormatting>
  <conditionalFormatting sqref="AZ48">
    <cfRule type="cellIs" dxfId="2425" priority="3095" operator="lessThan">
      <formula>$C$4</formula>
    </cfRule>
  </conditionalFormatting>
  <conditionalFormatting sqref="AZ48">
    <cfRule type="cellIs" dxfId="2424" priority="3096" operator="lessThan">
      <formula>$C$4</formula>
    </cfRule>
  </conditionalFormatting>
  <conditionalFormatting sqref="AZ49">
    <cfRule type="cellIs" dxfId="2423" priority="3097" operator="lessThan">
      <formula>$C$4</formula>
    </cfRule>
  </conditionalFormatting>
  <conditionalFormatting sqref="AZ49">
    <cfRule type="cellIs" dxfId="2422" priority="3098" operator="lessThan">
      <formula>$C$4</formula>
    </cfRule>
  </conditionalFormatting>
  <conditionalFormatting sqref="AZ50">
    <cfRule type="cellIs" dxfId="2421" priority="3099" operator="lessThan">
      <formula>$C$4</formula>
    </cfRule>
  </conditionalFormatting>
  <conditionalFormatting sqref="AZ50">
    <cfRule type="cellIs" dxfId="2420" priority="3100" operator="lessThan">
      <formula>$C$4</formula>
    </cfRule>
  </conditionalFormatting>
  <conditionalFormatting sqref="AZ51">
    <cfRule type="cellIs" dxfId="2419" priority="3101" operator="lessThan">
      <formula>$C$4</formula>
    </cfRule>
  </conditionalFormatting>
  <conditionalFormatting sqref="AZ51">
    <cfRule type="cellIs" dxfId="2418" priority="3102" operator="lessThan">
      <formula>$C$4</formula>
    </cfRule>
  </conditionalFormatting>
  <conditionalFormatting sqref="AZ52">
    <cfRule type="cellIs" dxfId="2417" priority="3103" operator="lessThan">
      <formula>$C$4</formula>
    </cfRule>
  </conditionalFormatting>
  <conditionalFormatting sqref="AZ52">
    <cfRule type="cellIs" dxfId="2416" priority="3104" operator="lessThan">
      <formula>$C$4</formula>
    </cfRule>
  </conditionalFormatting>
  <conditionalFormatting sqref="AZ53">
    <cfRule type="cellIs" dxfId="2415" priority="3105" operator="lessThan">
      <formula>$C$4</formula>
    </cfRule>
  </conditionalFormatting>
  <conditionalFormatting sqref="AZ53">
    <cfRule type="cellIs" dxfId="2414" priority="3106" operator="lessThan">
      <formula>$C$4</formula>
    </cfRule>
  </conditionalFormatting>
  <conditionalFormatting sqref="AZ54">
    <cfRule type="cellIs" dxfId="2413" priority="3107" operator="lessThan">
      <formula>$C$4</formula>
    </cfRule>
  </conditionalFormatting>
  <conditionalFormatting sqref="AZ54">
    <cfRule type="cellIs" dxfId="2412" priority="3108" operator="lessThan">
      <formula>$C$4</formula>
    </cfRule>
  </conditionalFormatting>
  <conditionalFormatting sqref="AZ55">
    <cfRule type="cellIs" dxfId="2411" priority="3109" operator="lessThan">
      <formula>$C$4</formula>
    </cfRule>
  </conditionalFormatting>
  <conditionalFormatting sqref="AZ55">
    <cfRule type="cellIs" dxfId="2410" priority="3110" operator="lessThan">
      <formula>$C$4</formula>
    </cfRule>
  </conditionalFormatting>
  <conditionalFormatting sqref="AZ56">
    <cfRule type="cellIs" dxfId="2409" priority="3111" operator="lessThan">
      <formula>$C$4</formula>
    </cfRule>
  </conditionalFormatting>
  <conditionalFormatting sqref="AZ56">
    <cfRule type="cellIs" dxfId="2408" priority="3112" operator="lessThan">
      <formula>$C$4</formula>
    </cfRule>
  </conditionalFormatting>
  <conditionalFormatting sqref="AZ57">
    <cfRule type="cellIs" dxfId="2407" priority="3113" operator="lessThan">
      <formula>$C$4</formula>
    </cfRule>
  </conditionalFormatting>
  <conditionalFormatting sqref="AZ57">
    <cfRule type="cellIs" dxfId="2406" priority="3114" operator="lessThan">
      <formula>$C$4</formula>
    </cfRule>
  </conditionalFormatting>
  <conditionalFormatting sqref="AZ58">
    <cfRule type="cellIs" dxfId="2405" priority="3115" operator="lessThan">
      <formula>$C$4</formula>
    </cfRule>
  </conditionalFormatting>
  <conditionalFormatting sqref="AZ58">
    <cfRule type="cellIs" dxfId="2404" priority="3116" operator="lessThan">
      <formula>$C$4</formula>
    </cfRule>
  </conditionalFormatting>
  <conditionalFormatting sqref="AZ59">
    <cfRule type="cellIs" dxfId="2403" priority="3117" operator="lessThan">
      <formula>$C$4</formula>
    </cfRule>
  </conditionalFormatting>
  <conditionalFormatting sqref="AZ59">
    <cfRule type="cellIs" dxfId="2402" priority="3118" operator="lessThan">
      <formula>$C$4</formula>
    </cfRule>
  </conditionalFormatting>
  <conditionalFormatting sqref="AZ60">
    <cfRule type="cellIs" dxfId="2401" priority="3119" operator="lessThan">
      <formula>$C$4</formula>
    </cfRule>
  </conditionalFormatting>
  <conditionalFormatting sqref="AZ60">
    <cfRule type="cellIs" dxfId="2400" priority="3120" operator="lessThan">
      <formula>$C$4</formula>
    </cfRule>
  </conditionalFormatting>
  <conditionalFormatting sqref="BA11">
    <cfRule type="cellIs" dxfId="2399" priority="3121" operator="lessThan">
      <formula>$C$4</formula>
    </cfRule>
  </conditionalFormatting>
  <conditionalFormatting sqref="BA11">
    <cfRule type="cellIs" dxfId="2398" priority="3122" operator="lessThan">
      <formula>$C$4</formula>
    </cfRule>
  </conditionalFormatting>
  <conditionalFormatting sqref="BA12">
    <cfRule type="cellIs" dxfId="2397" priority="3123" operator="lessThan">
      <formula>$C$4</formula>
    </cfRule>
  </conditionalFormatting>
  <conditionalFormatting sqref="BA12">
    <cfRule type="cellIs" dxfId="2396" priority="3124" operator="lessThan">
      <formula>$C$4</formula>
    </cfRule>
  </conditionalFormatting>
  <conditionalFormatting sqref="BA13">
    <cfRule type="cellIs" dxfId="2395" priority="3125" operator="lessThan">
      <formula>$C$4</formula>
    </cfRule>
  </conditionalFormatting>
  <conditionalFormatting sqref="BA13">
    <cfRule type="cellIs" dxfId="2394" priority="3126" operator="lessThan">
      <formula>$C$4</formula>
    </cfRule>
  </conditionalFormatting>
  <conditionalFormatting sqref="BA14">
    <cfRule type="cellIs" dxfId="2393" priority="3127" operator="lessThan">
      <formula>$C$4</formula>
    </cfRule>
  </conditionalFormatting>
  <conditionalFormatting sqref="BA14">
    <cfRule type="cellIs" dxfId="2392" priority="3128" operator="lessThan">
      <formula>$C$4</formula>
    </cfRule>
  </conditionalFormatting>
  <conditionalFormatting sqref="BA15">
    <cfRule type="cellIs" dxfId="2391" priority="3129" operator="lessThan">
      <formula>$C$4</formula>
    </cfRule>
  </conditionalFormatting>
  <conditionalFormatting sqref="BA15">
    <cfRule type="cellIs" dxfId="2390" priority="3130" operator="lessThan">
      <formula>$C$4</formula>
    </cfRule>
  </conditionalFormatting>
  <conditionalFormatting sqref="BA16">
    <cfRule type="cellIs" dxfId="2389" priority="3131" operator="lessThan">
      <formula>$C$4</formula>
    </cfRule>
  </conditionalFormatting>
  <conditionalFormatting sqref="BA16">
    <cfRule type="cellIs" dxfId="2388" priority="3132" operator="lessThan">
      <formula>$C$4</formula>
    </cfRule>
  </conditionalFormatting>
  <conditionalFormatting sqref="BA17">
    <cfRule type="cellIs" dxfId="2387" priority="3133" operator="lessThan">
      <formula>$C$4</formula>
    </cfRule>
  </conditionalFormatting>
  <conditionalFormatting sqref="BA17">
    <cfRule type="cellIs" dxfId="2386" priority="3134" operator="lessThan">
      <formula>$C$4</formula>
    </cfRule>
  </conditionalFormatting>
  <conditionalFormatting sqref="BA18">
    <cfRule type="cellIs" dxfId="2385" priority="3135" operator="lessThan">
      <formula>$C$4</formula>
    </cfRule>
  </conditionalFormatting>
  <conditionalFormatting sqref="BA18">
    <cfRule type="cellIs" dxfId="2384" priority="3136" operator="lessThan">
      <formula>$C$4</formula>
    </cfRule>
  </conditionalFormatting>
  <conditionalFormatting sqref="BA19">
    <cfRule type="cellIs" dxfId="2383" priority="3137" operator="lessThan">
      <formula>$C$4</formula>
    </cfRule>
  </conditionalFormatting>
  <conditionalFormatting sqref="BA19">
    <cfRule type="cellIs" dxfId="2382" priority="3138" operator="lessThan">
      <formula>$C$4</formula>
    </cfRule>
  </conditionalFormatting>
  <conditionalFormatting sqref="BA20">
    <cfRule type="cellIs" dxfId="2381" priority="3139" operator="lessThan">
      <formula>$C$4</formula>
    </cfRule>
  </conditionalFormatting>
  <conditionalFormatting sqref="BA20">
    <cfRule type="cellIs" dxfId="2380" priority="3140" operator="lessThan">
      <formula>$C$4</formula>
    </cfRule>
  </conditionalFormatting>
  <conditionalFormatting sqref="BA21">
    <cfRule type="cellIs" dxfId="2379" priority="3141" operator="lessThan">
      <formula>$C$4</formula>
    </cfRule>
  </conditionalFormatting>
  <conditionalFormatting sqref="BA21">
    <cfRule type="cellIs" dxfId="2378" priority="3142" operator="lessThan">
      <formula>$C$4</formula>
    </cfRule>
  </conditionalFormatting>
  <conditionalFormatting sqref="BA22">
    <cfRule type="cellIs" dxfId="2377" priority="3143" operator="lessThan">
      <formula>$C$4</formula>
    </cfRule>
  </conditionalFormatting>
  <conditionalFormatting sqref="BA22">
    <cfRule type="cellIs" dxfId="2376" priority="3144" operator="lessThan">
      <formula>$C$4</formula>
    </cfRule>
  </conditionalFormatting>
  <conditionalFormatting sqref="BA23">
    <cfRule type="cellIs" dxfId="2375" priority="3145" operator="lessThan">
      <formula>$C$4</formula>
    </cfRule>
  </conditionalFormatting>
  <conditionalFormatting sqref="BA23">
    <cfRule type="cellIs" dxfId="2374" priority="3146" operator="lessThan">
      <formula>$C$4</formula>
    </cfRule>
  </conditionalFormatting>
  <conditionalFormatting sqref="BA24">
    <cfRule type="cellIs" dxfId="2373" priority="3147" operator="lessThan">
      <formula>$C$4</formula>
    </cfRule>
  </conditionalFormatting>
  <conditionalFormatting sqref="BA24">
    <cfRule type="cellIs" dxfId="2372" priority="3148" operator="lessThan">
      <formula>$C$4</formula>
    </cfRule>
  </conditionalFormatting>
  <conditionalFormatting sqref="BA25">
    <cfRule type="cellIs" dxfId="2371" priority="3149" operator="lessThan">
      <formula>$C$4</formula>
    </cfRule>
  </conditionalFormatting>
  <conditionalFormatting sqref="BA25">
    <cfRule type="cellIs" dxfId="2370" priority="3150" operator="lessThan">
      <formula>$C$4</formula>
    </cfRule>
  </conditionalFormatting>
  <conditionalFormatting sqref="BA26">
    <cfRule type="cellIs" dxfId="2369" priority="3151" operator="lessThan">
      <formula>$C$4</formula>
    </cfRule>
  </conditionalFormatting>
  <conditionalFormatting sqref="BA26">
    <cfRule type="cellIs" dxfId="2368" priority="3152" operator="lessThan">
      <formula>$C$4</formula>
    </cfRule>
  </conditionalFormatting>
  <conditionalFormatting sqref="BA27">
    <cfRule type="cellIs" dxfId="2367" priority="3153" operator="lessThan">
      <formula>$C$4</formula>
    </cfRule>
  </conditionalFormatting>
  <conditionalFormatting sqref="BA27">
    <cfRule type="cellIs" dxfId="2366" priority="3154" operator="lessThan">
      <formula>$C$4</formula>
    </cfRule>
  </conditionalFormatting>
  <conditionalFormatting sqref="BA28">
    <cfRule type="cellIs" dxfId="2365" priority="3155" operator="lessThan">
      <formula>$C$4</formula>
    </cfRule>
  </conditionalFormatting>
  <conditionalFormatting sqref="BA28">
    <cfRule type="cellIs" dxfId="2364" priority="3156" operator="lessThan">
      <formula>$C$4</formula>
    </cfRule>
  </conditionalFormatting>
  <conditionalFormatting sqref="BA29">
    <cfRule type="cellIs" dxfId="2363" priority="3157" operator="lessThan">
      <formula>$C$4</formula>
    </cfRule>
  </conditionalFormatting>
  <conditionalFormatting sqref="BA29">
    <cfRule type="cellIs" dxfId="2362" priority="3158" operator="lessThan">
      <formula>$C$4</formula>
    </cfRule>
  </conditionalFormatting>
  <conditionalFormatting sqref="BA30">
    <cfRule type="cellIs" dxfId="2361" priority="3159" operator="lessThan">
      <formula>$C$4</formula>
    </cfRule>
  </conditionalFormatting>
  <conditionalFormatting sqref="BA30">
    <cfRule type="cellIs" dxfId="2360" priority="3160" operator="lessThan">
      <formula>$C$4</formula>
    </cfRule>
  </conditionalFormatting>
  <conditionalFormatting sqref="BA31">
    <cfRule type="cellIs" dxfId="2359" priority="3161" operator="lessThan">
      <formula>$C$4</formula>
    </cfRule>
  </conditionalFormatting>
  <conditionalFormatting sqref="BA31">
    <cfRule type="cellIs" dxfId="2358" priority="3162" operator="lessThan">
      <formula>$C$4</formula>
    </cfRule>
  </conditionalFormatting>
  <conditionalFormatting sqref="BA32">
    <cfRule type="cellIs" dxfId="2357" priority="3163" operator="lessThan">
      <formula>$C$4</formula>
    </cfRule>
  </conditionalFormatting>
  <conditionalFormatting sqref="BA32">
    <cfRule type="cellIs" dxfId="2356" priority="3164" operator="lessThan">
      <formula>$C$4</formula>
    </cfRule>
  </conditionalFormatting>
  <conditionalFormatting sqref="BA33">
    <cfRule type="cellIs" dxfId="2355" priority="3165" operator="lessThan">
      <formula>$C$4</formula>
    </cfRule>
  </conditionalFormatting>
  <conditionalFormatting sqref="BA33">
    <cfRule type="cellIs" dxfId="2354" priority="3166" operator="lessThan">
      <formula>$C$4</formula>
    </cfRule>
  </conditionalFormatting>
  <conditionalFormatting sqref="BA34">
    <cfRule type="cellIs" dxfId="2353" priority="3167" operator="lessThan">
      <formula>$C$4</formula>
    </cfRule>
  </conditionalFormatting>
  <conditionalFormatting sqref="BA34">
    <cfRule type="cellIs" dxfId="2352" priority="3168" operator="lessThan">
      <formula>$C$4</formula>
    </cfRule>
  </conditionalFormatting>
  <conditionalFormatting sqref="BA35">
    <cfRule type="cellIs" dxfId="2351" priority="3169" operator="lessThan">
      <formula>$C$4</formula>
    </cfRule>
  </conditionalFormatting>
  <conditionalFormatting sqref="BA35">
    <cfRule type="cellIs" dxfId="2350" priority="3170" operator="lessThan">
      <formula>$C$4</formula>
    </cfRule>
  </conditionalFormatting>
  <conditionalFormatting sqref="BA36">
    <cfRule type="cellIs" dxfId="2349" priority="3171" operator="lessThan">
      <formula>$C$4</formula>
    </cfRule>
  </conditionalFormatting>
  <conditionalFormatting sqref="BA36">
    <cfRule type="cellIs" dxfId="2348" priority="3172" operator="lessThan">
      <formula>$C$4</formula>
    </cfRule>
  </conditionalFormatting>
  <conditionalFormatting sqref="BA37">
    <cfRule type="cellIs" dxfId="2347" priority="3173" operator="lessThan">
      <formula>$C$4</formula>
    </cfRule>
  </conditionalFormatting>
  <conditionalFormatting sqref="BA37">
    <cfRule type="cellIs" dxfId="2346" priority="3174" operator="lessThan">
      <formula>$C$4</formula>
    </cfRule>
  </conditionalFormatting>
  <conditionalFormatting sqref="BA38">
    <cfRule type="cellIs" dxfId="2345" priority="3175" operator="lessThan">
      <formula>$C$4</formula>
    </cfRule>
  </conditionalFormatting>
  <conditionalFormatting sqref="BA38">
    <cfRule type="cellIs" dxfId="2344" priority="3176" operator="lessThan">
      <formula>$C$4</formula>
    </cfRule>
  </conditionalFormatting>
  <conditionalFormatting sqref="BA39">
    <cfRule type="cellIs" dxfId="2343" priority="3177" operator="lessThan">
      <formula>$C$4</formula>
    </cfRule>
  </conditionalFormatting>
  <conditionalFormatting sqref="BA39">
    <cfRule type="cellIs" dxfId="2342" priority="3178" operator="lessThan">
      <formula>$C$4</formula>
    </cfRule>
  </conditionalFormatting>
  <conditionalFormatting sqref="BA40">
    <cfRule type="cellIs" dxfId="2341" priority="3179" operator="lessThan">
      <formula>$C$4</formula>
    </cfRule>
  </conditionalFormatting>
  <conditionalFormatting sqref="BA40">
    <cfRule type="cellIs" dxfId="2340" priority="3180" operator="lessThan">
      <formula>$C$4</formula>
    </cfRule>
  </conditionalFormatting>
  <conditionalFormatting sqref="BA41">
    <cfRule type="cellIs" dxfId="2339" priority="3181" operator="lessThan">
      <formula>$C$4</formula>
    </cfRule>
  </conditionalFormatting>
  <conditionalFormatting sqref="BA41">
    <cfRule type="cellIs" dxfId="2338" priority="3182" operator="lessThan">
      <formula>$C$4</formula>
    </cfRule>
  </conditionalFormatting>
  <conditionalFormatting sqref="BA42">
    <cfRule type="cellIs" dxfId="2337" priority="3183" operator="lessThan">
      <formula>$C$4</formula>
    </cfRule>
  </conditionalFormatting>
  <conditionalFormatting sqref="BA42">
    <cfRule type="cellIs" dxfId="2336" priority="3184" operator="lessThan">
      <formula>$C$4</formula>
    </cfRule>
  </conditionalFormatting>
  <conditionalFormatting sqref="BA43">
    <cfRule type="cellIs" dxfId="2335" priority="3185" operator="lessThan">
      <formula>$C$4</formula>
    </cfRule>
  </conditionalFormatting>
  <conditionalFormatting sqref="BA43">
    <cfRule type="cellIs" dxfId="2334" priority="3186" operator="lessThan">
      <formula>$C$4</formula>
    </cfRule>
  </conditionalFormatting>
  <conditionalFormatting sqref="BA44">
    <cfRule type="cellIs" dxfId="2333" priority="3187" operator="lessThan">
      <formula>$C$4</formula>
    </cfRule>
  </conditionalFormatting>
  <conditionalFormatting sqref="BA44">
    <cfRule type="cellIs" dxfId="2332" priority="3188" operator="lessThan">
      <formula>$C$4</formula>
    </cfRule>
  </conditionalFormatting>
  <conditionalFormatting sqref="BA45">
    <cfRule type="cellIs" dxfId="2331" priority="3189" operator="lessThan">
      <formula>$C$4</formula>
    </cfRule>
  </conditionalFormatting>
  <conditionalFormatting sqref="BA45">
    <cfRule type="cellIs" dxfId="2330" priority="3190" operator="lessThan">
      <formula>$C$4</formula>
    </cfRule>
  </conditionalFormatting>
  <conditionalFormatting sqref="BA46">
    <cfRule type="cellIs" dxfId="2329" priority="3191" operator="lessThan">
      <formula>$C$4</formula>
    </cfRule>
  </conditionalFormatting>
  <conditionalFormatting sqref="BA46">
    <cfRule type="cellIs" dxfId="2328" priority="3192" operator="lessThan">
      <formula>$C$4</formula>
    </cfRule>
  </conditionalFormatting>
  <conditionalFormatting sqref="BA47">
    <cfRule type="cellIs" dxfId="2327" priority="3193" operator="lessThan">
      <formula>$C$4</formula>
    </cfRule>
  </conditionalFormatting>
  <conditionalFormatting sqref="BA47">
    <cfRule type="cellIs" dxfId="2326" priority="3194" operator="lessThan">
      <formula>$C$4</formula>
    </cfRule>
  </conditionalFormatting>
  <conditionalFormatting sqref="BA48">
    <cfRule type="cellIs" dxfId="2325" priority="3195" operator="lessThan">
      <formula>$C$4</formula>
    </cfRule>
  </conditionalFormatting>
  <conditionalFormatting sqref="BA48">
    <cfRule type="cellIs" dxfId="2324" priority="3196" operator="lessThan">
      <formula>$C$4</formula>
    </cfRule>
  </conditionalFormatting>
  <conditionalFormatting sqref="BA49">
    <cfRule type="cellIs" dxfId="2323" priority="3197" operator="lessThan">
      <formula>$C$4</formula>
    </cfRule>
  </conditionalFormatting>
  <conditionalFormatting sqref="BA49">
    <cfRule type="cellIs" dxfId="2322" priority="3198" operator="lessThan">
      <formula>$C$4</formula>
    </cfRule>
  </conditionalFormatting>
  <conditionalFormatting sqref="BA50">
    <cfRule type="cellIs" dxfId="2321" priority="3199" operator="lessThan">
      <formula>$C$4</formula>
    </cfRule>
  </conditionalFormatting>
  <conditionalFormatting sqref="BA50">
    <cfRule type="cellIs" dxfId="2320" priority="3200" operator="lessThan">
      <formula>$C$4</formula>
    </cfRule>
  </conditionalFormatting>
  <conditionalFormatting sqref="BA51">
    <cfRule type="cellIs" dxfId="2319" priority="3201" operator="lessThan">
      <formula>$C$4</formula>
    </cfRule>
  </conditionalFormatting>
  <conditionalFormatting sqref="BA51">
    <cfRule type="cellIs" dxfId="2318" priority="3202" operator="lessThan">
      <formula>$C$4</formula>
    </cfRule>
  </conditionalFormatting>
  <conditionalFormatting sqref="BA52">
    <cfRule type="cellIs" dxfId="2317" priority="3203" operator="lessThan">
      <formula>$C$4</formula>
    </cfRule>
  </conditionalFormatting>
  <conditionalFormatting sqref="BA52">
    <cfRule type="cellIs" dxfId="2316" priority="3204" operator="lessThan">
      <formula>$C$4</formula>
    </cfRule>
  </conditionalFormatting>
  <conditionalFormatting sqref="BA53">
    <cfRule type="cellIs" dxfId="2315" priority="3205" operator="lessThan">
      <formula>$C$4</formula>
    </cfRule>
  </conditionalFormatting>
  <conditionalFormatting sqref="BA53">
    <cfRule type="cellIs" dxfId="2314" priority="3206" operator="lessThan">
      <formula>$C$4</formula>
    </cfRule>
  </conditionalFormatting>
  <conditionalFormatting sqref="BA54">
    <cfRule type="cellIs" dxfId="2313" priority="3207" operator="lessThan">
      <formula>$C$4</formula>
    </cfRule>
  </conditionalFormatting>
  <conditionalFormatting sqref="BA54">
    <cfRule type="cellIs" dxfId="2312" priority="3208" operator="lessThan">
      <formula>$C$4</formula>
    </cfRule>
  </conditionalFormatting>
  <conditionalFormatting sqref="BA55">
    <cfRule type="cellIs" dxfId="2311" priority="3209" operator="lessThan">
      <formula>$C$4</formula>
    </cfRule>
  </conditionalFormatting>
  <conditionalFormatting sqref="BA55">
    <cfRule type="cellIs" dxfId="2310" priority="3210" operator="lessThan">
      <formula>$C$4</formula>
    </cfRule>
  </conditionalFormatting>
  <conditionalFormatting sqref="BA56">
    <cfRule type="cellIs" dxfId="2309" priority="3211" operator="lessThan">
      <formula>$C$4</formula>
    </cfRule>
  </conditionalFormatting>
  <conditionalFormatting sqref="BA56">
    <cfRule type="cellIs" dxfId="2308" priority="3212" operator="lessThan">
      <formula>$C$4</formula>
    </cfRule>
  </conditionalFormatting>
  <conditionalFormatting sqref="BA57">
    <cfRule type="cellIs" dxfId="2307" priority="3213" operator="lessThan">
      <formula>$C$4</formula>
    </cfRule>
  </conditionalFormatting>
  <conditionalFormatting sqref="BA57">
    <cfRule type="cellIs" dxfId="2306" priority="3214" operator="lessThan">
      <formula>$C$4</formula>
    </cfRule>
  </conditionalFormatting>
  <conditionalFormatting sqref="BA58">
    <cfRule type="cellIs" dxfId="2305" priority="3215" operator="lessThan">
      <formula>$C$4</formula>
    </cfRule>
  </conditionalFormatting>
  <conditionalFormatting sqref="BA58">
    <cfRule type="cellIs" dxfId="2304" priority="3216" operator="lessThan">
      <formula>$C$4</formula>
    </cfRule>
  </conditionalFormatting>
  <conditionalFormatting sqref="BA59">
    <cfRule type="cellIs" dxfId="2303" priority="3217" operator="lessThan">
      <formula>$C$4</formula>
    </cfRule>
  </conditionalFormatting>
  <conditionalFormatting sqref="BA59">
    <cfRule type="cellIs" dxfId="2302" priority="3218" operator="lessThan">
      <formula>$C$4</formula>
    </cfRule>
  </conditionalFormatting>
  <conditionalFormatting sqref="BA60">
    <cfRule type="cellIs" dxfId="2301" priority="3219" operator="lessThan">
      <formula>$C$4</formula>
    </cfRule>
  </conditionalFormatting>
  <conditionalFormatting sqref="BA60">
    <cfRule type="cellIs" dxfId="2300" priority="3220" operator="lessThan">
      <formula>$C$4</formula>
    </cfRule>
  </conditionalFormatting>
  <conditionalFormatting sqref="BB11">
    <cfRule type="cellIs" dxfId="2299" priority="3221" operator="lessThan">
      <formula>$C$4</formula>
    </cfRule>
  </conditionalFormatting>
  <conditionalFormatting sqref="BB11">
    <cfRule type="cellIs" dxfId="2298" priority="3222" operator="lessThan">
      <formula>$C$4</formula>
    </cfRule>
  </conditionalFormatting>
  <conditionalFormatting sqref="BB12">
    <cfRule type="cellIs" dxfId="2297" priority="3223" operator="lessThan">
      <formula>$C$4</formula>
    </cfRule>
  </conditionalFormatting>
  <conditionalFormatting sqref="BB12">
    <cfRule type="cellIs" dxfId="2296" priority="3224" operator="lessThan">
      <formula>$C$4</formula>
    </cfRule>
  </conditionalFormatting>
  <conditionalFormatting sqref="BB13">
    <cfRule type="cellIs" dxfId="2295" priority="3225" operator="lessThan">
      <formula>$C$4</formula>
    </cfRule>
  </conditionalFormatting>
  <conditionalFormatting sqref="BB13">
    <cfRule type="cellIs" dxfId="2294" priority="3226" operator="lessThan">
      <formula>$C$4</formula>
    </cfRule>
  </conditionalFormatting>
  <conditionalFormatting sqref="BB14">
    <cfRule type="cellIs" dxfId="2293" priority="3227" operator="lessThan">
      <formula>$C$4</formula>
    </cfRule>
  </conditionalFormatting>
  <conditionalFormatting sqref="BB14">
    <cfRule type="cellIs" dxfId="2292" priority="3228" operator="lessThan">
      <formula>$C$4</formula>
    </cfRule>
  </conditionalFormatting>
  <conditionalFormatting sqref="BB15">
    <cfRule type="cellIs" dxfId="2291" priority="3229" operator="lessThan">
      <formula>$C$4</formula>
    </cfRule>
  </conditionalFormatting>
  <conditionalFormatting sqref="BB15">
    <cfRule type="cellIs" dxfId="2290" priority="3230" operator="lessThan">
      <formula>$C$4</formula>
    </cfRule>
  </conditionalFormatting>
  <conditionalFormatting sqref="BB16">
    <cfRule type="cellIs" dxfId="2289" priority="3231" operator="lessThan">
      <formula>$C$4</formula>
    </cfRule>
  </conditionalFormatting>
  <conditionalFormatting sqref="BB16">
    <cfRule type="cellIs" dxfId="2288" priority="3232" operator="lessThan">
      <formula>$C$4</formula>
    </cfRule>
  </conditionalFormatting>
  <conditionalFormatting sqref="BB17">
    <cfRule type="cellIs" dxfId="2287" priority="3233" operator="lessThan">
      <formula>$C$4</formula>
    </cfRule>
  </conditionalFormatting>
  <conditionalFormatting sqref="BB17">
    <cfRule type="cellIs" dxfId="2286" priority="3234" operator="lessThan">
      <formula>$C$4</formula>
    </cfRule>
  </conditionalFormatting>
  <conditionalFormatting sqref="BB18">
    <cfRule type="cellIs" dxfId="2285" priority="3235" operator="lessThan">
      <formula>$C$4</formula>
    </cfRule>
  </conditionalFormatting>
  <conditionalFormatting sqref="BB18">
    <cfRule type="cellIs" dxfId="2284" priority="3236" operator="lessThan">
      <formula>$C$4</formula>
    </cfRule>
  </conditionalFormatting>
  <conditionalFormatting sqref="BB19">
    <cfRule type="cellIs" dxfId="2283" priority="3237" operator="lessThan">
      <formula>$C$4</formula>
    </cfRule>
  </conditionalFormatting>
  <conditionalFormatting sqref="BB19">
    <cfRule type="cellIs" dxfId="2282" priority="3238" operator="lessThan">
      <formula>$C$4</formula>
    </cfRule>
  </conditionalFormatting>
  <conditionalFormatting sqref="BB20">
    <cfRule type="cellIs" dxfId="2281" priority="3239" operator="lessThan">
      <formula>$C$4</formula>
    </cfRule>
  </conditionalFormatting>
  <conditionalFormatting sqref="BB20">
    <cfRule type="cellIs" dxfId="2280" priority="3240" operator="lessThan">
      <formula>$C$4</formula>
    </cfRule>
  </conditionalFormatting>
  <conditionalFormatting sqref="BB21">
    <cfRule type="cellIs" dxfId="2279" priority="3241" operator="lessThan">
      <formula>$C$4</formula>
    </cfRule>
  </conditionalFormatting>
  <conditionalFormatting sqref="BB21">
    <cfRule type="cellIs" dxfId="2278" priority="3242" operator="lessThan">
      <formula>$C$4</formula>
    </cfRule>
  </conditionalFormatting>
  <conditionalFormatting sqref="BB22">
    <cfRule type="cellIs" dxfId="2277" priority="3243" operator="lessThan">
      <formula>$C$4</formula>
    </cfRule>
  </conditionalFormatting>
  <conditionalFormatting sqref="BB22">
    <cfRule type="cellIs" dxfId="2276" priority="3244" operator="lessThan">
      <formula>$C$4</formula>
    </cfRule>
  </conditionalFormatting>
  <conditionalFormatting sqref="BB23">
    <cfRule type="cellIs" dxfId="2275" priority="3245" operator="lessThan">
      <formula>$C$4</formula>
    </cfRule>
  </conditionalFormatting>
  <conditionalFormatting sqref="BB23">
    <cfRule type="cellIs" dxfId="2274" priority="3246" operator="lessThan">
      <formula>$C$4</formula>
    </cfRule>
  </conditionalFormatting>
  <conditionalFormatting sqref="BB24">
    <cfRule type="cellIs" dxfId="2273" priority="3247" operator="lessThan">
      <formula>$C$4</formula>
    </cfRule>
  </conditionalFormatting>
  <conditionalFormatting sqref="BB24">
    <cfRule type="cellIs" dxfId="2272" priority="3248" operator="lessThan">
      <formula>$C$4</formula>
    </cfRule>
  </conditionalFormatting>
  <conditionalFormatting sqref="BB25">
    <cfRule type="cellIs" dxfId="2271" priority="3249" operator="lessThan">
      <formula>$C$4</formula>
    </cfRule>
  </conditionalFormatting>
  <conditionalFormatting sqref="BB25">
    <cfRule type="cellIs" dxfId="2270" priority="3250" operator="lessThan">
      <formula>$C$4</formula>
    </cfRule>
  </conditionalFormatting>
  <conditionalFormatting sqref="BB26">
    <cfRule type="cellIs" dxfId="2269" priority="3251" operator="lessThan">
      <formula>$C$4</formula>
    </cfRule>
  </conditionalFormatting>
  <conditionalFormatting sqref="BB26">
    <cfRule type="cellIs" dxfId="2268" priority="3252" operator="lessThan">
      <formula>$C$4</formula>
    </cfRule>
  </conditionalFormatting>
  <conditionalFormatting sqref="BB27">
    <cfRule type="cellIs" dxfId="2267" priority="3253" operator="lessThan">
      <formula>$C$4</formula>
    </cfRule>
  </conditionalFormatting>
  <conditionalFormatting sqref="BB27">
    <cfRule type="cellIs" dxfId="2266" priority="3254" operator="lessThan">
      <formula>$C$4</formula>
    </cfRule>
  </conditionalFormatting>
  <conditionalFormatting sqref="BB28">
    <cfRule type="cellIs" dxfId="2265" priority="3255" operator="lessThan">
      <formula>$C$4</formula>
    </cfRule>
  </conditionalFormatting>
  <conditionalFormatting sqref="BB28">
    <cfRule type="cellIs" dxfId="2264" priority="3256" operator="lessThan">
      <formula>$C$4</formula>
    </cfRule>
  </conditionalFormatting>
  <conditionalFormatting sqref="BB29">
    <cfRule type="cellIs" dxfId="2263" priority="3257" operator="lessThan">
      <formula>$C$4</formula>
    </cfRule>
  </conditionalFormatting>
  <conditionalFormatting sqref="BB29">
    <cfRule type="cellIs" dxfId="2262" priority="3258" operator="lessThan">
      <formula>$C$4</formula>
    </cfRule>
  </conditionalFormatting>
  <conditionalFormatting sqref="BB30">
    <cfRule type="cellIs" dxfId="2261" priority="3259" operator="lessThan">
      <formula>$C$4</formula>
    </cfRule>
  </conditionalFormatting>
  <conditionalFormatting sqref="BB30">
    <cfRule type="cellIs" dxfId="2260" priority="3260" operator="lessThan">
      <formula>$C$4</formula>
    </cfRule>
  </conditionalFormatting>
  <conditionalFormatting sqref="BB31">
    <cfRule type="cellIs" dxfId="2259" priority="3261" operator="lessThan">
      <formula>$C$4</formula>
    </cfRule>
  </conditionalFormatting>
  <conditionalFormatting sqref="BB31">
    <cfRule type="cellIs" dxfId="2258" priority="3262" operator="lessThan">
      <formula>$C$4</formula>
    </cfRule>
  </conditionalFormatting>
  <conditionalFormatting sqref="BB32">
    <cfRule type="cellIs" dxfId="2257" priority="3263" operator="lessThan">
      <formula>$C$4</formula>
    </cfRule>
  </conditionalFormatting>
  <conditionalFormatting sqref="BB32">
    <cfRule type="cellIs" dxfId="2256" priority="3264" operator="lessThan">
      <formula>$C$4</formula>
    </cfRule>
  </conditionalFormatting>
  <conditionalFormatting sqref="BB33">
    <cfRule type="cellIs" dxfId="2255" priority="3265" operator="lessThan">
      <formula>$C$4</formula>
    </cfRule>
  </conditionalFormatting>
  <conditionalFormatting sqref="BB33">
    <cfRule type="cellIs" dxfId="2254" priority="3266" operator="lessThan">
      <formula>$C$4</formula>
    </cfRule>
  </conditionalFormatting>
  <conditionalFormatting sqref="BB34">
    <cfRule type="cellIs" dxfId="2253" priority="3267" operator="lessThan">
      <formula>$C$4</formula>
    </cfRule>
  </conditionalFormatting>
  <conditionalFormatting sqref="BB34">
    <cfRule type="cellIs" dxfId="2252" priority="3268" operator="lessThan">
      <formula>$C$4</formula>
    </cfRule>
  </conditionalFormatting>
  <conditionalFormatting sqref="BB35">
    <cfRule type="cellIs" dxfId="2251" priority="3269" operator="lessThan">
      <formula>$C$4</formula>
    </cfRule>
  </conditionalFormatting>
  <conditionalFormatting sqref="BB35">
    <cfRule type="cellIs" dxfId="2250" priority="3270" operator="lessThan">
      <formula>$C$4</formula>
    </cfRule>
  </conditionalFormatting>
  <conditionalFormatting sqref="BB36">
    <cfRule type="cellIs" dxfId="2249" priority="3271" operator="lessThan">
      <formula>$C$4</formula>
    </cfRule>
  </conditionalFormatting>
  <conditionalFormatting sqref="BB36">
    <cfRule type="cellIs" dxfId="2248" priority="3272" operator="lessThan">
      <formula>$C$4</formula>
    </cfRule>
  </conditionalFormatting>
  <conditionalFormatting sqref="BB37">
    <cfRule type="cellIs" dxfId="2247" priority="3273" operator="lessThan">
      <formula>$C$4</formula>
    </cfRule>
  </conditionalFormatting>
  <conditionalFormatting sqref="BB37">
    <cfRule type="cellIs" dxfId="2246" priority="3274" operator="lessThan">
      <formula>$C$4</formula>
    </cfRule>
  </conditionalFormatting>
  <conditionalFormatting sqref="BB38">
    <cfRule type="cellIs" dxfId="2245" priority="3275" operator="lessThan">
      <formula>$C$4</formula>
    </cfRule>
  </conditionalFormatting>
  <conditionalFormatting sqref="BB38">
    <cfRule type="cellIs" dxfId="2244" priority="3276" operator="lessThan">
      <formula>$C$4</formula>
    </cfRule>
  </conditionalFormatting>
  <conditionalFormatting sqref="BB39">
    <cfRule type="cellIs" dxfId="2243" priority="3277" operator="lessThan">
      <formula>$C$4</formula>
    </cfRule>
  </conditionalFormatting>
  <conditionalFormatting sqref="BB39">
    <cfRule type="cellIs" dxfId="2242" priority="3278" operator="lessThan">
      <formula>$C$4</formula>
    </cfRule>
  </conditionalFormatting>
  <conditionalFormatting sqref="BB40">
    <cfRule type="cellIs" dxfId="2241" priority="3279" operator="lessThan">
      <formula>$C$4</formula>
    </cfRule>
  </conditionalFormatting>
  <conditionalFormatting sqref="BB40">
    <cfRule type="cellIs" dxfId="2240" priority="3280" operator="lessThan">
      <formula>$C$4</formula>
    </cfRule>
  </conditionalFormatting>
  <conditionalFormatting sqref="BB41">
    <cfRule type="cellIs" dxfId="2239" priority="3281" operator="lessThan">
      <formula>$C$4</formula>
    </cfRule>
  </conditionalFormatting>
  <conditionalFormatting sqref="BB41">
    <cfRule type="cellIs" dxfId="2238" priority="3282" operator="lessThan">
      <formula>$C$4</formula>
    </cfRule>
  </conditionalFormatting>
  <conditionalFormatting sqref="BB42">
    <cfRule type="cellIs" dxfId="2237" priority="3283" operator="lessThan">
      <formula>$C$4</formula>
    </cfRule>
  </conditionalFormatting>
  <conditionalFormatting sqref="BB42">
    <cfRule type="cellIs" dxfId="2236" priority="3284" operator="lessThan">
      <formula>$C$4</formula>
    </cfRule>
  </conditionalFormatting>
  <conditionalFormatting sqref="BB43">
    <cfRule type="cellIs" dxfId="2235" priority="3285" operator="lessThan">
      <formula>$C$4</formula>
    </cfRule>
  </conditionalFormatting>
  <conditionalFormatting sqref="BB43">
    <cfRule type="cellIs" dxfId="2234" priority="3286" operator="lessThan">
      <formula>$C$4</formula>
    </cfRule>
  </conditionalFormatting>
  <conditionalFormatting sqref="BB44">
    <cfRule type="cellIs" dxfId="2233" priority="3287" operator="lessThan">
      <formula>$C$4</formula>
    </cfRule>
  </conditionalFormatting>
  <conditionalFormatting sqref="BB44">
    <cfRule type="cellIs" dxfId="2232" priority="3288" operator="lessThan">
      <formula>$C$4</formula>
    </cfRule>
  </conditionalFormatting>
  <conditionalFormatting sqref="BB45">
    <cfRule type="cellIs" dxfId="2231" priority="3289" operator="lessThan">
      <formula>$C$4</formula>
    </cfRule>
  </conditionalFormatting>
  <conditionalFormatting sqref="BB45">
    <cfRule type="cellIs" dxfId="2230" priority="3290" operator="lessThan">
      <formula>$C$4</formula>
    </cfRule>
  </conditionalFormatting>
  <conditionalFormatting sqref="BB46">
    <cfRule type="cellIs" dxfId="2229" priority="3291" operator="lessThan">
      <formula>$C$4</formula>
    </cfRule>
  </conditionalFormatting>
  <conditionalFormatting sqref="BB46">
    <cfRule type="cellIs" dxfId="2228" priority="3292" operator="lessThan">
      <formula>$C$4</formula>
    </cfRule>
  </conditionalFormatting>
  <conditionalFormatting sqref="BB47">
    <cfRule type="cellIs" dxfId="2227" priority="3293" operator="lessThan">
      <formula>$C$4</formula>
    </cfRule>
  </conditionalFormatting>
  <conditionalFormatting sqref="BB47">
    <cfRule type="cellIs" dxfId="2226" priority="3294" operator="lessThan">
      <formula>$C$4</formula>
    </cfRule>
  </conditionalFormatting>
  <conditionalFormatting sqref="BB48">
    <cfRule type="cellIs" dxfId="2225" priority="3295" operator="lessThan">
      <formula>$C$4</formula>
    </cfRule>
  </conditionalFormatting>
  <conditionalFormatting sqref="BB48">
    <cfRule type="cellIs" dxfId="2224" priority="3296" operator="lessThan">
      <formula>$C$4</formula>
    </cfRule>
  </conditionalFormatting>
  <conditionalFormatting sqref="BB49">
    <cfRule type="cellIs" dxfId="2223" priority="3297" operator="lessThan">
      <formula>$C$4</formula>
    </cfRule>
  </conditionalFormatting>
  <conditionalFormatting sqref="BB49">
    <cfRule type="cellIs" dxfId="2222" priority="3298" operator="lessThan">
      <formula>$C$4</formula>
    </cfRule>
  </conditionalFormatting>
  <conditionalFormatting sqref="BB50">
    <cfRule type="cellIs" dxfId="2221" priority="3299" operator="lessThan">
      <formula>$C$4</formula>
    </cfRule>
  </conditionalFormatting>
  <conditionalFormatting sqref="BB50">
    <cfRule type="cellIs" dxfId="2220" priority="3300" operator="lessThan">
      <formula>$C$4</formula>
    </cfRule>
  </conditionalFormatting>
  <conditionalFormatting sqref="BB51">
    <cfRule type="cellIs" dxfId="2219" priority="3301" operator="lessThan">
      <formula>$C$4</formula>
    </cfRule>
  </conditionalFormatting>
  <conditionalFormatting sqref="BB51">
    <cfRule type="cellIs" dxfId="2218" priority="3302" operator="lessThan">
      <formula>$C$4</formula>
    </cfRule>
  </conditionalFormatting>
  <conditionalFormatting sqref="BB52">
    <cfRule type="cellIs" dxfId="2217" priority="3303" operator="lessThan">
      <formula>$C$4</formula>
    </cfRule>
  </conditionalFormatting>
  <conditionalFormatting sqref="BB52">
    <cfRule type="cellIs" dxfId="2216" priority="3304" operator="lessThan">
      <formula>$C$4</formula>
    </cfRule>
  </conditionalFormatting>
  <conditionalFormatting sqref="BB53">
    <cfRule type="cellIs" dxfId="2215" priority="3305" operator="lessThan">
      <formula>$C$4</formula>
    </cfRule>
  </conditionalFormatting>
  <conditionalFormatting sqref="BB53">
    <cfRule type="cellIs" dxfId="2214" priority="3306" operator="lessThan">
      <formula>$C$4</formula>
    </cfRule>
  </conditionalFormatting>
  <conditionalFormatting sqref="BB54">
    <cfRule type="cellIs" dxfId="2213" priority="3307" operator="lessThan">
      <formula>$C$4</formula>
    </cfRule>
  </conditionalFormatting>
  <conditionalFormatting sqref="BB54">
    <cfRule type="cellIs" dxfId="2212" priority="3308" operator="lessThan">
      <formula>$C$4</formula>
    </cfRule>
  </conditionalFormatting>
  <conditionalFormatting sqref="BB55">
    <cfRule type="cellIs" dxfId="2211" priority="3309" operator="lessThan">
      <formula>$C$4</formula>
    </cfRule>
  </conditionalFormatting>
  <conditionalFormatting sqref="BB55">
    <cfRule type="cellIs" dxfId="2210" priority="3310" operator="lessThan">
      <formula>$C$4</formula>
    </cfRule>
  </conditionalFormatting>
  <conditionalFormatting sqref="BB56">
    <cfRule type="cellIs" dxfId="2209" priority="3311" operator="lessThan">
      <formula>$C$4</formula>
    </cfRule>
  </conditionalFormatting>
  <conditionalFormatting sqref="BB56">
    <cfRule type="cellIs" dxfId="2208" priority="3312" operator="lessThan">
      <formula>$C$4</formula>
    </cfRule>
  </conditionalFormatting>
  <conditionalFormatting sqref="BB57">
    <cfRule type="cellIs" dxfId="2207" priority="3313" operator="lessThan">
      <formula>$C$4</formula>
    </cfRule>
  </conditionalFormatting>
  <conditionalFormatting sqref="BB57">
    <cfRule type="cellIs" dxfId="2206" priority="3314" operator="lessThan">
      <formula>$C$4</formula>
    </cfRule>
  </conditionalFormatting>
  <conditionalFormatting sqref="BB58">
    <cfRule type="cellIs" dxfId="2205" priority="3315" operator="lessThan">
      <formula>$C$4</formula>
    </cfRule>
  </conditionalFormatting>
  <conditionalFormatting sqref="BB58">
    <cfRule type="cellIs" dxfId="2204" priority="3316" operator="lessThan">
      <formula>$C$4</formula>
    </cfRule>
  </conditionalFormatting>
  <conditionalFormatting sqref="BB59">
    <cfRule type="cellIs" dxfId="2203" priority="3317" operator="lessThan">
      <formula>$C$4</formula>
    </cfRule>
  </conditionalFormatting>
  <conditionalFormatting sqref="BB59">
    <cfRule type="cellIs" dxfId="2202" priority="3318" operator="lessThan">
      <formula>$C$4</formula>
    </cfRule>
  </conditionalFormatting>
  <conditionalFormatting sqref="BB60">
    <cfRule type="cellIs" dxfId="2201" priority="3319" operator="lessThan">
      <formula>$C$4</formula>
    </cfRule>
  </conditionalFormatting>
  <conditionalFormatting sqref="BB60">
    <cfRule type="cellIs" dxfId="2200" priority="3320" operator="lessThan">
      <formula>$C$4</formula>
    </cfRule>
  </conditionalFormatting>
  <conditionalFormatting sqref="BC11">
    <cfRule type="cellIs" dxfId="2199" priority="3321" operator="lessThan">
      <formula>$C$4</formula>
    </cfRule>
  </conditionalFormatting>
  <conditionalFormatting sqref="BC11">
    <cfRule type="cellIs" dxfId="2198" priority="3322" operator="lessThan">
      <formula>$C$4</formula>
    </cfRule>
  </conditionalFormatting>
  <conditionalFormatting sqref="BC12">
    <cfRule type="cellIs" dxfId="2197" priority="3323" operator="lessThan">
      <formula>$C$4</formula>
    </cfRule>
  </conditionalFormatting>
  <conditionalFormatting sqref="BC12">
    <cfRule type="cellIs" dxfId="2196" priority="3324" operator="lessThan">
      <formula>$C$4</formula>
    </cfRule>
  </conditionalFormatting>
  <conditionalFormatting sqref="BC13">
    <cfRule type="cellIs" dxfId="2195" priority="3325" operator="lessThan">
      <formula>$C$4</formula>
    </cfRule>
  </conditionalFormatting>
  <conditionalFormatting sqref="BC13">
    <cfRule type="cellIs" dxfId="2194" priority="3326" operator="lessThan">
      <formula>$C$4</formula>
    </cfRule>
  </conditionalFormatting>
  <conditionalFormatting sqref="BC14">
    <cfRule type="cellIs" dxfId="2193" priority="3327" operator="lessThan">
      <formula>$C$4</formula>
    </cfRule>
  </conditionalFormatting>
  <conditionalFormatting sqref="BC14">
    <cfRule type="cellIs" dxfId="2192" priority="3328" operator="lessThan">
      <formula>$C$4</formula>
    </cfRule>
  </conditionalFormatting>
  <conditionalFormatting sqref="BC15">
    <cfRule type="cellIs" dxfId="2191" priority="3329" operator="lessThan">
      <formula>$C$4</formula>
    </cfRule>
  </conditionalFormatting>
  <conditionalFormatting sqref="BC15">
    <cfRule type="cellIs" dxfId="2190" priority="3330" operator="lessThan">
      <formula>$C$4</formula>
    </cfRule>
  </conditionalFormatting>
  <conditionalFormatting sqref="BC16">
    <cfRule type="cellIs" dxfId="2189" priority="3331" operator="lessThan">
      <formula>$C$4</formula>
    </cfRule>
  </conditionalFormatting>
  <conditionalFormatting sqref="BC16">
    <cfRule type="cellIs" dxfId="2188" priority="3332" operator="lessThan">
      <formula>$C$4</formula>
    </cfRule>
  </conditionalFormatting>
  <conditionalFormatting sqref="BC17">
    <cfRule type="cellIs" dxfId="2187" priority="3333" operator="lessThan">
      <formula>$C$4</formula>
    </cfRule>
  </conditionalFormatting>
  <conditionalFormatting sqref="BC17">
    <cfRule type="cellIs" dxfId="2186" priority="3334" operator="lessThan">
      <formula>$C$4</formula>
    </cfRule>
  </conditionalFormatting>
  <conditionalFormatting sqref="BC18">
    <cfRule type="cellIs" dxfId="2185" priority="3335" operator="lessThan">
      <formula>$C$4</formula>
    </cfRule>
  </conditionalFormatting>
  <conditionalFormatting sqref="BC18">
    <cfRule type="cellIs" dxfId="2184" priority="3336" operator="lessThan">
      <formula>$C$4</formula>
    </cfRule>
  </conditionalFormatting>
  <conditionalFormatting sqref="BC19">
    <cfRule type="cellIs" dxfId="2183" priority="3337" operator="lessThan">
      <formula>$C$4</formula>
    </cfRule>
  </conditionalFormatting>
  <conditionalFormatting sqref="BC19">
    <cfRule type="cellIs" dxfId="2182" priority="3338" operator="lessThan">
      <formula>$C$4</formula>
    </cfRule>
  </conditionalFormatting>
  <conditionalFormatting sqref="BC20">
    <cfRule type="cellIs" dxfId="2181" priority="3339" operator="lessThan">
      <formula>$C$4</formula>
    </cfRule>
  </conditionalFormatting>
  <conditionalFormatting sqref="BC20">
    <cfRule type="cellIs" dxfId="2180" priority="3340" operator="lessThan">
      <formula>$C$4</formula>
    </cfRule>
  </conditionalFormatting>
  <conditionalFormatting sqref="BC21">
    <cfRule type="cellIs" dxfId="2179" priority="3341" operator="lessThan">
      <formula>$C$4</formula>
    </cfRule>
  </conditionalFormatting>
  <conditionalFormatting sqref="BC21">
    <cfRule type="cellIs" dxfId="2178" priority="3342" operator="lessThan">
      <formula>$C$4</formula>
    </cfRule>
  </conditionalFormatting>
  <conditionalFormatting sqref="BC22">
    <cfRule type="cellIs" dxfId="2177" priority="3343" operator="lessThan">
      <formula>$C$4</formula>
    </cfRule>
  </conditionalFormatting>
  <conditionalFormatting sqref="BC22">
    <cfRule type="cellIs" dxfId="2176" priority="3344" operator="lessThan">
      <formula>$C$4</formula>
    </cfRule>
  </conditionalFormatting>
  <conditionalFormatting sqref="BC23">
    <cfRule type="cellIs" dxfId="2175" priority="3345" operator="lessThan">
      <formula>$C$4</formula>
    </cfRule>
  </conditionalFormatting>
  <conditionalFormatting sqref="BC23">
    <cfRule type="cellIs" dxfId="2174" priority="3346" operator="lessThan">
      <formula>$C$4</formula>
    </cfRule>
  </conditionalFormatting>
  <conditionalFormatting sqref="BC24">
    <cfRule type="cellIs" dxfId="2173" priority="3347" operator="lessThan">
      <formula>$C$4</formula>
    </cfRule>
  </conditionalFormatting>
  <conditionalFormatting sqref="BC24">
    <cfRule type="cellIs" dxfId="2172" priority="3348" operator="lessThan">
      <formula>$C$4</formula>
    </cfRule>
  </conditionalFormatting>
  <conditionalFormatting sqref="BC25">
    <cfRule type="cellIs" dxfId="2171" priority="3349" operator="lessThan">
      <formula>$C$4</formula>
    </cfRule>
  </conditionalFormatting>
  <conditionalFormatting sqref="BC25">
    <cfRule type="cellIs" dxfId="2170" priority="3350" operator="lessThan">
      <formula>$C$4</formula>
    </cfRule>
  </conditionalFormatting>
  <conditionalFormatting sqref="BC26">
    <cfRule type="cellIs" dxfId="2169" priority="3351" operator="lessThan">
      <formula>$C$4</formula>
    </cfRule>
  </conditionalFormatting>
  <conditionalFormatting sqref="BC26">
    <cfRule type="cellIs" dxfId="2168" priority="3352" operator="lessThan">
      <formula>$C$4</formula>
    </cfRule>
  </conditionalFormatting>
  <conditionalFormatting sqref="BC27">
    <cfRule type="cellIs" dxfId="2167" priority="3353" operator="lessThan">
      <formula>$C$4</formula>
    </cfRule>
  </conditionalFormatting>
  <conditionalFormatting sqref="BC27">
    <cfRule type="cellIs" dxfId="2166" priority="3354" operator="lessThan">
      <formula>$C$4</formula>
    </cfRule>
  </conditionalFormatting>
  <conditionalFormatting sqref="BC28">
    <cfRule type="cellIs" dxfId="2165" priority="3355" operator="lessThan">
      <formula>$C$4</formula>
    </cfRule>
  </conditionalFormatting>
  <conditionalFormatting sqref="BC28">
    <cfRule type="cellIs" dxfId="2164" priority="3356" operator="lessThan">
      <formula>$C$4</formula>
    </cfRule>
  </conditionalFormatting>
  <conditionalFormatting sqref="BC29">
    <cfRule type="cellIs" dxfId="2163" priority="3357" operator="lessThan">
      <formula>$C$4</formula>
    </cfRule>
  </conditionalFormatting>
  <conditionalFormatting sqref="BC29">
    <cfRule type="cellIs" dxfId="2162" priority="3358" operator="lessThan">
      <formula>$C$4</formula>
    </cfRule>
  </conditionalFormatting>
  <conditionalFormatting sqref="BC30">
    <cfRule type="cellIs" dxfId="2161" priority="3359" operator="lessThan">
      <formula>$C$4</formula>
    </cfRule>
  </conditionalFormatting>
  <conditionalFormatting sqref="BC30">
    <cfRule type="cellIs" dxfId="2160" priority="3360" operator="lessThan">
      <formula>$C$4</formula>
    </cfRule>
  </conditionalFormatting>
  <conditionalFormatting sqref="BC31">
    <cfRule type="cellIs" dxfId="2159" priority="3361" operator="lessThan">
      <formula>$C$4</formula>
    </cfRule>
  </conditionalFormatting>
  <conditionalFormatting sqref="BC31">
    <cfRule type="cellIs" dxfId="2158" priority="3362" operator="lessThan">
      <formula>$C$4</formula>
    </cfRule>
  </conditionalFormatting>
  <conditionalFormatting sqref="BC32">
    <cfRule type="cellIs" dxfId="2157" priority="3363" operator="lessThan">
      <formula>$C$4</formula>
    </cfRule>
  </conditionalFormatting>
  <conditionalFormatting sqref="BC32">
    <cfRule type="cellIs" dxfId="2156" priority="3364" operator="lessThan">
      <formula>$C$4</formula>
    </cfRule>
  </conditionalFormatting>
  <conditionalFormatting sqref="BC33">
    <cfRule type="cellIs" dxfId="2155" priority="3365" operator="lessThan">
      <formula>$C$4</formula>
    </cfRule>
  </conditionalFormatting>
  <conditionalFormatting sqref="BC33">
    <cfRule type="cellIs" dxfId="2154" priority="3366" operator="lessThan">
      <formula>$C$4</formula>
    </cfRule>
  </conditionalFormatting>
  <conditionalFormatting sqref="BC34">
    <cfRule type="cellIs" dxfId="2153" priority="3367" operator="lessThan">
      <formula>$C$4</formula>
    </cfRule>
  </conditionalFormatting>
  <conditionalFormatting sqref="BC34">
    <cfRule type="cellIs" dxfId="2152" priority="3368" operator="lessThan">
      <formula>$C$4</formula>
    </cfRule>
  </conditionalFormatting>
  <conditionalFormatting sqref="BC35">
    <cfRule type="cellIs" dxfId="2151" priority="3369" operator="lessThan">
      <formula>$C$4</formula>
    </cfRule>
  </conditionalFormatting>
  <conditionalFormatting sqref="BC35">
    <cfRule type="cellIs" dxfId="2150" priority="3370" operator="lessThan">
      <formula>$C$4</formula>
    </cfRule>
  </conditionalFormatting>
  <conditionalFormatting sqref="BC36">
    <cfRule type="cellIs" dxfId="2149" priority="3371" operator="lessThan">
      <formula>$C$4</formula>
    </cfRule>
  </conditionalFormatting>
  <conditionalFormatting sqref="BC36">
    <cfRule type="cellIs" dxfId="2148" priority="3372" operator="lessThan">
      <formula>$C$4</formula>
    </cfRule>
  </conditionalFormatting>
  <conditionalFormatting sqref="BC37">
    <cfRule type="cellIs" dxfId="2147" priority="3373" operator="lessThan">
      <formula>$C$4</formula>
    </cfRule>
  </conditionalFormatting>
  <conditionalFormatting sqref="BC37">
    <cfRule type="cellIs" dxfId="2146" priority="3374" operator="lessThan">
      <formula>$C$4</formula>
    </cfRule>
  </conditionalFormatting>
  <conditionalFormatting sqref="BC38">
    <cfRule type="cellIs" dxfId="2145" priority="3375" operator="lessThan">
      <formula>$C$4</formula>
    </cfRule>
  </conditionalFormatting>
  <conditionalFormatting sqref="BC38">
    <cfRule type="cellIs" dxfId="2144" priority="3376" operator="lessThan">
      <formula>$C$4</formula>
    </cfRule>
  </conditionalFormatting>
  <conditionalFormatting sqref="BC39">
    <cfRule type="cellIs" dxfId="2143" priority="3377" operator="lessThan">
      <formula>$C$4</formula>
    </cfRule>
  </conditionalFormatting>
  <conditionalFormatting sqref="BC39">
    <cfRule type="cellIs" dxfId="2142" priority="3378" operator="lessThan">
      <formula>$C$4</formula>
    </cfRule>
  </conditionalFormatting>
  <conditionalFormatting sqref="BC40">
    <cfRule type="cellIs" dxfId="2141" priority="3379" operator="lessThan">
      <formula>$C$4</formula>
    </cfRule>
  </conditionalFormatting>
  <conditionalFormatting sqref="BC40">
    <cfRule type="cellIs" dxfId="2140" priority="3380" operator="lessThan">
      <formula>$C$4</formula>
    </cfRule>
  </conditionalFormatting>
  <conditionalFormatting sqref="BC41">
    <cfRule type="cellIs" dxfId="2139" priority="3381" operator="lessThan">
      <formula>$C$4</formula>
    </cfRule>
  </conditionalFormatting>
  <conditionalFormatting sqref="BC41">
    <cfRule type="cellIs" dxfId="2138" priority="3382" operator="lessThan">
      <formula>$C$4</formula>
    </cfRule>
  </conditionalFormatting>
  <conditionalFormatting sqref="BC42">
    <cfRule type="cellIs" dxfId="2137" priority="3383" operator="lessThan">
      <formula>$C$4</formula>
    </cfRule>
  </conditionalFormatting>
  <conditionalFormatting sqref="BC42">
    <cfRule type="cellIs" dxfId="2136" priority="3384" operator="lessThan">
      <formula>$C$4</formula>
    </cfRule>
  </conditionalFormatting>
  <conditionalFormatting sqref="BC43">
    <cfRule type="cellIs" dxfId="2135" priority="3385" operator="lessThan">
      <formula>$C$4</formula>
    </cfRule>
  </conditionalFormatting>
  <conditionalFormatting sqref="BC43">
    <cfRule type="cellIs" dxfId="2134" priority="3386" operator="lessThan">
      <formula>$C$4</formula>
    </cfRule>
  </conditionalFormatting>
  <conditionalFormatting sqref="BC44">
    <cfRule type="cellIs" dxfId="2133" priority="3387" operator="lessThan">
      <formula>$C$4</formula>
    </cfRule>
  </conditionalFormatting>
  <conditionalFormatting sqref="BC44">
    <cfRule type="cellIs" dxfId="2132" priority="3388" operator="lessThan">
      <formula>$C$4</formula>
    </cfRule>
  </conditionalFormatting>
  <conditionalFormatting sqref="BC45">
    <cfRule type="cellIs" dxfId="2131" priority="3389" operator="lessThan">
      <formula>$C$4</formula>
    </cfRule>
  </conditionalFormatting>
  <conditionalFormatting sqref="BC45">
    <cfRule type="cellIs" dxfId="2130" priority="3390" operator="lessThan">
      <formula>$C$4</formula>
    </cfRule>
  </conditionalFormatting>
  <conditionalFormatting sqref="BC46">
    <cfRule type="cellIs" dxfId="2129" priority="3391" operator="lessThan">
      <formula>$C$4</formula>
    </cfRule>
  </conditionalFormatting>
  <conditionalFormatting sqref="BC46">
    <cfRule type="cellIs" dxfId="2128" priority="3392" operator="lessThan">
      <formula>$C$4</formula>
    </cfRule>
  </conditionalFormatting>
  <conditionalFormatting sqref="BC47">
    <cfRule type="cellIs" dxfId="2127" priority="3393" operator="lessThan">
      <formula>$C$4</formula>
    </cfRule>
  </conditionalFormatting>
  <conditionalFormatting sqref="BC47">
    <cfRule type="cellIs" dxfId="2126" priority="3394" operator="lessThan">
      <formula>$C$4</formula>
    </cfRule>
  </conditionalFormatting>
  <conditionalFormatting sqref="BC48">
    <cfRule type="cellIs" dxfId="2125" priority="3395" operator="lessThan">
      <formula>$C$4</formula>
    </cfRule>
  </conditionalFormatting>
  <conditionalFormatting sqref="BC48">
    <cfRule type="cellIs" dxfId="2124" priority="3396" operator="lessThan">
      <formula>$C$4</formula>
    </cfRule>
  </conditionalFormatting>
  <conditionalFormatting sqref="BC49">
    <cfRule type="cellIs" dxfId="2123" priority="3397" operator="lessThan">
      <formula>$C$4</formula>
    </cfRule>
  </conditionalFormatting>
  <conditionalFormatting sqref="BC49">
    <cfRule type="cellIs" dxfId="2122" priority="3398" operator="lessThan">
      <formula>$C$4</formula>
    </cfRule>
  </conditionalFormatting>
  <conditionalFormatting sqref="BC50">
    <cfRule type="cellIs" dxfId="2121" priority="3399" operator="lessThan">
      <formula>$C$4</formula>
    </cfRule>
  </conditionalFormatting>
  <conditionalFormatting sqref="BC50">
    <cfRule type="cellIs" dxfId="2120" priority="3400" operator="lessThan">
      <formula>$C$4</formula>
    </cfRule>
  </conditionalFormatting>
  <conditionalFormatting sqref="BC51">
    <cfRule type="cellIs" dxfId="2119" priority="3401" operator="lessThan">
      <formula>$C$4</formula>
    </cfRule>
  </conditionalFormatting>
  <conditionalFormatting sqref="BC51">
    <cfRule type="cellIs" dxfId="2118" priority="3402" operator="lessThan">
      <formula>$C$4</formula>
    </cfRule>
  </conditionalFormatting>
  <conditionalFormatting sqref="BC52">
    <cfRule type="cellIs" dxfId="2117" priority="3403" operator="lessThan">
      <formula>$C$4</formula>
    </cfRule>
  </conditionalFormatting>
  <conditionalFormatting sqref="BC52">
    <cfRule type="cellIs" dxfId="2116" priority="3404" operator="lessThan">
      <formula>$C$4</formula>
    </cfRule>
  </conditionalFormatting>
  <conditionalFormatting sqref="BC53">
    <cfRule type="cellIs" dxfId="2115" priority="3405" operator="lessThan">
      <formula>$C$4</formula>
    </cfRule>
  </conditionalFormatting>
  <conditionalFormatting sqref="BC53">
    <cfRule type="cellIs" dxfId="2114" priority="3406" operator="lessThan">
      <formula>$C$4</formula>
    </cfRule>
  </conditionalFormatting>
  <conditionalFormatting sqref="BC54">
    <cfRule type="cellIs" dxfId="2113" priority="3407" operator="lessThan">
      <formula>$C$4</formula>
    </cfRule>
  </conditionalFormatting>
  <conditionalFormatting sqref="BC54">
    <cfRule type="cellIs" dxfId="2112" priority="3408" operator="lessThan">
      <formula>$C$4</formula>
    </cfRule>
  </conditionalFormatting>
  <conditionalFormatting sqref="BC55">
    <cfRule type="cellIs" dxfId="2111" priority="3409" operator="lessThan">
      <formula>$C$4</formula>
    </cfRule>
  </conditionalFormatting>
  <conditionalFormatting sqref="BC55">
    <cfRule type="cellIs" dxfId="2110" priority="3410" operator="lessThan">
      <formula>$C$4</formula>
    </cfRule>
  </conditionalFormatting>
  <conditionalFormatting sqref="BC56">
    <cfRule type="cellIs" dxfId="2109" priority="3411" operator="lessThan">
      <formula>$C$4</formula>
    </cfRule>
  </conditionalFormatting>
  <conditionalFormatting sqref="BC56">
    <cfRule type="cellIs" dxfId="2108" priority="3412" operator="lessThan">
      <formula>$C$4</formula>
    </cfRule>
  </conditionalFormatting>
  <conditionalFormatting sqref="BC57">
    <cfRule type="cellIs" dxfId="2107" priority="3413" operator="lessThan">
      <formula>$C$4</formula>
    </cfRule>
  </conditionalFormatting>
  <conditionalFormatting sqref="BC57">
    <cfRule type="cellIs" dxfId="2106" priority="3414" operator="lessThan">
      <formula>$C$4</formula>
    </cfRule>
  </conditionalFormatting>
  <conditionalFormatting sqref="BC58">
    <cfRule type="cellIs" dxfId="2105" priority="3415" operator="lessThan">
      <formula>$C$4</formula>
    </cfRule>
  </conditionalFormatting>
  <conditionalFormatting sqref="BC58">
    <cfRule type="cellIs" dxfId="2104" priority="3416" operator="lessThan">
      <formula>$C$4</formula>
    </cfRule>
  </conditionalFormatting>
  <conditionalFormatting sqref="BC59">
    <cfRule type="cellIs" dxfId="2103" priority="3417" operator="lessThan">
      <formula>$C$4</formula>
    </cfRule>
  </conditionalFormatting>
  <conditionalFormatting sqref="BC59">
    <cfRule type="cellIs" dxfId="2102" priority="3418" operator="lessThan">
      <formula>$C$4</formula>
    </cfRule>
  </conditionalFormatting>
  <conditionalFormatting sqref="BC60">
    <cfRule type="cellIs" dxfId="2101" priority="3419" operator="lessThan">
      <formula>$C$4</formula>
    </cfRule>
  </conditionalFormatting>
  <conditionalFormatting sqref="BC60">
    <cfRule type="cellIs" dxfId="2100" priority="3420" operator="lessThan">
      <formula>$C$4</formula>
    </cfRule>
  </conditionalFormatting>
  <conditionalFormatting sqref="BD11">
    <cfRule type="cellIs" dxfId="2099" priority="3421" operator="lessThan">
      <formula>$C$4</formula>
    </cfRule>
  </conditionalFormatting>
  <conditionalFormatting sqref="BD11">
    <cfRule type="cellIs" dxfId="2098" priority="3422" operator="lessThan">
      <formula>$C$4</formula>
    </cfRule>
  </conditionalFormatting>
  <conditionalFormatting sqref="BD12">
    <cfRule type="cellIs" dxfId="2097" priority="3423" operator="lessThan">
      <formula>$C$4</formula>
    </cfRule>
  </conditionalFormatting>
  <conditionalFormatting sqref="BD12">
    <cfRule type="cellIs" dxfId="2096" priority="3424" operator="lessThan">
      <formula>$C$4</formula>
    </cfRule>
  </conditionalFormatting>
  <conditionalFormatting sqref="BD13">
    <cfRule type="cellIs" dxfId="2095" priority="3425" operator="lessThan">
      <formula>$C$4</formula>
    </cfRule>
  </conditionalFormatting>
  <conditionalFormatting sqref="BD13">
    <cfRule type="cellIs" dxfId="2094" priority="3426" operator="lessThan">
      <formula>$C$4</formula>
    </cfRule>
  </conditionalFormatting>
  <conditionalFormatting sqref="BD14">
    <cfRule type="cellIs" dxfId="2093" priority="3427" operator="lessThan">
      <formula>$C$4</formula>
    </cfRule>
  </conditionalFormatting>
  <conditionalFormatting sqref="BD14">
    <cfRule type="cellIs" dxfId="2092" priority="3428" operator="lessThan">
      <formula>$C$4</formula>
    </cfRule>
  </conditionalFormatting>
  <conditionalFormatting sqref="BD15">
    <cfRule type="cellIs" dxfId="2091" priority="3429" operator="lessThan">
      <formula>$C$4</formula>
    </cfRule>
  </conditionalFormatting>
  <conditionalFormatting sqref="BD15">
    <cfRule type="cellIs" dxfId="2090" priority="3430" operator="lessThan">
      <formula>$C$4</formula>
    </cfRule>
  </conditionalFormatting>
  <conditionalFormatting sqref="BD16">
    <cfRule type="cellIs" dxfId="2089" priority="3431" operator="lessThan">
      <formula>$C$4</formula>
    </cfRule>
  </conditionalFormatting>
  <conditionalFormatting sqref="BD16">
    <cfRule type="cellIs" dxfId="2088" priority="3432" operator="lessThan">
      <formula>$C$4</formula>
    </cfRule>
  </conditionalFormatting>
  <conditionalFormatting sqref="BD17">
    <cfRule type="cellIs" dxfId="2087" priority="3433" operator="lessThan">
      <formula>$C$4</formula>
    </cfRule>
  </conditionalFormatting>
  <conditionalFormatting sqref="BD17">
    <cfRule type="cellIs" dxfId="2086" priority="3434" operator="lessThan">
      <formula>$C$4</formula>
    </cfRule>
  </conditionalFormatting>
  <conditionalFormatting sqref="BD18">
    <cfRule type="cellIs" dxfId="2085" priority="3435" operator="lessThan">
      <formula>$C$4</formula>
    </cfRule>
  </conditionalFormatting>
  <conditionalFormatting sqref="BD18">
    <cfRule type="cellIs" dxfId="2084" priority="3436" operator="lessThan">
      <formula>$C$4</formula>
    </cfRule>
  </conditionalFormatting>
  <conditionalFormatting sqref="BD19">
    <cfRule type="cellIs" dxfId="2083" priority="3437" operator="lessThan">
      <formula>$C$4</formula>
    </cfRule>
  </conditionalFormatting>
  <conditionalFormatting sqref="BD19">
    <cfRule type="cellIs" dxfId="2082" priority="3438" operator="lessThan">
      <formula>$C$4</formula>
    </cfRule>
  </conditionalFormatting>
  <conditionalFormatting sqref="BD20">
    <cfRule type="cellIs" dxfId="2081" priority="3439" operator="lessThan">
      <formula>$C$4</formula>
    </cfRule>
  </conditionalFormatting>
  <conditionalFormatting sqref="BD20">
    <cfRule type="cellIs" dxfId="2080" priority="3440" operator="lessThan">
      <formula>$C$4</formula>
    </cfRule>
  </conditionalFormatting>
  <conditionalFormatting sqref="BD21">
    <cfRule type="cellIs" dxfId="2079" priority="3441" operator="lessThan">
      <formula>$C$4</formula>
    </cfRule>
  </conditionalFormatting>
  <conditionalFormatting sqref="BD21">
    <cfRule type="cellIs" dxfId="2078" priority="3442" operator="lessThan">
      <formula>$C$4</formula>
    </cfRule>
  </conditionalFormatting>
  <conditionalFormatting sqref="BD22">
    <cfRule type="cellIs" dxfId="2077" priority="3443" operator="lessThan">
      <formula>$C$4</formula>
    </cfRule>
  </conditionalFormatting>
  <conditionalFormatting sqref="BD22">
    <cfRule type="cellIs" dxfId="2076" priority="3444" operator="lessThan">
      <formula>$C$4</formula>
    </cfRule>
  </conditionalFormatting>
  <conditionalFormatting sqref="BD23">
    <cfRule type="cellIs" dxfId="2075" priority="3445" operator="lessThan">
      <formula>$C$4</formula>
    </cfRule>
  </conditionalFormatting>
  <conditionalFormatting sqref="BD23">
    <cfRule type="cellIs" dxfId="2074" priority="3446" operator="lessThan">
      <formula>$C$4</formula>
    </cfRule>
  </conditionalFormatting>
  <conditionalFormatting sqref="BD24">
    <cfRule type="cellIs" dxfId="2073" priority="3447" operator="lessThan">
      <formula>$C$4</formula>
    </cfRule>
  </conditionalFormatting>
  <conditionalFormatting sqref="BD24">
    <cfRule type="cellIs" dxfId="2072" priority="3448" operator="lessThan">
      <formula>$C$4</formula>
    </cfRule>
  </conditionalFormatting>
  <conditionalFormatting sqref="BD25">
    <cfRule type="cellIs" dxfId="2071" priority="3449" operator="lessThan">
      <formula>$C$4</formula>
    </cfRule>
  </conditionalFormatting>
  <conditionalFormatting sqref="BD25">
    <cfRule type="cellIs" dxfId="2070" priority="3450" operator="lessThan">
      <formula>$C$4</formula>
    </cfRule>
  </conditionalFormatting>
  <conditionalFormatting sqref="BD26">
    <cfRule type="cellIs" dxfId="2069" priority="3451" operator="lessThan">
      <formula>$C$4</formula>
    </cfRule>
  </conditionalFormatting>
  <conditionalFormatting sqref="BD26">
    <cfRule type="cellIs" dxfId="2068" priority="3452" operator="lessThan">
      <formula>$C$4</formula>
    </cfRule>
  </conditionalFormatting>
  <conditionalFormatting sqref="BD27">
    <cfRule type="cellIs" dxfId="2067" priority="3453" operator="lessThan">
      <formula>$C$4</formula>
    </cfRule>
  </conditionalFormatting>
  <conditionalFormatting sqref="BD27">
    <cfRule type="cellIs" dxfId="2066" priority="3454" operator="lessThan">
      <formula>$C$4</formula>
    </cfRule>
  </conditionalFormatting>
  <conditionalFormatting sqref="BD28">
    <cfRule type="cellIs" dxfId="2065" priority="3455" operator="lessThan">
      <formula>$C$4</formula>
    </cfRule>
  </conditionalFormatting>
  <conditionalFormatting sqref="BD28">
    <cfRule type="cellIs" dxfId="2064" priority="3456" operator="lessThan">
      <formula>$C$4</formula>
    </cfRule>
  </conditionalFormatting>
  <conditionalFormatting sqref="BD29">
    <cfRule type="cellIs" dxfId="2063" priority="3457" operator="lessThan">
      <formula>$C$4</formula>
    </cfRule>
  </conditionalFormatting>
  <conditionalFormatting sqref="BD29">
    <cfRule type="cellIs" dxfId="2062" priority="3458" operator="lessThan">
      <formula>$C$4</formula>
    </cfRule>
  </conditionalFormatting>
  <conditionalFormatting sqref="BD30">
    <cfRule type="cellIs" dxfId="2061" priority="3459" operator="lessThan">
      <formula>$C$4</formula>
    </cfRule>
  </conditionalFormatting>
  <conditionalFormatting sqref="BD30">
    <cfRule type="cellIs" dxfId="2060" priority="3460" operator="lessThan">
      <formula>$C$4</formula>
    </cfRule>
  </conditionalFormatting>
  <conditionalFormatting sqref="BD31">
    <cfRule type="cellIs" dxfId="2059" priority="3461" operator="lessThan">
      <formula>$C$4</formula>
    </cfRule>
  </conditionalFormatting>
  <conditionalFormatting sqref="BD31">
    <cfRule type="cellIs" dxfId="2058" priority="3462" operator="lessThan">
      <formula>$C$4</formula>
    </cfRule>
  </conditionalFormatting>
  <conditionalFormatting sqref="BD32">
    <cfRule type="cellIs" dxfId="2057" priority="3463" operator="lessThan">
      <formula>$C$4</formula>
    </cfRule>
  </conditionalFormatting>
  <conditionalFormatting sqref="BD32">
    <cfRule type="cellIs" dxfId="2056" priority="3464" operator="lessThan">
      <formula>$C$4</formula>
    </cfRule>
  </conditionalFormatting>
  <conditionalFormatting sqref="BD33">
    <cfRule type="cellIs" dxfId="2055" priority="3465" operator="lessThan">
      <formula>$C$4</formula>
    </cfRule>
  </conditionalFormatting>
  <conditionalFormatting sqref="BD33">
    <cfRule type="cellIs" dxfId="2054" priority="3466" operator="lessThan">
      <formula>$C$4</formula>
    </cfRule>
  </conditionalFormatting>
  <conditionalFormatting sqref="BD34">
    <cfRule type="cellIs" dxfId="2053" priority="3467" operator="lessThan">
      <formula>$C$4</formula>
    </cfRule>
  </conditionalFormatting>
  <conditionalFormatting sqref="BD34">
    <cfRule type="cellIs" dxfId="2052" priority="3468" operator="lessThan">
      <formula>$C$4</formula>
    </cfRule>
  </conditionalFormatting>
  <conditionalFormatting sqref="BD35">
    <cfRule type="cellIs" dxfId="2051" priority="3469" operator="lessThan">
      <formula>$C$4</formula>
    </cfRule>
  </conditionalFormatting>
  <conditionalFormatting sqref="BD35">
    <cfRule type="cellIs" dxfId="2050" priority="3470" operator="lessThan">
      <formula>$C$4</formula>
    </cfRule>
  </conditionalFormatting>
  <conditionalFormatting sqref="BD36">
    <cfRule type="cellIs" dxfId="2049" priority="3471" operator="lessThan">
      <formula>$C$4</formula>
    </cfRule>
  </conditionalFormatting>
  <conditionalFormatting sqref="BD36">
    <cfRule type="cellIs" dxfId="2048" priority="3472" operator="lessThan">
      <formula>$C$4</formula>
    </cfRule>
  </conditionalFormatting>
  <conditionalFormatting sqref="BD37">
    <cfRule type="cellIs" dxfId="2047" priority="3473" operator="lessThan">
      <formula>$C$4</formula>
    </cfRule>
  </conditionalFormatting>
  <conditionalFormatting sqref="BD37">
    <cfRule type="cellIs" dxfId="2046" priority="3474" operator="lessThan">
      <formula>$C$4</formula>
    </cfRule>
  </conditionalFormatting>
  <conditionalFormatting sqref="BD38">
    <cfRule type="cellIs" dxfId="2045" priority="3475" operator="lessThan">
      <formula>$C$4</formula>
    </cfRule>
  </conditionalFormatting>
  <conditionalFormatting sqref="BD38">
    <cfRule type="cellIs" dxfId="2044" priority="3476" operator="lessThan">
      <formula>$C$4</formula>
    </cfRule>
  </conditionalFormatting>
  <conditionalFormatting sqref="BD39">
    <cfRule type="cellIs" dxfId="2043" priority="3477" operator="lessThan">
      <formula>$C$4</formula>
    </cfRule>
  </conditionalFormatting>
  <conditionalFormatting sqref="BD39">
    <cfRule type="cellIs" dxfId="2042" priority="3478" operator="lessThan">
      <formula>$C$4</formula>
    </cfRule>
  </conditionalFormatting>
  <conditionalFormatting sqref="BD40">
    <cfRule type="cellIs" dxfId="2041" priority="3479" operator="lessThan">
      <formula>$C$4</formula>
    </cfRule>
  </conditionalFormatting>
  <conditionalFormatting sqref="BD40">
    <cfRule type="cellIs" dxfId="2040" priority="3480" operator="lessThan">
      <formula>$C$4</formula>
    </cfRule>
  </conditionalFormatting>
  <conditionalFormatting sqref="BD41">
    <cfRule type="cellIs" dxfId="2039" priority="3481" operator="lessThan">
      <formula>$C$4</formula>
    </cfRule>
  </conditionalFormatting>
  <conditionalFormatting sqref="BD41">
    <cfRule type="cellIs" dxfId="2038" priority="3482" operator="lessThan">
      <formula>$C$4</formula>
    </cfRule>
  </conditionalFormatting>
  <conditionalFormatting sqref="BD42">
    <cfRule type="cellIs" dxfId="2037" priority="3483" operator="lessThan">
      <formula>$C$4</formula>
    </cfRule>
  </conditionalFormatting>
  <conditionalFormatting sqref="BD42">
    <cfRule type="cellIs" dxfId="2036" priority="3484" operator="lessThan">
      <formula>$C$4</formula>
    </cfRule>
  </conditionalFormatting>
  <conditionalFormatting sqref="BD43">
    <cfRule type="cellIs" dxfId="2035" priority="3485" operator="lessThan">
      <formula>$C$4</formula>
    </cfRule>
  </conditionalFormatting>
  <conditionalFormatting sqref="BD43">
    <cfRule type="cellIs" dxfId="2034" priority="3486" operator="lessThan">
      <formula>$C$4</formula>
    </cfRule>
  </conditionalFormatting>
  <conditionalFormatting sqref="BD44">
    <cfRule type="cellIs" dxfId="2033" priority="3487" operator="lessThan">
      <formula>$C$4</formula>
    </cfRule>
  </conditionalFormatting>
  <conditionalFormatting sqref="BD44">
    <cfRule type="cellIs" dxfId="2032" priority="3488" operator="lessThan">
      <formula>$C$4</formula>
    </cfRule>
  </conditionalFormatting>
  <conditionalFormatting sqref="BD45">
    <cfRule type="cellIs" dxfId="2031" priority="3489" operator="lessThan">
      <formula>$C$4</formula>
    </cfRule>
  </conditionalFormatting>
  <conditionalFormatting sqref="BD45">
    <cfRule type="cellIs" dxfId="2030" priority="3490" operator="lessThan">
      <formula>$C$4</formula>
    </cfRule>
  </conditionalFormatting>
  <conditionalFormatting sqref="BD46">
    <cfRule type="cellIs" dxfId="2029" priority="3491" operator="lessThan">
      <formula>$C$4</formula>
    </cfRule>
  </conditionalFormatting>
  <conditionalFormatting sqref="BD46">
    <cfRule type="cellIs" dxfId="2028" priority="3492" operator="lessThan">
      <formula>$C$4</formula>
    </cfRule>
  </conditionalFormatting>
  <conditionalFormatting sqref="BD47">
    <cfRule type="cellIs" dxfId="2027" priority="3493" operator="lessThan">
      <formula>$C$4</formula>
    </cfRule>
  </conditionalFormatting>
  <conditionalFormatting sqref="BD47">
    <cfRule type="cellIs" dxfId="2026" priority="3494" operator="lessThan">
      <formula>$C$4</formula>
    </cfRule>
  </conditionalFormatting>
  <conditionalFormatting sqref="BD48">
    <cfRule type="cellIs" dxfId="2025" priority="3495" operator="lessThan">
      <formula>$C$4</formula>
    </cfRule>
  </conditionalFormatting>
  <conditionalFormatting sqref="BD48">
    <cfRule type="cellIs" dxfId="2024" priority="3496" operator="lessThan">
      <formula>$C$4</formula>
    </cfRule>
  </conditionalFormatting>
  <conditionalFormatting sqref="BD49">
    <cfRule type="cellIs" dxfId="2023" priority="3497" operator="lessThan">
      <formula>$C$4</formula>
    </cfRule>
  </conditionalFormatting>
  <conditionalFormatting sqref="BD49">
    <cfRule type="cellIs" dxfId="2022" priority="3498" operator="lessThan">
      <formula>$C$4</formula>
    </cfRule>
  </conditionalFormatting>
  <conditionalFormatting sqref="BD50">
    <cfRule type="cellIs" dxfId="2021" priority="3499" operator="lessThan">
      <formula>$C$4</formula>
    </cfRule>
  </conditionalFormatting>
  <conditionalFormatting sqref="BD50">
    <cfRule type="cellIs" dxfId="2020" priority="3500" operator="lessThan">
      <formula>$C$4</formula>
    </cfRule>
  </conditionalFormatting>
  <conditionalFormatting sqref="BD51">
    <cfRule type="cellIs" dxfId="2019" priority="3501" operator="lessThan">
      <formula>$C$4</formula>
    </cfRule>
  </conditionalFormatting>
  <conditionalFormatting sqref="BD51">
    <cfRule type="cellIs" dxfId="2018" priority="3502" operator="lessThan">
      <formula>$C$4</formula>
    </cfRule>
  </conditionalFormatting>
  <conditionalFormatting sqref="BD52">
    <cfRule type="cellIs" dxfId="2017" priority="3503" operator="lessThan">
      <formula>$C$4</formula>
    </cfRule>
  </conditionalFormatting>
  <conditionalFormatting sqref="BD52">
    <cfRule type="cellIs" dxfId="2016" priority="3504" operator="lessThan">
      <formula>$C$4</formula>
    </cfRule>
  </conditionalFormatting>
  <conditionalFormatting sqref="BD53">
    <cfRule type="cellIs" dxfId="2015" priority="3505" operator="lessThan">
      <formula>$C$4</formula>
    </cfRule>
  </conditionalFormatting>
  <conditionalFormatting sqref="BD53">
    <cfRule type="cellIs" dxfId="2014" priority="3506" operator="lessThan">
      <formula>$C$4</formula>
    </cfRule>
  </conditionalFormatting>
  <conditionalFormatting sqref="BD54">
    <cfRule type="cellIs" dxfId="2013" priority="3507" operator="lessThan">
      <formula>$C$4</formula>
    </cfRule>
  </conditionalFormatting>
  <conditionalFormatting sqref="BD54">
    <cfRule type="cellIs" dxfId="2012" priority="3508" operator="lessThan">
      <formula>$C$4</formula>
    </cfRule>
  </conditionalFormatting>
  <conditionalFormatting sqref="BD55">
    <cfRule type="cellIs" dxfId="2011" priority="3509" operator="lessThan">
      <formula>$C$4</formula>
    </cfRule>
  </conditionalFormatting>
  <conditionalFormatting sqref="BD55">
    <cfRule type="cellIs" dxfId="2010" priority="3510" operator="lessThan">
      <formula>$C$4</formula>
    </cfRule>
  </conditionalFormatting>
  <conditionalFormatting sqref="BD56">
    <cfRule type="cellIs" dxfId="2009" priority="3511" operator="lessThan">
      <formula>$C$4</formula>
    </cfRule>
  </conditionalFormatting>
  <conditionalFormatting sqref="BD56">
    <cfRule type="cellIs" dxfId="2008" priority="3512" operator="lessThan">
      <formula>$C$4</formula>
    </cfRule>
  </conditionalFormatting>
  <conditionalFormatting sqref="BD57">
    <cfRule type="cellIs" dxfId="2007" priority="3513" operator="lessThan">
      <formula>$C$4</formula>
    </cfRule>
  </conditionalFormatting>
  <conditionalFormatting sqref="BD57">
    <cfRule type="cellIs" dxfId="2006" priority="3514" operator="lessThan">
      <formula>$C$4</formula>
    </cfRule>
  </conditionalFormatting>
  <conditionalFormatting sqref="BD58">
    <cfRule type="cellIs" dxfId="2005" priority="3515" operator="lessThan">
      <formula>$C$4</formula>
    </cfRule>
  </conditionalFormatting>
  <conditionalFormatting sqref="BD58">
    <cfRule type="cellIs" dxfId="2004" priority="3516" operator="lessThan">
      <formula>$C$4</formula>
    </cfRule>
  </conditionalFormatting>
  <conditionalFormatting sqref="BD59">
    <cfRule type="cellIs" dxfId="2003" priority="3517" operator="lessThan">
      <formula>$C$4</formula>
    </cfRule>
  </conditionalFormatting>
  <conditionalFormatting sqref="BD59">
    <cfRule type="cellIs" dxfId="2002" priority="3518" operator="lessThan">
      <formula>$C$4</formula>
    </cfRule>
  </conditionalFormatting>
  <conditionalFormatting sqref="BD60">
    <cfRule type="cellIs" dxfId="2001" priority="3519" operator="lessThan">
      <formula>$C$4</formula>
    </cfRule>
  </conditionalFormatting>
  <conditionalFormatting sqref="BD60">
    <cfRule type="cellIs" dxfId="2000" priority="3520" operator="lessThan">
      <formula>$C$4</formula>
    </cfRule>
  </conditionalFormatting>
  <conditionalFormatting sqref="BE11">
    <cfRule type="cellIs" dxfId="1999" priority="3521" operator="lessThan">
      <formula>$C$4</formula>
    </cfRule>
  </conditionalFormatting>
  <conditionalFormatting sqref="BE11">
    <cfRule type="cellIs" dxfId="1998" priority="3522" operator="lessThan">
      <formula>$C$4</formula>
    </cfRule>
  </conditionalFormatting>
  <conditionalFormatting sqref="BE12">
    <cfRule type="cellIs" dxfId="1997" priority="3523" operator="lessThan">
      <formula>$C$4</formula>
    </cfRule>
  </conditionalFormatting>
  <conditionalFormatting sqref="BE12">
    <cfRule type="cellIs" dxfId="1996" priority="3524" operator="lessThan">
      <formula>$C$4</formula>
    </cfRule>
  </conditionalFormatting>
  <conditionalFormatting sqref="BE13">
    <cfRule type="cellIs" dxfId="1995" priority="3525" operator="lessThan">
      <formula>$C$4</formula>
    </cfRule>
  </conditionalFormatting>
  <conditionalFormatting sqref="BE13">
    <cfRule type="cellIs" dxfId="1994" priority="3526" operator="lessThan">
      <formula>$C$4</formula>
    </cfRule>
  </conditionalFormatting>
  <conditionalFormatting sqref="BE14">
    <cfRule type="cellIs" dxfId="1993" priority="3527" operator="lessThan">
      <formula>$C$4</formula>
    </cfRule>
  </conditionalFormatting>
  <conditionalFormatting sqref="BE14">
    <cfRule type="cellIs" dxfId="1992" priority="3528" operator="lessThan">
      <formula>$C$4</formula>
    </cfRule>
  </conditionalFormatting>
  <conditionalFormatting sqref="BE15">
    <cfRule type="cellIs" dxfId="1991" priority="3529" operator="lessThan">
      <formula>$C$4</formula>
    </cfRule>
  </conditionalFormatting>
  <conditionalFormatting sqref="BE15">
    <cfRule type="cellIs" dxfId="1990" priority="3530" operator="lessThan">
      <formula>$C$4</formula>
    </cfRule>
  </conditionalFormatting>
  <conditionalFormatting sqref="BE16">
    <cfRule type="cellIs" dxfId="1989" priority="3531" operator="lessThan">
      <formula>$C$4</formula>
    </cfRule>
  </conditionalFormatting>
  <conditionalFormatting sqref="BE16">
    <cfRule type="cellIs" dxfId="1988" priority="3532" operator="lessThan">
      <formula>$C$4</formula>
    </cfRule>
  </conditionalFormatting>
  <conditionalFormatting sqref="BE17">
    <cfRule type="cellIs" dxfId="1987" priority="3533" operator="lessThan">
      <formula>$C$4</formula>
    </cfRule>
  </conditionalFormatting>
  <conditionalFormatting sqref="BE17">
    <cfRule type="cellIs" dxfId="1986" priority="3534" operator="lessThan">
      <formula>$C$4</formula>
    </cfRule>
  </conditionalFormatting>
  <conditionalFormatting sqref="BE18">
    <cfRule type="cellIs" dxfId="1985" priority="3535" operator="lessThan">
      <formula>$C$4</formula>
    </cfRule>
  </conditionalFormatting>
  <conditionalFormatting sqref="BE18">
    <cfRule type="cellIs" dxfId="1984" priority="3536" operator="lessThan">
      <formula>$C$4</formula>
    </cfRule>
  </conditionalFormatting>
  <conditionalFormatting sqref="BE19">
    <cfRule type="cellIs" dxfId="1983" priority="3537" operator="lessThan">
      <formula>$C$4</formula>
    </cfRule>
  </conditionalFormatting>
  <conditionalFormatting sqref="BE19">
    <cfRule type="cellIs" dxfId="1982" priority="3538" operator="lessThan">
      <formula>$C$4</formula>
    </cfRule>
  </conditionalFormatting>
  <conditionalFormatting sqref="BE20">
    <cfRule type="cellIs" dxfId="1981" priority="3539" operator="lessThan">
      <formula>$C$4</formula>
    </cfRule>
  </conditionalFormatting>
  <conditionalFormatting sqref="BE20">
    <cfRule type="cellIs" dxfId="1980" priority="3540" operator="lessThan">
      <formula>$C$4</formula>
    </cfRule>
  </conditionalFormatting>
  <conditionalFormatting sqref="BE21">
    <cfRule type="cellIs" dxfId="1979" priority="3541" operator="lessThan">
      <formula>$C$4</formula>
    </cfRule>
  </conditionalFormatting>
  <conditionalFormatting sqref="BE21">
    <cfRule type="cellIs" dxfId="1978" priority="3542" operator="lessThan">
      <formula>$C$4</formula>
    </cfRule>
  </conditionalFormatting>
  <conditionalFormatting sqref="BE22">
    <cfRule type="cellIs" dxfId="1977" priority="3543" operator="lessThan">
      <formula>$C$4</formula>
    </cfRule>
  </conditionalFormatting>
  <conditionalFormatting sqref="BE22">
    <cfRule type="cellIs" dxfId="1976" priority="3544" operator="lessThan">
      <formula>$C$4</formula>
    </cfRule>
  </conditionalFormatting>
  <conditionalFormatting sqref="BE23">
    <cfRule type="cellIs" dxfId="1975" priority="3545" operator="lessThan">
      <formula>$C$4</formula>
    </cfRule>
  </conditionalFormatting>
  <conditionalFormatting sqref="BE23">
    <cfRule type="cellIs" dxfId="1974" priority="3546" operator="lessThan">
      <formula>$C$4</formula>
    </cfRule>
  </conditionalFormatting>
  <conditionalFormatting sqref="BE24">
    <cfRule type="cellIs" dxfId="1973" priority="3547" operator="lessThan">
      <formula>$C$4</formula>
    </cfRule>
  </conditionalFormatting>
  <conditionalFormatting sqref="BE24">
    <cfRule type="cellIs" dxfId="1972" priority="3548" operator="lessThan">
      <formula>$C$4</formula>
    </cfRule>
  </conditionalFormatting>
  <conditionalFormatting sqref="BE25">
    <cfRule type="cellIs" dxfId="1971" priority="3549" operator="lessThan">
      <formula>$C$4</formula>
    </cfRule>
  </conditionalFormatting>
  <conditionalFormatting sqref="BE25">
    <cfRule type="cellIs" dxfId="1970" priority="3550" operator="lessThan">
      <formula>$C$4</formula>
    </cfRule>
  </conditionalFormatting>
  <conditionalFormatting sqref="BE26">
    <cfRule type="cellIs" dxfId="1969" priority="3551" operator="lessThan">
      <formula>$C$4</formula>
    </cfRule>
  </conditionalFormatting>
  <conditionalFormatting sqref="BE26">
    <cfRule type="cellIs" dxfId="1968" priority="3552" operator="lessThan">
      <formula>$C$4</formula>
    </cfRule>
  </conditionalFormatting>
  <conditionalFormatting sqref="BE27">
    <cfRule type="cellIs" dxfId="1967" priority="3553" operator="lessThan">
      <formula>$C$4</formula>
    </cfRule>
  </conditionalFormatting>
  <conditionalFormatting sqref="BE27">
    <cfRule type="cellIs" dxfId="1966" priority="3554" operator="lessThan">
      <formula>$C$4</formula>
    </cfRule>
  </conditionalFormatting>
  <conditionalFormatting sqref="BE28">
    <cfRule type="cellIs" dxfId="1965" priority="3555" operator="lessThan">
      <formula>$C$4</formula>
    </cfRule>
  </conditionalFormatting>
  <conditionalFormatting sqref="BE28">
    <cfRule type="cellIs" dxfId="1964" priority="3556" operator="lessThan">
      <formula>$C$4</formula>
    </cfRule>
  </conditionalFormatting>
  <conditionalFormatting sqref="BE29">
    <cfRule type="cellIs" dxfId="1963" priority="3557" operator="lessThan">
      <formula>$C$4</formula>
    </cfRule>
  </conditionalFormatting>
  <conditionalFormatting sqref="BE29">
    <cfRule type="cellIs" dxfId="1962" priority="3558" operator="lessThan">
      <formula>$C$4</formula>
    </cfRule>
  </conditionalFormatting>
  <conditionalFormatting sqref="BE30">
    <cfRule type="cellIs" dxfId="1961" priority="3559" operator="lessThan">
      <formula>$C$4</formula>
    </cfRule>
  </conditionalFormatting>
  <conditionalFormatting sqref="BE30">
    <cfRule type="cellIs" dxfId="1960" priority="3560" operator="lessThan">
      <formula>$C$4</formula>
    </cfRule>
  </conditionalFormatting>
  <conditionalFormatting sqref="BE31">
    <cfRule type="cellIs" dxfId="1959" priority="3561" operator="lessThan">
      <formula>$C$4</formula>
    </cfRule>
  </conditionalFormatting>
  <conditionalFormatting sqref="BE31">
    <cfRule type="cellIs" dxfId="1958" priority="3562" operator="lessThan">
      <formula>$C$4</formula>
    </cfRule>
  </conditionalFormatting>
  <conditionalFormatting sqref="BE32">
    <cfRule type="cellIs" dxfId="1957" priority="3563" operator="lessThan">
      <formula>$C$4</formula>
    </cfRule>
  </conditionalFormatting>
  <conditionalFormatting sqref="BE32">
    <cfRule type="cellIs" dxfId="1956" priority="3564" operator="lessThan">
      <formula>$C$4</formula>
    </cfRule>
  </conditionalFormatting>
  <conditionalFormatting sqref="BE33">
    <cfRule type="cellIs" dxfId="1955" priority="3565" operator="lessThan">
      <formula>$C$4</formula>
    </cfRule>
  </conditionalFormatting>
  <conditionalFormatting sqref="BE33">
    <cfRule type="cellIs" dxfId="1954" priority="3566" operator="lessThan">
      <formula>$C$4</formula>
    </cfRule>
  </conditionalFormatting>
  <conditionalFormatting sqref="BE34">
    <cfRule type="cellIs" dxfId="1953" priority="3567" operator="lessThan">
      <formula>$C$4</formula>
    </cfRule>
  </conditionalFormatting>
  <conditionalFormatting sqref="BE34">
    <cfRule type="cellIs" dxfId="1952" priority="3568" operator="lessThan">
      <formula>$C$4</formula>
    </cfRule>
  </conditionalFormatting>
  <conditionalFormatting sqref="BE35">
    <cfRule type="cellIs" dxfId="1951" priority="3569" operator="lessThan">
      <formula>$C$4</formula>
    </cfRule>
  </conditionalFormatting>
  <conditionalFormatting sqref="BE35">
    <cfRule type="cellIs" dxfId="1950" priority="3570" operator="lessThan">
      <formula>$C$4</formula>
    </cfRule>
  </conditionalFormatting>
  <conditionalFormatting sqref="BE36">
    <cfRule type="cellIs" dxfId="1949" priority="3571" operator="lessThan">
      <formula>$C$4</formula>
    </cfRule>
  </conditionalFormatting>
  <conditionalFormatting sqref="BE36">
    <cfRule type="cellIs" dxfId="1948" priority="3572" operator="lessThan">
      <formula>$C$4</formula>
    </cfRule>
  </conditionalFormatting>
  <conditionalFormatting sqref="BE37">
    <cfRule type="cellIs" dxfId="1947" priority="3573" operator="lessThan">
      <formula>$C$4</formula>
    </cfRule>
  </conditionalFormatting>
  <conditionalFormatting sqref="BE37">
    <cfRule type="cellIs" dxfId="1946" priority="3574" operator="lessThan">
      <formula>$C$4</formula>
    </cfRule>
  </conditionalFormatting>
  <conditionalFormatting sqref="BE38">
    <cfRule type="cellIs" dxfId="1945" priority="3575" operator="lessThan">
      <formula>$C$4</formula>
    </cfRule>
  </conditionalFormatting>
  <conditionalFormatting sqref="BE38">
    <cfRule type="cellIs" dxfId="1944" priority="3576" operator="lessThan">
      <formula>$C$4</formula>
    </cfRule>
  </conditionalFormatting>
  <conditionalFormatting sqref="BE39">
    <cfRule type="cellIs" dxfId="1943" priority="3577" operator="lessThan">
      <formula>$C$4</formula>
    </cfRule>
  </conditionalFormatting>
  <conditionalFormatting sqref="BE39">
    <cfRule type="cellIs" dxfId="1942" priority="3578" operator="lessThan">
      <formula>$C$4</formula>
    </cfRule>
  </conditionalFormatting>
  <conditionalFormatting sqref="BE40">
    <cfRule type="cellIs" dxfId="1941" priority="3579" operator="lessThan">
      <formula>$C$4</formula>
    </cfRule>
  </conditionalFormatting>
  <conditionalFormatting sqref="BE40">
    <cfRule type="cellIs" dxfId="1940" priority="3580" operator="lessThan">
      <formula>$C$4</formula>
    </cfRule>
  </conditionalFormatting>
  <conditionalFormatting sqref="BE41">
    <cfRule type="cellIs" dxfId="1939" priority="3581" operator="lessThan">
      <formula>$C$4</formula>
    </cfRule>
  </conditionalFormatting>
  <conditionalFormatting sqref="BE41">
    <cfRule type="cellIs" dxfId="1938" priority="3582" operator="lessThan">
      <formula>$C$4</formula>
    </cfRule>
  </conditionalFormatting>
  <conditionalFormatting sqref="BE42">
    <cfRule type="cellIs" dxfId="1937" priority="3583" operator="lessThan">
      <formula>$C$4</formula>
    </cfRule>
  </conditionalFormatting>
  <conditionalFormatting sqref="BE42">
    <cfRule type="cellIs" dxfId="1936" priority="3584" operator="lessThan">
      <formula>$C$4</formula>
    </cfRule>
  </conditionalFormatting>
  <conditionalFormatting sqref="BE43">
    <cfRule type="cellIs" dxfId="1935" priority="3585" operator="lessThan">
      <formula>$C$4</formula>
    </cfRule>
  </conditionalFormatting>
  <conditionalFormatting sqref="BE43">
    <cfRule type="cellIs" dxfId="1934" priority="3586" operator="lessThan">
      <formula>$C$4</formula>
    </cfRule>
  </conditionalFormatting>
  <conditionalFormatting sqref="BE44">
    <cfRule type="cellIs" dxfId="1933" priority="3587" operator="lessThan">
      <formula>$C$4</formula>
    </cfRule>
  </conditionalFormatting>
  <conditionalFormatting sqref="BE44">
    <cfRule type="cellIs" dxfId="1932" priority="3588" operator="lessThan">
      <formula>$C$4</formula>
    </cfRule>
  </conditionalFormatting>
  <conditionalFormatting sqref="BE45">
    <cfRule type="cellIs" dxfId="1931" priority="3589" operator="lessThan">
      <formula>$C$4</formula>
    </cfRule>
  </conditionalFormatting>
  <conditionalFormatting sqref="BE45">
    <cfRule type="cellIs" dxfId="1930" priority="3590" operator="lessThan">
      <formula>$C$4</formula>
    </cfRule>
  </conditionalFormatting>
  <conditionalFormatting sqref="BE46">
    <cfRule type="cellIs" dxfId="1929" priority="3591" operator="lessThan">
      <formula>$C$4</formula>
    </cfRule>
  </conditionalFormatting>
  <conditionalFormatting sqref="BE46">
    <cfRule type="cellIs" dxfId="1928" priority="3592" operator="lessThan">
      <formula>$C$4</formula>
    </cfRule>
  </conditionalFormatting>
  <conditionalFormatting sqref="BE47">
    <cfRule type="cellIs" dxfId="1927" priority="3593" operator="lessThan">
      <formula>$C$4</formula>
    </cfRule>
  </conditionalFormatting>
  <conditionalFormatting sqref="BE47">
    <cfRule type="cellIs" dxfId="1926" priority="3594" operator="lessThan">
      <formula>$C$4</formula>
    </cfRule>
  </conditionalFormatting>
  <conditionalFormatting sqref="BE48">
    <cfRule type="cellIs" dxfId="1925" priority="3595" operator="lessThan">
      <formula>$C$4</formula>
    </cfRule>
  </conditionalFormatting>
  <conditionalFormatting sqref="BE48">
    <cfRule type="cellIs" dxfId="1924" priority="3596" operator="lessThan">
      <formula>$C$4</formula>
    </cfRule>
  </conditionalFormatting>
  <conditionalFormatting sqref="BE49">
    <cfRule type="cellIs" dxfId="1923" priority="3597" operator="lessThan">
      <formula>$C$4</formula>
    </cfRule>
  </conditionalFormatting>
  <conditionalFormatting sqref="BE49">
    <cfRule type="cellIs" dxfId="1922" priority="3598" operator="lessThan">
      <formula>$C$4</formula>
    </cfRule>
  </conditionalFormatting>
  <conditionalFormatting sqref="BE50">
    <cfRule type="cellIs" dxfId="1921" priority="3599" operator="lessThan">
      <formula>$C$4</formula>
    </cfRule>
  </conditionalFormatting>
  <conditionalFormatting sqref="BE50">
    <cfRule type="cellIs" dxfId="1920" priority="3600" operator="lessThan">
      <formula>$C$4</formula>
    </cfRule>
  </conditionalFormatting>
  <conditionalFormatting sqref="BE51">
    <cfRule type="cellIs" dxfId="1919" priority="3601" operator="lessThan">
      <formula>$C$4</formula>
    </cfRule>
  </conditionalFormatting>
  <conditionalFormatting sqref="BE51">
    <cfRule type="cellIs" dxfId="1918" priority="3602" operator="lessThan">
      <formula>$C$4</formula>
    </cfRule>
  </conditionalFormatting>
  <conditionalFormatting sqref="BE52">
    <cfRule type="cellIs" dxfId="1917" priority="3603" operator="lessThan">
      <formula>$C$4</formula>
    </cfRule>
  </conditionalFormatting>
  <conditionalFormatting sqref="BE52">
    <cfRule type="cellIs" dxfId="1916" priority="3604" operator="lessThan">
      <formula>$C$4</formula>
    </cfRule>
  </conditionalFormatting>
  <conditionalFormatting sqref="BE53">
    <cfRule type="cellIs" dxfId="1915" priority="3605" operator="lessThan">
      <formula>$C$4</formula>
    </cfRule>
  </conditionalFormatting>
  <conditionalFormatting sqref="BE53">
    <cfRule type="cellIs" dxfId="1914" priority="3606" operator="lessThan">
      <formula>$C$4</formula>
    </cfRule>
  </conditionalFormatting>
  <conditionalFormatting sqref="BE54">
    <cfRule type="cellIs" dxfId="1913" priority="3607" operator="lessThan">
      <formula>$C$4</formula>
    </cfRule>
  </conditionalFormatting>
  <conditionalFormatting sqref="BE54">
    <cfRule type="cellIs" dxfId="1912" priority="3608" operator="lessThan">
      <formula>$C$4</formula>
    </cfRule>
  </conditionalFormatting>
  <conditionalFormatting sqref="BE55">
    <cfRule type="cellIs" dxfId="1911" priority="3609" operator="lessThan">
      <formula>$C$4</formula>
    </cfRule>
  </conditionalFormatting>
  <conditionalFormatting sqref="BE55">
    <cfRule type="cellIs" dxfId="1910" priority="3610" operator="lessThan">
      <formula>$C$4</formula>
    </cfRule>
  </conditionalFormatting>
  <conditionalFormatting sqref="BE56">
    <cfRule type="cellIs" dxfId="1909" priority="3611" operator="lessThan">
      <formula>$C$4</formula>
    </cfRule>
  </conditionalFormatting>
  <conditionalFormatting sqref="BE56">
    <cfRule type="cellIs" dxfId="1908" priority="3612" operator="lessThan">
      <formula>$C$4</formula>
    </cfRule>
  </conditionalFormatting>
  <conditionalFormatting sqref="BE57">
    <cfRule type="cellIs" dxfId="1907" priority="3613" operator="lessThan">
      <formula>$C$4</formula>
    </cfRule>
  </conditionalFormatting>
  <conditionalFormatting sqref="BE57">
    <cfRule type="cellIs" dxfId="1906" priority="3614" operator="lessThan">
      <formula>$C$4</formula>
    </cfRule>
  </conditionalFormatting>
  <conditionalFormatting sqref="BE58">
    <cfRule type="cellIs" dxfId="1905" priority="3615" operator="lessThan">
      <formula>$C$4</formula>
    </cfRule>
  </conditionalFormatting>
  <conditionalFormatting sqref="BE58">
    <cfRule type="cellIs" dxfId="1904" priority="3616" operator="lessThan">
      <formula>$C$4</formula>
    </cfRule>
  </conditionalFormatting>
  <conditionalFormatting sqref="BE59">
    <cfRule type="cellIs" dxfId="1903" priority="3617" operator="lessThan">
      <formula>$C$4</formula>
    </cfRule>
  </conditionalFormatting>
  <conditionalFormatting sqref="BE59">
    <cfRule type="cellIs" dxfId="1902" priority="3618" operator="lessThan">
      <formula>$C$4</formula>
    </cfRule>
  </conditionalFormatting>
  <conditionalFormatting sqref="BE60">
    <cfRule type="cellIs" dxfId="1901" priority="3619" operator="lessThan">
      <formula>$C$4</formula>
    </cfRule>
  </conditionalFormatting>
  <conditionalFormatting sqref="BE60">
    <cfRule type="cellIs" dxfId="1900" priority="3620" operator="lessThan">
      <formula>$C$4</formula>
    </cfRule>
  </conditionalFormatting>
  <conditionalFormatting sqref="BF11">
    <cfRule type="cellIs" dxfId="1899" priority="3621" operator="lessThan">
      <formula>$C$4</formula>
    </cfRule>
  </conditionalFormatting>
  <conditionalFormatting sqref="BF11">
    <cfRule type="cellIs" dxfId="1898" priority="3622" operator="lessThan">
      <formula>$C$4</formula>
    </cfRule>
  </conditionalFormatting>
  <conditionalFormatting sqref="BF12">
    <cfRule type="cellIs" dxfId="1897" priority="3623" operator="lessThan">
      <formula>$C$4</formula>
    </cfRule>
  </conditionalFormatting>
  <conditionalFormatting sqref="BF12">
    <cfRule type="cellIs" dxfId="1896" priority="3624" operator="lessThan">
      <formula>$C$4</formula>
    </cfRule>
  </conditionalFormatting>
  <conditionalFormatting sqref="BF13">
    <cfRule type="cellIs" dxfId="1895" priority="3625" operator="lessThan">
      <formula>$C$4</formula>
    </cfRule>
  </conditionalFormatting>
  <conditionalFormatting sqref="BF13">
    <cfRule type="cellIs" dxfId="1894" priority="3626" operator="lessThan">
      <formula>$C$4</formula>
    </cfRule>
  </conditionalFormatting>
  <conditionalFormatting sqref="BF14">
    <cfRule type="cellIs" dxfId="1893" priority="3627" operator="lessThan">
      <formula>$C$4</formula>
    </cfRule>
  </conditionalFormatting>
  <conditionalFormatting sqref="BF14">
    <cfRule type="cellIs" dxfId="1892" priority="3628" operator="lessThan">
      <formula>$C$4</formula>
    </cfRule>
  </conditionalFormatting>
  <conditionalFormatting sqref="BF15">
    <cfRule type="cellIs" dxfId="1891" priority="3629" operator="lessThan">
      <formula>$C$4</formula>
    </cfRule>
  </conditionalFormatting>
  <conditionalFormatting sqref="BF15">
    <cfRule type="cellIs" dxfId="1890" priority="3630" operator="lessThan">
      <formula>$C$4</formula>
    </cfRule>
  </conditionalFormatting>
  <conditionalFormatting sqref="BF16">
    <cfRule type="cellIs" dxfId="1889" priority="3631" operator="lessThan">
      <formula>$C$4</formula>
    </cfRule>
  </conditionalFormatting>
  <conditionalFormatting sqref="BF16">
    <cfRule type="cellIs" dxfId="1888" priority="3632" operator="lessThan">
      <formula>$C$4</formula>
    </cfRule>
  </conditionalFormatting>
  <conditionalFormatting sqref="BF17">
    <cfRule type="cellIs" dxfId="1887" priority="3633" operator="lessThan">
      <formula>$C$4</formula>
    </cfRule>
  </conditionalFormatting>
  <conditionalFormatting sqref="BF17">
    <cfRule type="cellIs" dxfId="1886" priority="3634" operator="lessThan">
      <formula>$C$4</formula>
    </cfRule>
  </conditionalFormatting>
  <conditionalFormatting sqref="BF18">
    <cfRule type="cellIs" dxfId="1885" priority="3635" operator="lessThan">
      <formula>$C$4</formula>
    </cfRule>
  </conditionalFormatting>
  <conditionalFormatting sqref="BF18">
    <cfRule type="cellIs" dxfId="1884" priority="3636" operator="lessThan">
      <formula>$C$4</formula>
    </cfRule>
  </conditionalFormatting>
  <conditionalFormatting sqref="BF19">
    <cfRule type="cellIs" dxfId="1883" priority="3637" operator="lessThan">
      <formula>$C$4</formula>
    </cfRule>
  </conditionalFormatting>
  <conditionalFormatting sqref="BF19">
    <cfRule type="cellIs" dxfId="1882" priority="3638" operator="lessThan">
      <formula>$C$4</formula>
    </cfRule>
  </conditionalFormatting>
  <conditionalFormatting sqref="BF20">
    <cfRule type="cellIs" dxfId="1881" priority="3639" operator="lessThan">
      <formula>$C$4</formula>
    </cfRule>
  </conditionalFormatting>
  <conditionalFormatting sqref="BF20">
    <cfRule type="cellIs" dxfId="1880" priority="3640" operator="lessThan">
      <formula>$C$4</formula>
    </cfRule>
  </conditionalFormatting>
  <conditionalFormatting sqref="BF21">
    <cfRule type="cellIs" dxfId="1879" priority="3641" operator="lessThan">
      <formula>$C$4</formula>
    </cfRule>
  </conditionalFormatting>
  <conditionalFormatting sqref="BF21">
    <cfRule type="cellIs" dxfId="1878" priority="3642" operator="lessThan">
      <formula>$C$4</formula>
    </cfRule>
  </conditionalFormatting>
  <conditionalFormatting sqref="BF22">
    <cfRule type="cellIs" dxfId="1877" priority="3643" operator="lessThan">
      <formula>$C$4</formula>
    </cfRule>
  </conditionalFormatting>
  <conditionalFormatting sqref="BF22">
    <cfRule type="cellIs" dxfId="1876" priority="3644" operator="lessThan">
      <formula>$C$4</formula>
    </cfRule>
  </conditionalFormatting>
  <conditionalFormatting sqref="BF23">
    <cfRule type="cellIs" dxfId="1875" priority="3645" operator="lessThan">
      <formula>$C$4</formula>
    </cfRule>
  </conditionalFormatting>
  <conditionalFormatting sqref="BF23">
    <cfRule type="cellIs" dxfId="1874" priority="3646" operator="lessThan">
      <formula>$C$4</formula>
    </cfRule>
  </conditionalFormatting>
  <conditionalFormatting sqref="BF24">
    <cfRule type="cellIs" dxfId="1873" priority="3647" operator="lessThan">
      <formula>$C$4</formula>
    </cfRule>
  </conditionalFormatting>
  <conditionalFormatting sqref="BF24">
    <cfRule type="cellIs" dxfId="1872" priority="3648" operator="lessThan">
      <formula>$C$4</formula>
    </cfRule>
  </conditionalFormatting>
  <conditionalFormatting sqref="BF25">
    <cfRule type="cellIs" dxfId="1871" priority="3649" operator="lessThan">
      <formula>$C$4</formula>
    </cfRule>
  </conditionalFormatting>
  <conditionalFormatting sqref="BF25">
    <cfRule type="cellIs" dxfId="1870" priority="3650" operator="lessThan">
      <formula>$C$4</formula>
    </cfRule>
  </conditionalFormatting>
  <conditionalFormatting sqref="BF26">
    <cfRule type="cellIs" dxfId="1869" priority="3651" operator="lessThan">
      <formula>$C$4</formula>
    </cfRule>
  </conditionalFormatting>
  <conditionalFormatting sqref="BF26">
    <cfRule type="cellIs" dxfId="1868" priority="3652" operator="lessThan">
      <formula>$C$4</formula>
    </cfRule>
  </conditionalFormatting>
  <conditionalFormatting sqref="BF27">
    <cfRule type="cellIs" dxfId="1867" priority="3653" operator="lessThan">
      <formula>$C$4</formula>
    </cfRule>
  </conditionalFormatting>
  <conditionalFormatting sqref="BF27">
    <cfRule type="cellIs" dxfId="1866" priority="3654" operator="lessThan">
      <formula>$C$4</formula>
    </cfRule>
  </conditionalFormatting>
  <conditionalFormatting sqref="BF28">
    <cfRule type="cellIs" dxfId="1865" priority="3655" operator="lessThan">
      <formula>$C$4</formula>
    </cfRule>
  </conditionalFormatting>
  <conditionalFormatting sqref="BF28">
    <cfRule type="cellIs" dxfId="1864" priority="3656" operator="lessThan">
      <formula>$C$4</formula>
    </cfRule>
  </conditionalFormatting>
  <conditionalFormatting sqref="BF29">
    <cfRule type="cellIs" dxfId="1863" priority="3657" operator="lessThan">
      <formula>$C$4</formula>
    </cfRule>
  </conditionalFormatting>
  <conditionalFormatting sqref="BF29">
    <cfRule type="cellIs" dxfId="1862" priority="3658" operator="lessThan">
      <formula>$C$4</formula>
    </cfRule>
  </conditionalFormatting>
  <conditionalFormatting sqref="BF30">
    <cfRule type="cellIs" dxfId="1861" priority="3659" operator="lessThan">
      <formula>$C$4</formula>
    </cfRule>
  </conditionalFormatting>
  <conditionalFormatting sqref="BF30">
    <cfRule type="cellIs" dxfId="1860" priority="3660" operator="lessThan">
      <formula>$C$4</formula>
    </cfRule>
  </conditionalFormatting>
  <conditionalFormatting sqref="BF31">
    <cfRule type="cellIs" dxfId="1859" priority="3661" operator="lessThan">
      <formula>$C$4</formula>
    </cfRule>
  </conditionalFormatting>
  <conditionalFormatting sqref="BF31">
    <cfRule type="cellIs" dxfId="1858" priority="3662" operator="lessThan">
      <formula>$C$4</formula>
    </cfRule>
  </conditionalFormatting>
  <conditionalFormatting sqref="BF32">
    <cfRule type="cellIs" dxfId="1857" priority="3663" operator="lessThan">
      <formula>$C$4</formula>
    </cfRule>
  </conditionalFormatting>
  <conditionalFormatting sqref="BF32">
    <cfRule type="cellIs" dxfId="1856" priority="3664" operator="lessThan">
      <formula>$C$4</formula>
    </cfRule>
  </conditionalFormatting>
  <conditionalFormatting sqref="BF33">
    <cfRule type="cellIs" dxfId="1855" priority="3665" operator="lessThan">
      <formula>$C$4</formula>
    </cfRule>
  </conditionalFormatting>
  <conditionalFormatting sqref="BF33">
    <cfRule type="cellIs" dxfId="1854" priority="3666" operator="lessThan">
      <formula>$C$4</formula>
    </cfRule>
  </conditionalFormatting>
  <conditionalFormatting sqref="BF34">
    <cfRule type="cellIs" dxfId="1853" priority="3667" operator="lessThan">
      <formula>$C$4</formula>
    </cfRule>
  </conditionalFormatting>
  <conditionalFormatting sqref="BF34">
    <cfRule type="cellIs" dxfId="1852" priority="3668" operator="lessThan">
      <formula>$C$4</formula>
    </cfRule>
  </conditionalFormatting>
  <conditionalFormatting sqref="BF35">
    <cfRule type="cellIs" dxfId="1851" priority="3669" operator="lessThan">
      <formula>$C$4</formula>
    </cfRule>
  </conditionalFormatting>
  <conditionalFormatting sqref="BF35">
    <cfRule type="cellIs" dxfId="1850" priority="3670" operator="lessThan">
      <formula>$C$4</formula>
    </cfRule>
  </conditionalFormatting>
  <conditionalFormatting sqref="BF36">
    <cfRule type="cellIs" dxfId="1849" priority="3671" operator="lessThan">
      <formula>$C$4</formula>
    </cfRule>
  </conditionalFormatting>
  <conditionalFormatting sqref="BF36">
    <cfRule type="cellIs" dxfId="1848" priority="3672" operator="lessThan">
      <formula>$C$4</formula>
    </cfRule>
  </conditionalFormatting>
  <conditionalFormatting sqref="BF37">
    <cfRule type="cellIs" dxfId="1847" priority="3673" operator="lessThan">
      <formula>$C$4</formula>
    </cfRule>
  </conditionalFormatting>
  <conditionalFormatting sqref="BF37">
    <cfRule type="cellIs" dxfId="1846" priority="3674" operator="lessThan">
      <formula>$C$4</formula>
    </cfRule>
  </conditionalFormatting>
  <conditionalFormatting sqref="BF38">
    <cfRule type="cellIs" dxfId="1845" priority="3675" operator="lessThan">
      <formula>$C$4</formula>
    </cfRule>
  </conditionalFormatting>
  <conditionalFormatting sqref="BF38">
    <cfRule type="cellIs" dxfId="1844" priority="3676" operator="lessThan">
      <formula>$C$4</formula>
    </cfRule>
  </conditionalFormatting>
  <conditionalFormatting sqref="BF39">
    <cfRule type="cellIs" dxfId="1843" priority="3677" operator="lessThan">
      <formula>$C$4</formula>
    </cfRule>
  </conditionalFormatting>
  <conditionalFormatting sqref="BF39">
    <cfRule type="cellIs" dxfId="1842" priority="3678" operator="lessThan">
      <formula>$C$4</formula>
    </cfRule>
  </conditionalFormatting>
  <conditionalFormatting sqref="BF40">
    <cfRule type="cellIs" dxfId="1841" priority="3679" operator="lessThan">
      <formula>$C$4</formula>
    </cfRule>
  </conditionalFormatting>
  <conditionalFormatting sqref="BF40">
    <cfRule type="cellIs" dxfId="1840" priority="3680" operator="lessThan">
      <formula>$C$4</formula>
    </cfRule>
  </conditionalFormatting>
  <conditionalFormatting sqref="BF41">
    <cfRule type="cellIs" dxfId="1839" priority="3681" operator="lessThan">
      <formula>$C$4</formula>
    </cfRule>
  </conditionalFormatting>
  <conditionalFormatting sqref="BF41">
    <cfRule type="cellIs" dxfId="1838" priority="3682" operator="lessThan">
      <formula>$C$4</formula>
    </cfRule>
  </conditionalFormatting>
  <conditionalFormatting sqref="BF42">
    <cfRule type="cellIs" dxfId="1837" priority="3683" operator="lessThan">
      <formula>$C$4</formula>
    </cfRule>
  </conditionalFormatting>
  <conditionalFormatting sqref="BF42">
    <cfRule type="cellIs" dxfId="1836" priority="3684" operator="lessThan">
      <formula>$C$4</formula>
    </cfRule>
  </conditionalFormatting>
  <conditionalFormatting sqref="BF43">
    <cfRule type="cellIs" dxfId="1835" priority="3685" operator="lessThan">
      <formula>$C$4</formula>
    </cfRule>
  </conditionalFormatting>
  <conditionalFormatting sqref="BF43">
    <cfRule type="cellIs" dxfId="1834" priority="3686" operator="lessThan">
      <formula>$C$4</formula>
    </cfRule>
  </conditionalFormatting>
  <conditionalFormatting sqref="BF44">
    <cfRule type="cellIs" dxfId="1833" priority="3687" operator="lessThan">
      <formula>$C$4</formula>
    </cfRule>
  </conditionalFormatting>
  <conditionalFormatting sqref="BF44">
    <cfRule type="cellIs" dxfId="1832" priority="3688" operator="lessThan">
      <formula>$C$4</formula>
    </cfRule>
  </conditionalFormatting>
  <conditionalFormatting sqref="BF45">
    <cfRule type="cellIs" dxfId="1831" priority="3689" operator="lessThan">
      <formula>$C$4</formula>
    </cfRule>
  </conditionalFormatting>
  <conditionalFormatting sqref="BF45">
    <cfRule type="cellIs" dxfId="1830" priority="3690" operator="lessThan">
      <formula>$C$4</formula>
    </cfRule>
  </conditionalFormatting>
  <conditionalFormatting sqref="BF46">
    <cfRule type="cellIs" dxfId="1829" priority="3691" operator="lessThan">
      <formula>$C$4</formula>
    </cfRule>
  </conditionalFormatting>
  <conditionalFormatting sqref="BF46">
    <cfRule type="cellIs" dxfId="1828" priority="3692" operator="lessThan">
      <formula>$C$4</formula>
    </cfRule>
  </conditionalFormatting>
  <conditionalFormatting sqref="BF47">
    <cfRule type="cellIs" dxfId="1827" priority="3693" operator="lessThan">
      <formula>$C$4</formula>
    </cfRule>
  </conditionalFormatting>
  <conditionalFormatting sqref="BF47">
    <cfRule type="cellIs" dxfId="1826" priority="3694" operator="lessThan">
      <formula>$C$4</formula>
    </cfRule>
  </conditionalFormatting>
  <conditionalFormatting sqref="BF48">
    <cfRule type="cellIs" dxfId="1825" priority="3695" operator="lessThan">
      <formula>$C$4</formula>
    </cfRule>
  </conditionalFormatting>
  <conditionalFormatting sqref="BF48">
    <cfRule type="cellIs" dxfId="1824" priority="3696" operator="lessThan">
      <formula>$C$4</formula>
    </cfRule>
  </conditionalFormatting>
  <conditionalFormatting sqref="BF49">
    <cfRule type="cellIs" dxfId="1823" priority="3697" operator="lessThan">
      <formula>$C$4</formula>
    </cfRule>
  </conditionalFormatting>
  <conditionalFormatting sqref="BF49">
    <cfRule type="cellIs" dxfId="1822" priority="3698" operator="lessThan">
      <formula>$C$4</formula>
    </cfRule>
  </conditionalFormatting>
  <conditionalFormatting sqref="BF50">
    <cfRule type="cellIs" dxfId="1821" priority="3699" operator="lessThan">
      <formula>$C$4</formula>
    </cfRule>
  </conditionalFormatting>
  <conditionalFormatting sqref="BF50">
    <cfRule type="cellIs" dxfId="1820" priority="3700" operator="lessThan">
      <formula>$C$4</formula>
    </cfRule>
  </conditionalFormatting>
  <conditionalFormatting sqref="BF51">
    <cfRule type="cellIs" dxfId="1819" priority="3701" operator="lessThan">
      <formula>$C$4</formula>
    </cfRule>
  </conditionalFormatting>
  <conditionalFormatting sqref="BF51">
    <cfRule type="cellIs" dxfId="1818" priority="3702" operator="lessThan">
      <formula>$C$4</formula>
    </cfRule>
  </conditionalFormatting>
  <conditionalFormatting sqref="BF52">
    <cfRule type="cellIs" dxfId="1817" priority="3703" operator="lessThan">
      <formula>$C$4</formula>
    </cfRule>
  </conditionalFormatting>
  <conditionalFormatting sqref="BF52">
    <cfRule type="cellIs" dxfId="1816" priority="3704" operator="lessThan">
      <formula>$C$4</formula>
    </cfRule>
  </conditionalFormatting>
  <conditionalFormatting sqref="BF53">
    <cfRule type="cellIs" dxfId="1815" priority="3705" operator="lessThan">
      <formula>$C$4</formula>
    </cfRule>
  </conditionalFormatting>
  <conditionalFormatting sqref="BF53">
    <cfRule type="cellIs" dxfId="1814" priority="3706" operator="lessThan">
      <formula>$C$4</formula>
    </cfRule>
  </conditionalFormatting>
  <conditionalFormatting sqref="BF54">
    <cfRule type="cellIs" dxfId="1813" priority="3707" operator="lessThan">
      <formula>$C$4</formula>
    </cfRule>
  </conditionalFormatting>
  <conditionalFormatting sqref="BF54">
    <cfRule type="cellIs" dxfId="1812" priority="3708" operator="lessThan">
      <formula>$C$4</formula>
    </cfRule>
  </conditionalFormatting>
  <conditionalFormatting sqref="BF55">
    <cfRule type="cellIs" dxfId="1811" priority="3709" operator="lessThan">
      <formula>$C$4</formula>
    </cfRule>
  </conditionalFormatting>
  <conditionalFormatting sqref="BF55">
    <cfRule type="cellIs" dxfId="1810" priority="3710" operator="lessThan">
      <formula>$C$4</formula>
    </cfRule>
  </conditionalFormatting>
  <conditionalFormatting sqref="BF56">
    <cfRule type="cellIs" dxfId="1809" priority="3711" operator="lessThan">
      <formula>$C$4</formula>
    </cfRule>
  </conditionalFormatting>
  <conditionalFormatting sqref="BF56">
    <cfRule type="cellIs" dxfId="1808" priority="3712" operator="lessThan">
      <formula>$C$4</formula>
    </cfRule>
  </conditionalFormatting>
  <conditionalFormatting sqref="BF57">
    <cfRule type="cellIs" dxfId="1807" priority="3713" operator="lessThan">
      <formula>$C$4</formula>
    </cfRule>
  </conditionalFormatting>
  <conditionalFormatting sqref="BF57">
    <cfRule type="cellIs" dxfId="1806" priority="3714" operator="lessThan">
      <formula>$C$4</formula>
    </cfRule>
  </conditionalFormatting>
  <conditionalFormatting sqref="BF58">
    <cfRule type="cellIs" dxfId="1805" priority="3715" operator="lessThan">
      <formula>$C$4</formula>
    </cfRule>
  </conditionalFormatting>
  <conditionalFormatting sqref="BF58">
    <cfRule type="cellIs" dxfId="1804" priority="3716" operator="lessThan">
      <formula>$C$4</formula>
    </cfRule>
  </conditionalFormatting>
  <conditionalFormatting sqref="BF59">
    <cfRule type="cellIs" dxfId="1803" priority="3717" operator="lessThan">
      <formula>$C$4</formula>
    </cfRule>
  </conditionalFormatting>
  <conditionalFormatting sqref="BF59">
    <cfRule type="cellIs" dxfId="1802" priority="3718" operator="lessThan">
      <formula>$C$4</formula>
    </cfRule>
  </conditionalFormatting>
  <conditionalFormatting sqref="BF60">
    <cfRule type="cellIs" dxfId="1801" priority="3719" operator="lessThan">
      <formula>$C$4</formula>
    </cfRule>
  </conditionalFormatting>
  <conditionalFormatting sqref="BF60">
    <cfRule type="cellIs" dxfId="1800" priority="3720" operator="lessThan">
      <formula>$C$4</formula>
    </cfRule>
  </conditionalFormatting>
  <conditionalFormatting sqref="BG11">
    <cfRule type="cellIs" dxfId="1799" priority="3721" operator="lessThan">
      <formula>$C$4</formula>
    </cfRule>
  </conditionalFormatting>
  <conditionalFormatting sqref="BG11">
    <cfRule type="cellIs" dxfId="1798" priority="3722" operator="lessThan">
      <formula>$C$4</formula>
    </cfRule>
  </conditionalFormatting>
  <conditionalFormatting sqref="BG12">
    <cfRule type="cellIs" dxfId="1797" priority="3723" operator="lessThan">
      <formula>$C$4</formula>
    </cfRule>
  </conditionalFormatting>
  <conditionalFormatting sqref="BG12">
    <cfRule type="cellIs" dxfId="1796" priority="3724" operator="lessThan">
      <formula>$C$4</formula>
    </cfRule>
  </conditionalFormatting>
  <conditionalFormatting sqref="BG13">
    <cfRule type="cellIs" dxfId="1795" priority="3725" operator="lessThan">
      <formula>$C$4</formula>
    </cfRule>
  </conditionalFormatting>
  <conditionalFormatting sqref="BG13">
    <cfRule type="cellIs" dxfId="1794" priority="3726" operator="lessThan">
      <formula>$C$4</formula>
    </cfRule>
  </conditionalFormatting>
  <conditionalFormatting sqref="BG14">
    <cfRule type="cellIs" dxfId="1793" priority="3727" operator="lessThan">
      <formula>$C$4</formula>
    </cfRule>
  </conditionalFormatting>
  <conditionalFormatting sqref="BG14">
    <cfRule type="cellIs" dxfId="1792" priority="3728" operator="lessThan">
      <formula>$C$4</formula>
    </cfRule>
  </conditionalFormatting>
  <conditionalFormatting sqref="BG15">
    <cfRule type="cellIs" dxfId="1791" priority="3729" operator="lessThan">
      <formula>$C$4</formula>
    </cfRule>
  </conditionalFormatting>
  <conditionalFormatting sqref="BG15">
    <cfRule type="cellIs" dxfId="1790" priority="3730" operator="lessThan">
      <formula>$C$4</formula>
    </cfRule>
  </conditionalFormatting>
  <conditionalFormatting sqref="BG16">
    <cfRule type="cellIs" dxfId="1789" priority="3731" operator="lessThan">
      <formula>$C$4</formula>
    </cfRule>
  </conditionalFormatting>
  <conditionalFormatting sqref="BG16">
    <cfRule type="cellIs" dxfId="1788" priority="3732" operator="lessThan">
      <formula>$C$4</formula>
    </cfRule>
  </conditionalFormatting>
  <conditionalFormatting sqref="BG17">
    <cfRule type="cellIs" dxfId="1787" priority="3733" operator="lessThan">
      <formula>$C$4</formula>
    </cfRule>
  </conditionalFormatting>
  <conditionalFormatting sqref="BG17">
    <cfRule type="cellIs" dxfId="1786" priority="3734" operator="lessThan">
      <formula>$C$4</formula>
    </cfRule>
  </conditionalFormatting>
  <conditionalFormatting sqref="BG18">
    <cfRule type="cellIs" dxfId="1785" priority="3735" operator="lessThan">
      <formula>$C$4</formula>
    </cfRule>
  </conditionalFormatting>
  <conditionalFormatting sqref="BG18">
    <cfRule type="cellIs" dxfId="1784" priority="3736" operator="lessThan">
      <formula>$C$4</formula>
    </cfRule>
  </conditionalFormatting>
  <conditionalFormatting sqref="BG19">
    <cfRule type="cellIs" dxfId="1783" priority="3737" operator="lessThan">
      <formula>$C$4</formula>
    </cfRule>
  </conditionalFormatting>
  <conditionalFormatting sqref="BG19">
    <cfRule type="cellIs" dxfId="1782" priority="3738" operator="lessThan">
      <formula>$C$4</formula>
    </cfRule>
  </conditionalFormatting>
  <conditionalFormatting sqref="BG20">
    <cfRule type="cellIs" dxfId="1781" priority="3739" operator="lessThan">
      <formula>$C$4</formula>
    </cfRule>
  </conditionalFormatting>
  <conditionalFormatting sqref="BG20">
    <cfRule type="cellIs" dxfId="1780" priority="3740" operator="lessThan">
      <formula>$C$4</formula>
    </cfRule>
  </conditionalFormatting>
  <conditionalFormatting sqref="BG21">
    <cfRule type="cellIs" dxfId="1779" priority="3741" operator="lessThan">
      <formula>$C$4</formula>
    </cfRule>
  </conditionalFormatting>
  <conditionalFormatting sqref="BG21">
    <cfRule type="cellIs" dxfId="1778" priority="3742" operator="lessThan">
      <formula>$C$4</formula>
    </cfRule>
  </conditionalFormatting>
  <conditionalFormatting sqref="BG22">
    <cfRule type="cellIs" dxfId="1777" priority="3743" operator="lessThan">
      <formula>$C$4</formula>
    </cfRule>
  </conditionalFormatting>
  <conditionalFormatting sqref="BG22">
    <cfRule type="cellIs" dxfId="1776" priority="3744" operator="lessThan">
      <formula>$C$4</formula>
    </cfRule>
  </conditionalFormatting>
  <conditionalFormatting sqref="BG23">
    <cfRule type="cellIs" dxfId="1775" priority="3745" operator="lessThan">
      <formula>$C$4</formula>
    </cfRule>
  </conditionalFormatting>
  <conditionalFormatting sqref="BG23">
    <cfRule type="cellIs" dxfId="1774" priority="3746" operator="lessThan">
      <formula>$C$4</formula>
    </cfRule>
  </conditionalFormatting>
  <conditionalFormatting sqref="BG24">
    <cfRule type="cellIs" dxfId="1773" priority="3747" operator="lessThan">
      <formula>$C$4</formula>
    </cfRule>
  </conditionalFormatting>
  <conditionalFormatting sqref="BG24">
    <cfRule type="cellIs" dxfId="1772" priority="3748" operator="lessThan">
      <formula>$C$4</formula>
    </cfRule>
  </conditionalFormatting>
  <conditionalFormatting sqref="BG25">
    <cfRule type="cellIs" dxfId="1771" priority="3749" operator="lessThan">
      <formula>$C$4</formula>
    </cfRule>
  </conditionalFormatting>
  <conditionalFormatting sqref="BG25">
    <cfRule type="cellIs" dxfId="1770" priority="3750" operator="lessThan">
      <formula>$C$4</formula>
    </cfRule>
  </conditionalFormatting>
  <conditionalFormatting sqref="BG26">
    <cfRule type="cellIs" dxfId="1769" priority="3751" operator="lessThan">
      <formula>$C$4</formula>
    </cfRule>
  </conditionalFormatting>
  <conditionalFormatting sqref="BG26">
    <cfRule type="cellIs" dxfId="1768" priority="3752" operator="lessThan">
      <formula>$C$4</formula>
    </cfRule>
  </conditionalFormatting>
  <conditionalFormatting sqref="BG27">
    <cfRule type="cellIs" dxfId="1767" priority="3753" operator="lessThan">
      <formula>$C$4</formula>
    </cfRule>
  </conditionalFormatting>
  <conditionalFormatting sqref="BG27">
    <cfRule type="cellIs" dxfId="1766" priority="3754" operator="lessThan">
      <formula>$C$4</formula>
    </cfRule>
  </conditionalFormatting>
  <conditionalFormatting sqref="BG28">
    <cfRule type="cellIs" dxfId="1765" priority="3755" operator="lessThan">
      <formula>$C$4</formula>
    </cfRule>
  </conditionalFormatting>
  <conditionalFormatting sqref="BG28">
    <cfRule type="cellIs" dxfId="1764" priority="3756" operator="lessThan">
      <formula>$C$4</formula>
    </cfRule>
  </conditionalFormatting>
  <conditionalFormatting sqref="BG29">
    <cfRule type="cellIs" dxfId="1763" priority="3757" operator="lessThan">
      <formula>$C$4</formula>
    </cfRule>
  </conditionalFormatting>
  <conditionalFormatting sqref="BG29">
    <cfRule type="cellIs" dxfId="1762" priority="3758" operator="lessThan">
      <formula>$C$4</formula>
    </cfRule>
  </conditionalFormatting>
  <conditionalFormatting sqref="BG30">
    <cfRule type="cellIs" dxfId="1761" priority="3759" operator="lessThan">
      <formula>$C$4</formula>
    </cfRule>
  </conditionalFormatting>
  <conditionalFormatting sqref="BG30">
    <cfRule type="cellIs" dxfId="1760" priority="3760" operator="lessThan">
      <formula>$C$4</formula>
    </cfRule>
  </conditionalFormatting>
  <conditionalFormatting sqref="BG31">
    <cfRule type="cellIs" dxfId="1759" priority="3761" operator="lessThan">
      <formula>$C$4</formula>
    </cfRule>
  </conditionalFormatting>
  <conditionalFormatting sqref="BG31">
    <cfRule type="cellIs" dxfId="1758" priority="3762" operator="lessThan">
      <formula>$C$4</formula>
    </cfRule>
  </conditionalFormatting>
  <conditionalFormatting sqref="BG32">
    <cfRule type="cellIs" dxfId="1757" priority="3763" operator="lessThan">
      <formula>$C$4</formula>
    </cfRule>
  </conditionalFormatting>
  <conditionalFormatting sqref="BG32">
    <cfRule type="cellIs" dxfId="1756" priority="3764" operator="lessThan">
      <formula>$C$4</formula>
    </cfRule>
  </conditionalFormatting>
  <conditionalFormatting sqref="BG33">
    <cfRule type="cellIs" dxfId="1755" priority="3765" operator="lessThan">
      <formula>$C$4</formula>
    </cfRule>
  </conditionalFormatting>
  <conditionalFormatting sqref="BG33">
    <cfRule type="cellIs" dxfId="1754" priority="3766" operator="lessThan">
      <formula>$C$4</formula>
    </cfRule>
  </conditionalFormatting>
  <conditionalFormatting sqref="BG34">
    <cfRule type="cellIs" dxfId="1753" priority="3767" operator="lessThan">
      <formula>$C$4</formula>
    </cfRule>
  </conditionalFormatting>
  <conditionalFormatting sqref="BG34">
    <cfRule type="cellIs" dxfId="1752" priority="3768" operator="lessThan">
      <formula>$C$4</formula>
    </cfRule>
  </conditionalFormatting>
  <conditionalFormatting sqref="BG35">
    <cfRule type="cellIs" dxfId="1751" priority="3769" operator="lessThan">
      <formula>$C$4</formula>
    </cfRule>
  </conditionalFormatting>
  <conditionalFormatting sqref="BG35">
    <cfRule type="cellIs" dxfId="1750" priority="3770" operator="lessThan">
      <formula>$C$4</formula>
    </cfRule>
  </conditionalFormatting>
  <conditionalFormatting sqref="BG36">
    <cfRule type="cellIs" dxfId="1749" priority="3771" operator="lessThan">
      <formula>$C$4</formula>
    </cfRule>
  </conditionalFormatting>
  <conditionalFormatting sqref="BG36">
    <cfRule type="cellIs" dxfId="1748" priority="3772" operator="lessThan">
      <formula>$C$4</formula>
    </cfRule>
  </conditionalFormatting>
  <conditionalFormatting sqref="BG37">
    <cfRule type="cellIs" dxfId="1747" priority="3773" operator="lessThan">
      <formula>$C$4</formula>
    </cfRule>
  </conditionalFormatting>
  <conditionalFormatting sqref="BG37">
    <cfRule type="cellIs" dxfId="1746" priority="3774" operator="lessThan">
      <formula>$C$4</formula>
    </cfRule>
  </conditionalFormatting>
  <conditionalFormatting sqref="BG38">
    <cfRule type="cellIs" dxfId="1745" priority="3775" operator="lessThan">
      <formula>$C$4</formula>
    </cfRule>
  </conditionalFormatting>
  <conditionalFormatting sqref="BG38">
    <cfRule type="cellIs" dxfId="1744" priority="3776" operator="lessThan">
      <formula>$C$4</formula>
    </cfRule>
  </conditionalFormatting>
  <conditionalFormatting sqref="BG39">
    <cfRule type="cellIs" dxfId="1743" priority="3777" operator="lessThan">
      <formula>$C$4</formula>
    </cfRule>
  </conditionalFormatting>
  <conditionalFormatting sqref="BG39">
    <cfRule type="cellIs" dxfId="1742" priority="3778" operator="lessThan">
      <formula>$C$4</formula>
    </cfRule>
  </conditionalFormatting>
  <conditionalFormatting sqref="BG40">
    <cfRule type="cellIs" dxfId="1741" priority="3779" operator="lessThan">
      <formula>$C$4</formula>
    </cfRule>
  </conditionalFormatting>
  <conditionalFormatting sqref="BG40">
    <cfRule type="cellIs" dxfId="1740" priority="3780" operator="lessThan">
      <formula>$C$4</formula>
    </cfRule>
  </conditionalFormatting>
  <conditionalFormatting sqref="BG41">
    <cfRule type="cellIs" dxfId="1739" priority="3781" operator="lessThan">
      <formula>$C$4</formula>
    </cfRule>
  </conditionalFormatting>
  <conditionalFormatting sqref="BG41">
    <cfRule type="cellIs" dxfId="1738" priority="3782" operator="lessThan">
      <formula>$C$4</formula>
    </cfRule>
  </conditionalFormatting>
  <conditionalFormatting sqref="BG42">
    <cfRule type="cellIs" dxfId="1737" priority="3783" operator="lessThan">
      <formula>$C$4</formula>
    </cfRule>
  </conditionalFormatting>
  <conditionalFormatting sqref="BG42">
    <cfRule type="cellIs" dxfId="1736" priority="3784" operator="lessThan">
      <formula>$C$4</formula>
    </cfRule>
  </conditionalFormatting>
  <conditionalFormatting sqref="BG43">
    <cfRule type="cellIs" dxfId="1735" priority="3785" operator="lessThan">
      <formula>$C$4</formula>
    </cfRule>
  </conditionalFormatting>
  <conditionalFormatting sqref="BG43">
    <cfRule type="cellIs" dxfId="1734" priority="3786" operator="lessThan">
      <formula>$C$4</formula>
    </cfRule>
  </conditionalFormatting>
  <conditionalFormatting sqref="BG44">
    <cfRule type="cellIs" dxfId="1733" priority="3787" operator="lessThan">
      <formula>$C$4</formula>
    </cfRule>
  </conditionalFormatting>
  <conditionalFormatting sqref="BG44">
    <cfRule type="cellIs" dxfId="1732" priority="3788" operator="lessThan">
      <formula>$C$4</formula>
    </cfRule>
  </conditionalFormatting>
  <conditionalFormatting sqref="BG45">
    <cfRule type="cellIs" dxfId="1731" priority="3789" operator="lessThan">
      <formula>$C$4</formula>
    </cfRule>
  </conditionalFormatting>
  <conditionalFormatting sqref="BG45">
    <cfRule type="cellIs" dxfId="1730" priority="3790" operator="lessThan">
      <formula>$C$4</formula>
    </cfRule>
  </conditionalFormatting>
  <conditionalFormatting sqref="BG46">
    <cfRule type="cellIs" dxfId="1729" priority="3791" operator="lessThan">
      <formula>$C$4</formula>
    </cfRule>
  </conditionalFormatting>
  <conditionalFormatting sqref="BG46">
    <cfRule type="cellIs" dxfId="1728" priority="3792" operator="lessThan">
      <formula>$C$4</formula>
    </cfRule>
  </conditionalFormatting>
  <conditionalFormatting sqref="BG47">
    <cfRule type="cellIs" dxfId="1727" priority="3793" operator="lessThan">
      <formula>$C$4</formula>
    </cfRule>
  </conditionalFormatting>
  <conditionalFormatting sqref="BG47">
    <cfRule type="cellIs" dxfId="1726" priority="3794" operator="lessThan">
      <formula>$C$4</formula>
    </cfRule>
  </conditionalFormatting>
  <conditionalFormatting sqref="BG48">
    <cfRule type="cellIs" dxfId="1725" priority="3795" operator="lessThan">
      <formula>$C$4</formula>
    </cfRule>
  </conditionalFormatting>
  <conditionalFormatting sqref="BG48">
    <cfRule type="cellIs" dxfId="1724" priority="3796" operator="lessThan">
      <formula>$C$4</formula>
    </cfRule>
  </conditionalFormatting>
  <conditionalFormatting sqref="BG49">
    <cfRule type="cellIs" dxfId="1723" priority="3797" operator="lessThan">
      <formula>$C$4</formula>
    </cfRule>
  </conditionalFormatting>
  <conditionalFormatting sqref="BG49">
    <cfRule type="cellIs" dxfId="1722" priority="3798" operator="lessThan">
      <formula>$C$4</formula>
    </cfRule>
  </conditionalFormatting>
  <conditionalFormatting sqref="BG50">
    <cfRule type="cellIs" dxfId="1721" priority="3799" operator="lessThan">
      <formula>$C$4</formula>
    </cfRule>
  </conditionalFormatting>
  <conditionalFormatting sqref="BG50">
    <cfRule type="cellIs" dxfId="1720" priority="3800" operator="lessThan">
      <formula>$C$4</formula>
    </cfRule>
  </conditionalFormatting>
  <conditionalFormatting sqref="BG51">
    <cfRule type="cellIs" dxfId="1719" priority="3801" operator="lessThan">
      <formula>$C$4</formula>
    </cfRule>
  </conditionalFormatting>
  <conditionalFormatting sqref="BG51">
    <cfRule type="cellIs" dxfId="1718" priority="3802" operator="lessThan">
      <formula>$C$4</formula>
    </cfRule>
  </conditionalFormatting>
  <conditionalFormatting sqref="BG52">
    <cfRule type="cellIs" dxfId="1717" priority="3803" operator="lessThan">
      <formula>$C$4</formula>
    </cfRule>
  </conditionalFormatting>
  <conditionalFormatting sqref="BG52">
    <cfRule type="cellIs" dxfId="1716" priority="3804" operator="lessThan">
      <formula>$C$4</formula>
    </cfRule>
  </conditionalFormatting>
  <conditionalFormatting sqref="BG53">
    <cfRule type="cellIs" dxfId="1715" priority="3805" operator="lessThan">
      <formula>$C$4</formula>
    </cfRule>
  </conditionalFormatting>
  <conditionalFormatting sqref="BG53">
    <cfRule type="cellIs" dxfId="1714" priority="3806" operator="lessThan">
      <formula>$C$4</formula>
    </cfRule>
  </conditionalFormatting>
  <conditionalFormatting sqref="BG54">
    <cfRule type="cellIs" dxfId="1713" priority="3807" operator="lessThan">
      <formula>$C$4</formula>
    </cfRule>
  </conditionalFormatting>
  <conditionalFormatting sqref="BG54">
    <cfRule type="cellIs" dxfId="1712" priority="3808" operator="lessThan">
      <formula>$C$4</formula>
    </cfRule>
  </conditionalFormatting>
  <conditionalFormatting sqref="BG55">
    <cfRule type="cellIs" dxfId="1711" priority="3809" operator="lessThan">
      <formula>$C$4</formula>
    </cfRule>
  </conditionalFormatting>
  <conditionalFormatting sqref="BG55">
    <cfRule type="cellIs" dxfId="1710" priority="3810" operator="lessThan">
      <formula>$C$4</formula>
    </cfRule>
  </conditionalFormatting>
  <conditionalFormatting sqref="BG56">
    <cfRule type="cellIs" dxfId="1709" priority="3811" operator="lessThan">
      <formula>$C$4</formula>
    </cfRule>
  </conditionalFormatting>
  <conditionalFormatting sqref="BG56">
    <cfRule type="cellIs" dxfId="1708" priority="3812" operator="lessThan">
      <formula>$C$4</formula>
    </cfRule>
  </conditionalFormatting>
  <conditionalFormatting sqref="BG57">
    <cfRule type="cellIs" dxfId="1707" priority="3813" operator="lessThan">
      <formula>$C$4</formula>
    </cfRule>
  </conditionalFormatting>
  <conditionalFormatting sqref="BG57">
    <cfRule type="cellIs" dxfId="1706" priority="3814" operator="lessThan">
      <formula>$C$4</formula>
    </cfRule>
  </conditionalFormatting>
  <conditionalFormatting sqref="BG58">
    <cfRule type="cellIs" dxfId="1705" priority="3815" operator="lessThan">
      <formula>$C$4</formula>
    </cfRule>
  </conditionalFormatting>
  <conditionalFormatting sqref="BG58">
    <cfRule type="cellIs" dxfId="1704" priority="3816" operator="lessThan">
      <formula>$C$4</formula>
    </cfRule>
  </conditionalFormatting>
  <conditionalFormatting sqref="BG59">
    <cfRule type="cellIs" dxfId="1703" priority="3817" operator="lessThan">
      <formula>$C$4</formula>
    </cfRule>
  </conditionalFormatting>
  <conditionalFormatting sqref="BG59">
    <cfRule type="cellIs" dxfId="1702" priority="3818" operator="lessThan">
      <formula>$C$4</formula>
    </cfRule>
  </conditionalFormatting>
  <conditionalFormatting sqref="BG60">
    <cfRule type="cellIs" dxfId="1701" priority="3819" operator="lessThan">
      <formula>$C$4</formula>
    </cfRule>
  </conditionalFormatting>
  <conditionalFormatting sqref="BG60">
    <cfRule type="cellIs" dxfId="1700" priority="3820" operator="lessThan">
      <formula>$C$4</formula>
    </cfRule>
  </conditionalFormatting>
  <conditionalFormatting sqref="BH11">
    <cfRule type="cellIs" dxfId="1699" priority="3821" operator="lessThan">
      <formula>$C$4</formula>
    </cfRule>
  </conditionalFormatting>
  <conditionalFormatting sqref="BH11">
    <cfRule type="cellIs" dxfId="1698" priority="3822" operator="lessThan">
      <formula>$C$4</formula>
    </cfRule>
  </conditionalFormatting>
  <conditionalFormatting sqref="BH12">
    <cfRule type="cellIs" dxfId="1697" priority="3823" operator="lessThan">
      <formula>$C$4</formula>
    </cfRule>
  </conditionalFormatting>
  <conditionalFormatting sqref="BH12">
    <cfRule type="cellIs" dxfId="1696" priority="3824" operator="lessThan">
      <formula>$C$4</formula>
    </cfRule>
  </conditionalFormatting>
  <conditionalFormatting sqref="BH13">
    <cfRule type="cellIs" dxfId="1695" priority="3825" operator="lessThan">
      <formula>$C$4</formula>
    </cfRule>
  </conditionalFormatting>
  <conditionalFormatting sqref="BH13">
    <cfRule type="cellIs" dxfId="1694" priority="3826" operator="lessThan">
      <formula>$C$4</formula>
    </cfRule>
  </conditionalFormatting>
  <conditionalFormatting sqref="BH14">
    <cfRule type="cellIs" dxfId="1693" priority="3827" operator="lessThan">
      <formula>$C$4</formula>
    </cfRule>
  </conditionalFormatting>
  <conditionalFormatting sqref="BH14">
    <cfRule type="cellIs" dxfId="1692" priority="3828" operator="lessThan">
      <formula>$C$4</formula>
    </cfRule>
  </conditionalFormatting>
  <conditionalFormatting sqref="BH15">
    <cfRule type="cellIs" dxfId="1691" priority="3829" operator="lessThan">
      <formula>$C$4</formula>
    </cfRule>
  </conditionalFormatting>
  <conditionalFormatting sqref="BH15">
    <cfRule type="cellIs" dxfId="1690" priority="3830" operator="lessThan">
      <formula>$C$4</formula>
    </cfRule>
  </conditionalFormatting>
  <conditionalFormatting sqref="BH16">
    <cfRule type="cellIs" dxfId="1689" priority="3831" operator="lessThan">
      <formula>$C$4</formula>
    </cfRule>
  </conditionalFormatting>
  <conditionalFormatting sqref="BH16">
    <cfRule type="cellIs" dxfId="1688" priority="3832" operator="lessThan">
      <formula>$C$4</formula>
    </cfRule>
  </conditionalFormatting>
  <conditionalFormatting sqref="BH17">
    <cfRule type="cellIs" dxfId="1687" priority="3833" operator="lessThan">
      <formula>$C$4</formula>
    </cfRule>
  </conditionalFormatting>
  <conditionalFormatting sqref="BH17">
    <cfRule type="cellIs" dxfId="1686" priority="3834" operator="lessThan">
      <formula>$C$4</formula>
    </cfRule>
  </conditionalFormatting>
  <conditionalFormatting sqref="BH18">
    <cfRule type="cellIs" dxfId="1685" priority="3835" operator="lessThan">
      <formula>$C$4</formula>
    </cfRule>
  </conditionalFormatting>
  <conditionalFormatting sqref="BH18">
    <cfRule type="cellIs" dxfId="1684" priority="3836" operator="lessThan">
      <formula>$C$4</formula>
    </cfRule>
  </conditionalFormatting>
  <conditionalFormatting sqref="BH19">
    <cfRule type="cellIs" dxfId="1683" priority="3837" operator="lessThan">
      <formula>$C$4</formula>
    </cfRule>
  </conditionalFormatting>
  <conditionalFormatting sqref="BH19">
    <cfRule type="cellIs" dxfId="1682" priority="3838" operator="lessThan">
      <formula>$C$4</formula>
    </cfRule>
  </conditionalFormatting>
  <conditionalFormatting sqref="BH20">
    <cfRule type="cellIs" dxfId="1681" priority="3839" operator="lessThan">
      <formula>$C$4</formula>
    </cfRule>
  </conditionalFormatting>
  <conditionalFormatting sqref="BH20">
    <cfRule type="cellIs" dxfId="1680" priority="3840" operator="lessThan">
      <formula>$C$4</formula>
    </cfRule>
  </conditionalFormatting>
  <conditionalFormatting sqref="BH21">
    <cfRule type="cellIs" dxfId="1679" priority="3841" operator="lessThan">
      <formula>$C$4</formula>
    </cfRule>
  </conditionalFormatting>
  <conditionalFormatting sqref="BH21">
    <cfRule type="cellIs" dxfId="1678" priority="3842" operator="lessThan">
      <formula>$C$4</formula>
    </cfRule>
  </conditionalFormatting>
  <conditionalFormatting sqref="BH22">
    <cfRule type="cellIs" dxfId="1677" priority="3843" operator="lessThan">
      <formula>$C$4</formula>
    </cfRule>
  </conditionalFormatting>
  <conditionalFormatting sqref="BH22">
    <cfRule type="cellIs" dxfId="1676" priority="3844" operator="lessThan">
      <formula>$C$4</formula>
    </cfRule>
  </conditionalFormatting>
  <conditionalFormatting sqref="BH23">
    <cfRule type="cellIs" dxfId="1675" priority="3845" operator="lessThan">
      <formula>$C$4</formula>
    </cfRule>
  </conditionalFormatting>
  <conditionalFormatting sqref="BH23">
    <cfRule type="cellIs" dxfId="1674" priority="3846" operator="lessThan">
      <formula>$C$4</formula>
    </cfRule>
  </conditionalFormatting>
  <conditionalFormatting sqref="BH24">
    <cfRule type="cellIs" dxfId="1673" priority="3847" operator="lessThan">
      <formula>$C$4</formula>
    </cfRule>
  </conditionalFormatting>
  <conditionalFormatting sqref="BH24">
    <cfRule type="cellIs" dxfId="1672" priority="3848" operator="lessThan">
      <formula>$C$4</formula>
    </cfRule>
  </conditionalFormatting>
  <conditionalFormatting sqref="BH25">
    <cfRule type="cellIs" dxfId="1671" priority="3849" operator="lessThan">
      <formula>$C$4</formula>
    </cfRule>
  </conditionalFormatting>
  <conditionalFormatting sqref="BH25">
    <cfRule type="cellIs" dxfId="1670" priority="3850" operator="lessThan">
      <formula>$C$4</formula>
    </cfRule>
  </conditionalFormatting>
  <conditionalFormatting sqref="BH26">
    <cfRule type="cellIs" dxfId="1669" priority="3851" operator="lessThan">
      <formula>$C$4</formula>
    </cfRule>
  </conditionalFormatting>
  <conditionalFormatting sqref="BH26">
    <cfRule type="cellIs" dxfId="1668" priority="3852" operator="lessThan">
      <formula>$C$4</formula>
    </cfRule>
  </conditionalFormatting>
  <conditionalFormatting sqref="BH27">
    <cfRule type="cellIs" dxfId="1667" priority="3853" operator="lessThan">
      <formula>$C$4</formula>
    </cfRule>
  </conditionalFormatting>
  <conditionalFormatting sqref="BH27">
    <cfRule type="cellIs" dxfId="1666" priority="3854" operator="lessThan">
      <formula>$C$4</formula>
    </cfRule>
  </conditionalFormatting>
  <conditionalFormatting sqref="BH28">
    <cfRule type="cellIs" dxfId="1665" priority="3855" operator="lessThan">
      <formula>$C$4</formula>
    </cfRule>
  </conditionalFormatting>
  <conditionalFormatting sqref="BH28">
    <cfRule type="cellIs" dxfId="1664" priority="3856" operator="lessThan">
      <formula>$C$4</formula>
    </cfRule>
  </conditionalFormatting>
  <conditionalFormatting sqref="BH29">
    <cfRule type="cellIs" dxfId="1663" priority="3857" operator="lessThan">
      <formula>$C$4</formula>
    </cfRule>
  </conditionalFormatting>
  <conditionalFormatting sqref="BH29">
    <cfRule type="cellIs" dxfId="1662" priority="3858" operator="lessThan">
      <formula>$C$4</formula>
    </cfRule>
  </conditionalFormatting>
  <conditionalFormatting sqref="BH30">
    <cfRule type="cellIs" dxfId="1661" priority="3859" operator="lessThan">
      <formula>$C$4</formula>
    </cfRule>
  </conditionalFormatting>
  <conditionalFormatting sqref="BH30">
    <cfRule type="cellIs" dxfId="1660" priority="3860" operator="lessThan">
      <formula>$C$4</formula>
    </cfRule>
  </conditionalFormatting>
  <conditionalFormatting sqref="BH31">
    <cfRule type="cellIs" dxfId="1659" priority="3861" operator="lessThan">
      <formula>$C$4</formula>
    </cfRule>
  </conditionalFormatting>
  <conditionalFormatting sqref="BH31">
    <cfRule type="cellIs" dxfId="1658" priority="3862" operator="lessThan">
      <formula>$C$4</formula>
    </cfRule>
  </conditionalFormatting>
  <conditionalFormatting sqref="BH32">
    <cfRule type="cellIs" dxfId="1657" priority="3863" operator="lessThan">
      <formula>$C$4</formula>
    </cfRule>
  </conditionalFormatting>
  <conditionalFormatting sqref="BH32">
    <cfRule type="cellIs" dxfId="1656" priority="3864" operator="lessThan">
      <formula>$C$4</formula>
    </cfRule>
  </conditionalFormatting>
  <conditionalFormatting sqref="BH33">
    <cfRule type="cellIs" dxfId="1655" priority="3865" operator="lessThan">
      <formula>$C$4</formula>
    </cfRule>
  </conditionalFormatting>
  <conditionalFormatting sqref="BH33">
    <cfRule type="cellIs" dxfId="1654" priority="3866" operator="lessThan">
      <formula>$C$4</formula>
    </cfRule>
  </conditionalFormatting>
  <conditionalFormatting sqref="BH34">
    <cfRule type="cellIs" dxfId="1653" priority="3867" operator="lessThan">
      <formula>$C$4</formula>
    </cfRule>
  </conditionalFormatting>
  <conditionalFormatting sqref="BH34">
    <cfRule type="cellIs" dxfId="1652" priority="3868" operator="lessThan">
      <formula>$C$4</formula>
    </cfRule>
  </conditionalFormatting>
  <conditionalFormatting sqref="BH35">
    <cfRule type="cellIs" dxfId="1651" priority="3869" operator="lessThan">
      <formula>$C$4</formula>
    </cfRule>
  </conditionalFormatting>
  <conditionalFormatting sqref="BH35">
    <cfRule type="cellIs" dxfId="1650" priority="3870" operator="lessThan">
      <formula>$C$4</formula>
    </cfRule>
  </conditionalFormatting>
  <conditionalFormatting sqref="BH36">
    <cfRule type="cellIs" dxfId="1649" priority="3871" operator="lessThan">
      <formula>$C$4</formula>
    </cfRule>
  </conditionalFormatting>
  <conditionalFormatting sqref="BH36">
    <cfRule type="cellIs" dxfId="1648" priority="3872" operator="lessThan">
      <formula>$C$4</formula>
    </cfRule>
  </conditionalFormatting>
  <conditionalFormatting sqref="BH37">
    <cfRule type="cellIs" dxfId="1647" priority="3873" operator="lessThan">
      <formula>$C$4</formula>
    </cfRule>
  </conditionalFormatting>
  <conditionalFormatting sqref="BH37">
    <cfRule type="cellIs" dxfId="1646" priority="3874" operator="lessThan">
      <formula>$C$4</formula>
    </cfRule>
  </conditionalFormatting>
  <conditionalFormatting sqref="BH38">
    <cfRule type="cellIs" dxfId="1645" priority="3875" operator="lessThan">
      <formula>$C$4</formula>
    </cfRule>
  </conditionalFormatting>
  <conditionalFormatting sqref="BH38">
    <cfRule type="cellIs" dxfId="1644" priority="3876" operator="lessThan">
      <formula>$C$4</formula>
    </cfRule>
  </conditionalFormatting>
  <conditionalFormatting sqref="BH39">
    <cfRule type="cellIs" dxfId="1643" priority="3877" operator="lessThan">
      <formula>$C$4</formula>
    </cfRule>
  </conditionalFormatting>
  <conditionalFormatting sqref="BH39">
    <cfRule type="cellIs" dxfId="1642" priority="3878" operator="lessThan">
      <formula>$C$4</formula>
    </cfRule>
  </conditionalFormatting>
  <conditionalFormatting sqref="BH40">
    <cfRule type="cellIs" dxfId="1641" priority="3879" operator="lessThan">
      <formula>$C$4</formula>
    </cfRule>
  </conditionalFormatting>
  <conditionalFormatting sqref="BH40">
    <cfRule type="cellIs" dxfId="1640" priority="3880" operator="lessThan">
      <formula>$C$4</formula>
    </cfRule>
  </conditionalFormatting>
  <conditionalFormatting sqref="BH41">
    <cfRule type="cellIs" dxfId="1639" priority="3881" operator="lessThan">
      <formula>$C$4</formula>
    </cfRule>
  </conditionalFormatting>
  <conditionalFormatting sqref="BH41">
    <cfRule type="cellIs" dxfId="1638" priority="3882" operator="lessThan">
      <formula>$C$4</formula>
    </cfRule>
  </conditionalFormatting>
  <conditionalFormatting sqref="BH42">
    <cfRule type="cellIs" dxfId="1637" priority="3883" operator="lessThan">
      <formula>$C$4</formula>
    </cfRule>
  </conditionalFormatting>
  <conditionalFormatting sqref="BH42">
    <cfRule type="cellIs" dxfId="1636" priority="3884" operator="lessThan">
      <formula>$C$4</formula>
    </cfRule>
  </conditionalFormatting>
  <conditionalFormatting sqref="BH43">
    <cfRule type="cellIs" dxfId="1635" priority="3885" operator="lessThan">
      <formula>$C$4</formula>
    </cfRule>
  </conditionalFormatting>
  <conditionalFormatting sqref="BH43">
    <cfRule type="cellIs" dxfId="1634" priority="3886" operator="lessThan">
      <formula>$C$4</formula>
    </cfRule>
  </conditionalFormatting>
  <conditionalFormatting sqref="BH44">
    <cfRule type="cellIs" dxfId="1633" priority="3887" operator="lessThan">
      <formula>$C$4</formula>
    </cfRule>
  </conditionalFormatting>
  <conditionalFormatting sqref="BH44">
    <cfRule type="cellIs" dxfId="1632" priority="3888" operator="lessThan">
      <formula>$C$4</formula>
    </cfRule>
  </conditionalFormatting>
  <conditionalFormatting sqref="BH45">
    <cfRule type="cellIs" dxfId="1631" priority="3889" operator="lessThan">
      <formula>$C$4</formula>
    </cfRule>
  </conditionalFormatting>
  <conditionalFormatting sqref="BH45">
    <cfRule type="cellIs" dxfId="1630" priority="3890" operator="lessThan">
      <formula>$C$4</formula>
    </cfRule>
  </conditionalFormatting>
  <conditionalFormatting sqref="BH46">
    <cfRule type="cellIs" dxfId="1629" priority="3891" operator="lessThan">
      <formula>$C$4</formula>
    </cfRule>
  </conditionalFormatting>
  <conditionalFormatting sqref="BH46">
    <cfRule type="cellIs" dxfId="1628" priority="3892" operator="lessThan">
      <formula>$C$4</formula>
    </cfRule>
  </conditionalFormatting>
  <conditionalFormatting sqref="BH47">
    <cfRule type="cellIs" dxfId="1627" priority="3893" operator="lessThan">
      <formula>$C$4</formula>
    </cfRule>
  </conditionalFormatting>
  <conditionalFormatting sqref="BH47">
    <cfRule type="cellIs" dxfId="1626" priority="3894" operator="lessThan">
      <formula>$C$4</formula>
    </cfRule>
  </conditionalFormatting>
  <conditionalFormatting sqref="BH48">
    <cfRule type="cellIs" dxfId="1625" priority="3895" operator="lessThan">
      <formula>$C$4</formula>
    </cfRule>
  </conditionalFormatting>
  <conditionalFormatting sqref="BH48">
    <cfRule type="cellIs" dxfId="1624" priority="3896" operator="lessThan">
      <formula>$C$4</formula>
    </cfRule>
  </conditionalFormatting>
  <conditionalFormatting sqref="BH49">
    <cfRule type="cellIs" dxfId="1623" priority="3897" operator="lessThan">
      <formula>$C$4</formula>
    </cfRule>
  </conditionalFormatting>
  <conditionalFormatting sqref="BH49">
    <cfRule type="cellIs" dxfId="1622" priority="3898" operator="lessThan">
      <formula>$C$4</formula>
    </cfRule>
  </conditionalFormatting>
  <conditionalFormatting sqref="BH50">
    <cfRule type="cellIs" dxfId="1621" priority="3899" operator="lessThan">
      <formula>$C$4</formula>
    </cfRule>
  </conditionalFormatting>
  <conditionalFormatting sqref="BH50">
    <cfRule type="cellIs" dxfId="1620" priority="3900" operator="lessThan">
      <formula>$C$4</formula>
    </cfRule>
  </conditionalFormatting>
  <conditionalFormatting sqref="BH51">
    <cfRule type="cellIs" dxfId="1619" priority="3901" operator="lessThan">
      <formula>$C$4</formula>
    </cfRule>
  </conditionalFormatting>
  <conditionalFormatting sqref="BH51">
    <cfRule type="cellIs" dxfId="1618" priority="3902" operator="lessThan">
      <formula>$C$4</formula>
    </cfRule>
  </conditionalFormatting>
  <conditionalFormatting sqref="BH52">
    <cfRule type="cellIs" dxfId="1617" priority="3903" operator="lessThan">
      <formula>$C$4</formula>
    </cfRule>
  </conditionalFormatting>
  <conditionalFormatting sqref="BH52">
    <cfRule type="cellIs" dxfId="1616" priority="3904" operator="lessThan">
      <formula>$C$4</formula>
    </cfRule>
  </conditionalFormatting>
  <conditionalFormatting sqref="BH53">
    <cfRule type="cellIs" dxfId="1615" priority="3905" operator="lessThan">
      <formula>$C$4</formula>
    </cfRule>
  </conditionalFormatting>
  <conditionalFormatting sqref="BH53">
    <cfRule type="cellIs" dxfId="1614" priority="3906" operator="lessThan">
      <formula>$C$4</formula>
    </cfRule>
  </conditionalFormatting>
  <conditionalFormatting sqref="BH54">
    <cfRule type="cellIs" dxfId="1613" priority="3907" operator="lessThan">
      <formula>$C$4</formula>
    </cfRule>
  </conditionalFormatting>
  <conditionalFormatting sqref="BH54">
    <cfRule type="cellIs" dxfId="1612" priority="3908" operator="lessThan">
      <formula>$C$4</formula>
    </cfRule>
  </conditionalFormatting>
  <conditionalFormatting sqref="BH55">
    <cfRule type="cellIs" dxfId="1611" priority="3909" operator="lessThan">
      <formula>$C$4</formula>
    </cfRule>
  </conditionalFormatting>
  <conditionalFormatting sqref="BH55">
    <cfRule type="cellIs" dxfId="1610" priority="3910" operator="lessThan">
      <formula>$C$4</formula>
    </cfRule>
  </conditionalFormatting>
  <conditionalFormatting sqref="BH56">
    <cfRule type="cellIs" dxfId="1609" priority="3911" operator="lessThan">
      <formula>$C$4</formula>
    </cfRule>
  </conditionalFormatting>
  <conditionalFormatting sqref="BH56">
    <cfRule type="cellIs" dxfId="1608" priority="3912" operator="lessThan">
      <formula>$C$4</formula>
    </cfRule>
  </conditionalFormatting>
  <conditionalFormatting sqref="BH57">
    <cfRule type="cellIs" dxfId="1607" priority="3913" operator="lessThan">
      <formula>$C$4</formula>
    </cfRule>
  </conditionalFormatting>
  <conditionalFormatting sqref="BH57">
    <cfRule type="cellIs" dxfId="1606" priority="3914" operator="lessThan">
      <formula>$C$4</formula>
    </cfRule>
  </conditionalFormatting>
  <conditionalFormatting sqref="BH58">
    <cfRule type="cellIs" dxfId="1605" priority="3915" operator="lessThan">
      <formula>$C$4</formula>
    </cfRule>
  </conditionalFormatting>
  <conditionalFormatting sqref="BH58">
    <cfRule type="cellIs" dxfId="1604" priority="3916" operator="lessThan">
      <formula>$C$4</formula>
    </cfRule>
  </conditionalFormatting>
  <conditionalFormatting sqref="BH59">
    <cfRule type="cellIs" dxfId="1603" priority="3917" operator="lessThan">
      <formula>$C$4</formula>
    </cfRule>
  </conditionalFormatting>
  <conditionalFormatting sqref="BH59">
    <cfRule type="cellIs" dxfId="1602" priority="3918" operator="lessThan">
      <formula>$C$4</formula>
    </cfRule>
  </conditionalFormatting>
  <conditionalFormatting sqref="BH60">
    <cfRule type="cellIs" dxfId="1601" priority="3919" operator="lessThan">
      <formula>$C$4</formula>
    </cfRule>
  </conditionalFormatting>
  <conditionalFormatting sqref="BH60">
    <cfRule type="cellIs" dxfId="1600" priority="3920" operator="lessThan">
      <formula>$C$4</formula>
    </cfRule>
  </conditionalFormatting>
  <conditionalFormatting sqref="BI11">
    <cfRule type="cellIs" dxfId="1599" priority="3921" operator="lessThan">
      <formula>$C$4</formula>
    </cfRule>
  </conditionalFormatting>
  <conditionalFormatting sqref="BI11">
    <cfRule type="cellIs" dxfId="1598" priority="3922" operator="lessThan">
      <formula>$C$4</formula>
    </cfRule>
  </conditionalFormatting>
  <conditionalFormatting sqref="BI12">
    <cfRule type="cellIs" dxfId="1597" priority="3923" operator="lessThan">
      <formula>$C$4</formula>
    </cfRule>
  </conditionalFormatting>
  <conditionalFormatting sqref="BI12">
    <cfRule type="cellIs" dxfId="1596" priority="3924" operator="lessThan">
      <formula>$C$4</formula>
    </cfRule>
  </conditionalFormatting>
  <conditionalFormatting sqref="BI13">
    <cfRule type="cellIs" dxfId="1595" priority="3925" operator="lessThan">
      <formula>$C$4</formula>
    </cfRule>
  </conditionalFormatting>
  <conditionalFormatting sqref="BI13">
    <cfRule type="cellIs" dxfId="1594" priority="3926" operator="lessThan">
      <formula>$C$4</formula>
    </cfRule>
  </conditionalFormatting>
  <conditionalFormatting sqref="BI14">
    <cfRule type="cellIs" dxfId="1593" priority="3927" operator="lessThan">
      <formula>$C$4</formula>
    </cfRule>
  </conditionalFormatting>
  <conditionalFormatting sqref="BI14">
    <cfRule type="cellIs" dxfId="1592" priority="3928" operator="lessThan">
      <formula>$C$4</formula>
    </cfRule>
  </conditionalFormatting>
  <conditionalFormatting sqref="BI15">
    <cfRule type="cellIs" dxfId="1591" priority="3929" operator="lessThan">
      <formula>$C$4</formula>
    </cfRule>
  </conditionalFormatting>
  <conditionalFormatting sqref="BI15">
    <cfRule type="cellIs" dxfId="1590" priority="3930" operator="lessThan">
      <formula>$C$4</formula>
    </cfRule>
  </conditionalFormatting>
  <conditionalFormatting sqref="BI16">
    <cfRule type="cellIs" dxfId="1589" priority="3931" operator="lessThan">
      <formula>$C$4</formula>
    </cfRule>
  </conditionalFormatting>
  <conditionalFormatting sqref="BI16">
    <cfRule type="cellIs" dxfId="1588" priority="3932" operator="lessThan">
      <formula>$C$4</formula>
    </cfRule>
  </conditionalFormatting>
  <conditionalFormatting sqref="BI17">
    <cfRule type="cellIs" dxfId="1587" priority="3933" operator="lessThan">
      <formula>$C$4</formula>
    </cfRule>
  </conditionalFormatting>
  <conditionalFormatting sqref="BI17">
    <cfRule type="cellIs" dxfId="1586" priority="3934" operator="lessThan">
      <formula>$C$4</formula>
    </cfRule>
  </conditionalFormatting>
  <conditionalFormatting sqref="BI18">
    <cfRule type="cellIs" dxfId="1585" priority="3935" operator="lessThan">
      <formula>$C$4</formula>
    </cfRule>
  </conditionalFormatting>
  <conditionalFormatting sqref="BI18">
    <cfRule type="cellIs" dxfId="1584" priority="3936" operator="lessThan">
      <formula>$C$4</formula>
    </cfRule>
  </conditionalFormatting>
  <conditionalFormatting sqref="BI19">
    <cfRule type="cellIs" dxfId="1583" priority="3937" operator="lessThan">
      <formula>$C$4</formula>
    </cfRule>
  </conditionalFormatting>
  <conditionalFormatting sqref="BI19">
    <cfRule type="cellIs" dxfId="1582" priority="3938" operator="lessThan">
      <formula>$C$4</formula>
    </cfRule>
  </conditionalFormatting>
  <conditionalFormatting sqref="BI20">
    <cfRule type="cellIs" dxfId="1581" priority="3939" operator="lessThan">
      <formula>$C$4</formula>
    </cfRule>
  </conditionalFormatting>
  <conditionalFormatting sqref="BI20">
    <cfRule type="cellIs" dxfId="1580" priority="3940" operator="lessThan">
      <formula>$C$4</formula>
    </cfRule>
  </conditionalFormatting>
  <conditionalFormatting sqref="BI21">
    <cfRule type="cellIs" dxfId="1579" priority="3941" operator="lessThan">
      <formula>$C$4</formula>
    </cfRule>
  </conditionalFormatting>
  <conditionalFormatting sqref="BI21">
    <cfRule type="cellIs" dxfId="1578" priority="3942" operator="lessThan">
      <formula>$C$4</formula>
    </cfRule>
  </conditionalFormatting>
  <conditionalFormatting sqref="BI22">
    <cfRule type="cellIs" dxfId="1577" priority="3943" operator="lessThan">
      <formula>$C$4</formula>
    </cfRule>
  </conditionalFormatting>
  <conditionalFormatting sqref="BI22">
    <cfRule type="cellIs" dxfId="1576" priority="3944" operator="lessThan">
      <formula>$C$4</formula>
    </cfRule>
  </conditionalFormatting>
  <conditionalFormatting sqref="BI23">
    <cfRule type="cellIs" dxfId="1575" priority="3945" operator="lessThan">
      <formula>$C$4</formula>
    </cfRule>
  </conditionalFormatting>
  <conditionalFormatting sqref="BI23">
    <cfRule type="cellIs" dxfId="1574" priority="3946" operator="lessThan">
      <formula>$C$4</formula>
    </cfRule>
  </conditionalFormatting>
  <conditionalFormatting sqref="BI24">
    <cfRule type="cellIs" dxfId="1573" priority="3947" operator="lessThan">
      <formula>$C$4</formula>
    </cfRule>
  </conditionalFormatting>
  <conditionalFormatting sqref="BI24">
    <cfRule type="cellIs" dxfId="1572" priority="3948" operator="lessThan">
      <formula>$C$4</formula>
    </cfRule>
  </conditionalFormatting>
  <conditionalFormatting sqref="BI25">
    <cfRule type="cellIs" dxfId="1571" priority="3949" operator="lessThan">
      <formula>$C$4</formula>
    </cfRule>
  </conditionalFormatting>
  <conditionalFormatting sqref="BI25">
    <cfRule type="cellIs" dxfId="1570" priority="3950" operator="lessThan">
      <formula>$C$4</formula>
    </cfRule>
  </conditionalFormatting>
  <conditionalFormatting sqref="BI26">
    <cfRule type="cellIs" dxfId="1569" priority="3951" operator="lessThan">
      <formula>$C$4</formula>
    </cfRule>
  </conditionalFormatting>
  <conditionalFormatting sqref="BI26">
    <cfRule type="cellIs" dxfId="1568" priority="3952" operator="lessThan">
      <formula>$C$4</formula>
    </cfRule>
  </conditionalFormatting>
  <conditionalFormatting sqref="BI27">
    <cfRule type="cellIs" dxfId="1567" priority="3953" operator="lessThan">
      <formula>$C$4</formula>
    </cfRule>
  </conditionalFormatting>
  <conditionalFormatting sqref="BI27">
    <cfRule type="cellIs" dxfId="1566" priority="3954" operator="lessThan">
      <formula>$C$4</formula>
    </cfRule>
  </conditionalFormatting>
  <conditionalFormatting sqref="BI28">
    <cfRule type="cellIs" dxfId="1565" priority="3955" operator="lessThan">
      <formula>$C$4</formula>
    </cfRule>
  </conditionalFormatting>
  <conditionalFormatting sqref="BI28">
    <cfRule type="cellIs" dxfId="1564" priority="3956" operator="lessThan">
      <formula>$C$4</formula>
    </cfRule>
  </conditionalFormatting>
  <conditionalFormatting sqref="BI29">
    <cfRule type="cellIs" dxfId="1563" priority="3957" operator="lessThan">
      <formula>$C$4</formula>
    </cfRule>
  </conditionalFormatting>
  <conditionalFormatting sqref="BI29">
    <cfRule type="cellIs" dxfId="1562" priority="3958" operator="lessThan">
      <formula>$C$4</formula>
    </cfRule>
  </conditionalFormatting>
  <conditionalFormatting sqref="BI30">
    <cfRule type="cellIs" dxfId="1561" priority="3959" operator="lessThan">
      <formula>$C$4</formula>
    </cfRule>
  </conditionalFormatting>
  <conditionalFormatting sqref="BI30">
    <cfRule type="cellIs" dxfId="1560" priority="3960" operator="lessThan">
      <formula>$C$4</formula>
    </cfRule>
  </conditionalFormatting>
  <conditionalFormatting sqref="BI31">
    <cfRule type="cellIs" dxfId="1559" priority="3961" operator="lessThan">
      <formula>$C$4</formula>
    </cfRule>
  </conditionalFormatting>
  <conditionalFormatting sqref="BI31">
    <cfRule type="cellIs" dxfId="1558" priority="3962" operator="lessThan">
      <formula>$C$4</formula>
    </cfRule>
  </conditionalFormatting>
  <conditionalFormatting sqref="BI32">
    <cfRule type="cellIs" dxfId="1557" priority="3963" operator="lessThan">
      <formula>$C$4</formula>
    </cfRule>
  </conditionalFormatting>
  <conditionalFormatting sqref="BI32">
    <cfRule type="cellIs" dxfId="1556" priority="3964" operator="lessThan">
      <formula>$C$4</formula>
    </cfRule>
  </conditionalFormatting>
  <conditionalFormatting sqref="BI33">
    <cfRule type="cellIs" dxfId="1555" priority="3965" operator="lessThan">
      <formula>$C$4</formula>
    </cfRule>
  </conditionalFormatting>
  <conditionalFormatting sqref="BI33">
    <cfRule type="cellIs" dxfId="1554" priority="3966" operator="lessThan">
      <formula>$C$4</formula>
    </cfRule>
  </conditionalFormatting>
  <conditionalFormatting sqref="BI34">
    <cfRule type="cellIs" dxfId="1553" priority="3967" operator="lessThan">
      <formula>$C$4</formula>
    </cfRule>
  </conditionalFormatting>
  <conditionalFormatting sqref="BI34">
    <cfRule type="cellIs" dxfId="1552" priority="3968" operator="lessThan">
      <formula>$C$4</formula>
    </cfRule>
  </conditionalFormatting>
  <conditionalFormatting sqref="BI35">
    <cfRule type="cellIs" dxfId="1551" priority="3969" operator="lessThan">
      <formula>$C$4</formula>
    </cfRule>
  </conditionalFormatting>
  <conditionalFormatting sqref="BI35">
    <cfRule type="cellIs" dxfId="1550" priority="3970" operator="lessThan">
      <formula>$C$4</formula>
    </cfRule>
  </conditionalFormatting>
  <conditionalFormatting sqref="BI36">
    <cfRule type="cellIs" dxfId="1549" priority="3971" operator="lessThan">
      <formula>$C$4</formula>
    </cfRule>
  </conditionalFormatting>
  <conditionalFormatting sqref="BI36">
    <cfRule type="cellIs" dxfId="1548" priority="3972" operator="lessThan">
      <formula>$C$4</formula>
    </cfRule>
  </conditionalFormatting>
  <conditionalFormatting sqref="BI37">
    <cfRule type="cellIs" dxfId="1547" priority="3973" operator="lessThan">
      <formula>$C$4</formula>
    </cfRule>
  </conditionalFormatting>
  <conditionalFormatting sqref="BI37">
    <cfRule type="cellIs" dxfId="1546" priority="3974" operator="lessThan">
      <formula>$C$4</formula>
    </cfRule>
  </conditionalFormatting>
  <conditionalFormatting sqref="BI38">
    <cfRule type="cellIs" dxfId="1545" priority="3975" operator="lessThan">
      <formula>$C$4</formula>
    </cfRule>
  </conditionalFormatting>
  <conditionalFormatting sqref="BI38">
    <cfRule type="cellIs" dxfId="1544" priority="3976" operator="lessThan">
      <formula>$C$4</formula>
    </cfRule>
  </conditionalFormatting>
  <conditionalFormatting sqref="BI39">
    <cfRule type="cellIs" dxfId="1543" priority="3977" operator="lessThan">
      <formula>$C$4</formula>
    </cfRule>
  </conditionalFormatting>
  <conditionalFormatting sqref="BI39">
    <cfRule type="cellIs" dxfId="1542" priority="3978" operator="lessThan">
      <formula>$C$4</formula>
    </cfRule>
  </conditionalFormatting>
  <conditionalFormatting sqref="BI40">
    <cfRule type="cellIs" dxfId="1541" priority="3979" operator="lessThan">
      <formula>$C$4</formula>
    </cfRule>
  </conditionalFormatting>
  <conditionalFormatting sqref="BI40">
    <cfRule type="cellIs" dxfId="1540" priority="3980" operator="lessThan">
      <formula>$C$4</formula>
    </cfRule>
  </conditionalFormatting>
  <conditionalFormatting sqref="BI41">
    <cfRule type="cellIs" dxfId="1539" priority="3981" operator="lessThan">
      <formula>$C$4</formula>
    </cfRule>
  </conditionalFormatting>
  <conditionalFormatting sqref="BI41">
    <cfRule type="cellIs" dxfId="1538" priority="3982" operator="lessThan">
      <formula>$C$4</formula>
    </cfRule>
  </conditionalFormatting>
  <conditionalFormatting sqref="BI42">
    <cfRule type="cellIs" dxfId="1537" priority="3983" operator="lessThan">
      <formula>$C$4</formula>
    </cfRule>
  </conditionalFormatting>
  <conditionalFormatting sqref="BI42">
    <cfRule type="cellIs" dxfId="1536" priority="3984" operator="lessThan">
      <formula>$C$4</formula>
    </cfRule>
  </conditionalFormatting>
  <conditionalFormatting sqref="BI43">
    <cfRule type="cellIs" dxfId="1535" priority="3985" operator="lessThan">
      <formula>$C$4</formula>
    </cfRule>
  </conditionalFormatting>
  <conditionalFormatting sqref="BI43">
    <cfRule type="cellIs" dxfId="1534" priority="3986" operator="lessThan">
      <formula>$C$4</formula>
    </cfRule>
  </conditionalFormatting>
  <conditionalFormatting sqref="BI44">
    <cfRule type="cellIs" dxfId="1533" priority="3987" operator="lessThan">
      <formula>$C$4</formula>
    </cfRule>
  </conditionalFormatting>
  <conditionalFormatting sqref="BI44">
    <cfRule type="cellIs" dxfId="1532" priority="3988" operator="lessThan">
      <formula>$C$4</formula>
    </cfRule>
  </conditionalFormatting>
  <conditionalFormatting sqref="BI45">
    <cfRule type="cellIs" dxfId="1531" priority="3989" operator="lessThan">
      <formula>$C$4</formula>
    </cfRule>
  </conditionalFormatting>
  <conditionalFormatting sqref="BI45">
    <cfRule type="cellIs" dxfId="1530" priority="3990" operator="lessThan">
      <formula>$C$4</formula>
    </cfRule>
  </conditionalFormatting>
  <conditionalFormatting sqref="BI46">
    <cfRule type="cellIs" dxfId="1529" priority="3991" operator="lessThan">
      <formula>$C$4</formula>
    </cfRule>
  </conditionalFormatting>
  <conditionalFormatting sqref="BI46">
    <cfRule type="cellIs" dxfId="1528" priority="3992" operator="lessThan">
      <formula>$C$4</formula>
    </cfRule>
  </conditionalFormatting>
  <conditionalFormatting sqref="BI47">
    <cfRule type="cellIs" dxfId="1527" priority="3993" operator="lessThan">
      <formula>$C$4</formula>
    </cfRule>
  </conditionalFormatting>
  <conditionalFormatting sqref="BI47">
    <cfRule type="cellIs" dxfId="1526" priority="3994" operator="lessThan">
      <formula>$C$4</formula>
    </cfRule>
  </conditionalFormatting>
  <conditionalFormatting sqref="BI48">
    <cfRule type="cellIs" dxfId="1525" priority="3995" operator="lessThan">
      <formula>$C$4</formula>
    </cfRule>
  </conditionalFormatting>
  <conditionalFormatting sqref="BI48">
    <cfRule type="cellIs" dxfId="1524" priority="3996" operator="lessThan">
      <formula>$C$4</formula>
    </cfRule>
  </conditionalFormatting>
  <conditionalFormatting sqref="BI49">
    <cfRule type="cellIs" dxfId="1523" priority="3997" operator="lessThan">
      <formula>$C$4</formula>
    </cfRule>
  </conditionalFormatting>
  <conditionalFormatting sqref="BI49">
    <cfRule type="cellIs" dxfId="1522" priority="3998" operator="lessThan">
      <formula>$C$4</formula>
    </cfRule>
  </conditionalFormatting>
  <conditionalFormatting sqref="BI50">
    <cfRule type="cellIs" dxfId="1521" priority="3999" operator="lessThan">
      <formula>$C$4</formula>
    </cfRule>
  </conditionalFormatting>
  <conditionalFormatting sqref="BI50">
    <cfRule type="cellIs" dxfId="1520" priority="4000" operator="lessThan">
      <formula>$C$4</formula>
    </cfRule>
  </conditionalFormatting>
  <conditionalFormatting sqref="BI51">
    <cfRule type="cellIs" dxfId="1519" priority="4001" operator="lessThan">
      <formula>$C$4</formula>
    </cfRule>
  </conditionalFormatting>
  <conditionalFormatting sqref="BI51">
    <cfRule type="cellIs" dxfId="1518" priority="4002" operator="lessThan">
      <formula>$C$4</formula>
    </cfRule>
  </conditionalFormatting>
  <conditionalFormatting sqref="BI52">
    <cfRule type="cellIs" dxfId="1517" priority="4003" operator="lessThan">
      <formula>$C$4</formula>
    </cfRule>
  </conditionalFormatting>
  <conditionalFormatting sqref="BI52">
    <cfRule type="cellIs" dxfId="1516" priority="4004" operator="lessThan">
      <formula>$C$4</formula>
    </cfRule>
  </conditionalFormatting>
  <conditionalFormatting sqref="BI53">
    <cfRule type="cellIs" dxfId="1515" priority="4005" operator="lessThan">
      <formula>$C$4</formula>
    </cfRule>
  </conditionalFormatting>
  <conditionalFormatting sqref="BI53">
    <cfRule type="cellIs" dxfId="1514" priority="4006" operator="lessThan">
      <formula>$C$4</formula>
    </cfRule>
  </conditionalFormatting>
  <conditionalFormatting sqref="BI54">
    <cfRule type="cellIs" dxfId="1513" priority="4007" operator="lessThan">
      <formula>$C$4</formula>
    </cfRule>
  </conditionalFormatting>
  <conditionalFormatting sqref="BI54">
    <cfRule type="cellIs" dxfId="1512" priority="4008" operator="lessThan">
      <formula>$C$4</formula>
    </cfRule>
  </conditionalFormatting>
  <conditionalFormatting sqref="BI55">
    <cfRule type="cellIs" dxfId="1511" priority="4009" operator="lessThan">
      <formula>$C$4</formula>
    </cfRule>
  </conditionalFormatting>
  <conditionalFormatting sqref="BI55">
    <cfRule type="cellIs" dxfId="1510" priority="4010" operator="lessThan">
      <formula>$C$4</formula>
    </cfRule>
  </conditionalFormatting>
  <conditionalFormatting sqref="BI56">
    <cfRule type="cellIs" dxfId="1509" priority="4011" operator="lessThan">
      <formula>$C$4</formula>
    </cfRule>
  </conditionalFormatting>
  <conditionalFormatting sqref="BI56">
    <cfRule type="cellIs" dxfId="1508" priority="4012" operator="lessThan">
      <formula>$C$4</formula>
    </cfRule>
  </conditionalFormatting>
  <conditionalFormatting sqref="BI57">
    <cfRule type="cellIs" dxfId="1507" priority="4013" operator="lessThan">
      <formula>$C$4</formula>
    </cfRule>
  </conditionalFormatting>
  <conditionalFormatting sqref="BI57">
    <cfRule type="cellIs" dxfId="1506" priority="4014" operator="lessThan">
      <formula>$C$4</formula>
    </cfRule>
  </conditionalFormatting>
  <conditionalFormatting sqref="BI58">
    <cfRule type="cellIs" dxfId="1505" priority="4015" operator="lessThan">
      <formula>$C$4</formula>
    </cfRule>
  </conditionalFormatting>
  <conditionalFormatting sqref="BI58">
    <cfRule type="cellIs" dxfId="1504" priority="4016" operator="lessThan">
      <formula>$C$4</formula>
    </cfRule>
  </conditionalFormatting>
  <conditionalFormatting sqref="BI59">
    <cfRule type="cellIs" dxfId="1503" priority="4017" operator="lessThan">
      <formula>$C$4</formula>
    </cfRule>
  </conditionalFormatting>
  <conditionalFormatting sqref="BI59">
    <cfRule type="cellIs" dxfId="1502" priority="4018" operator="lessThan">
      <formula>$C$4</formula>
    </cfRule>
  </conditionalFormatting>
  <conditionalFormatting sqref="BI60">
    <cfRule type="cellIs" dxfId="1501" priority="4019" operator="lessThan">
      <formula>$C$4</formula>
    </cfRule>
  </conditionalFormatting>
  <conditionalFormatting sqref="BI60">
    <cfRule type="cellIs" dxfId="1500" priority="4020" operator="lessThan">
      <formula>$C$4</formula>
    </cfRule>
  </conditionalFormatting>
  <conditionalFormatting sqref="BJ11">
    <cfRule type="cellIs" dxfId="1499" priority="4021" operator="lessThan">
      <formula>$C$4</formula>
    </cfRule>
  </conditionalFormatting>
  <conditionalFormatting sqref="BJ11">
    <cfRule type="cellIs" dxfId="1498" priority="4022" operator="lessThan">
      <formula>$C$4</formula>
    </cfRule>
  </conditionalFormatting>
  <conditionalFormatting sqref="BJ12">
    <cfRule type="cellIs" dxfId="1497" priority="4023" operator="lessThan">
      <formula>$C$4</formula>
    </cfRule>
  </conditionalFormatting>
  <conditionalFormatting sqref="BJ12">
    <cfRule type="cellIs" dxfId="1496" priority="4024" operator="lessThan">
      <formula>$C$4</formula>
    </cfRule>
  </conditionalFormatting>
  <conditionalFormatting sqref="BJ13">
    <cfRule type="cellIs" dxfId="1495" priority="4025" operator="lessThan">
      <formula>$C$4</formula>
    </cfRule>
  </conditionalFormatting>
  <conditionalFormatting sqref="BJ13">
    <cfRule type="cellIs" dxfId="1494" priority="4026" operator="lessThan">
      <formula>$C$4</formula>
    </cfRule>
  </conditionalFormatting>
  <conditionalFormatting sqref="BJ14">
    <cfRule type="cellIs" dxfId="1493" priority="4027" operator="lessThan">
      <formula>$C$4</formula>
    </cfRule>
  </conditionalFormatting>
  <conditionalFormatting sqref="BJ14">
    <cfRule type="cellIs" dxfId="1492" priority="4028" operator="lessThan">
      <formula>$C$4</formula>
    </cfRule>
  </conditionalFormatting>
  <conditionalFormatting sqref="BJ15">
    <cfRule type="cellIs" dxfId="1491" priority="4029" operator="lessThan">
      <formula>$C$4</formula>
    </cfRule>
  </conditionalFormatting>
  <conditionalFormatting sqref="BJ15">
    <cfRule type="cellIs" dxfId="1490" priority="4030" operator="lessThan">
      <formula>$C$4</formula>
    </cfRule>
  </conditionalFormatting>
  <conditionalFormatting sqref="BJ16">
    <cfRule type="cellIs" dxfId="1489" priority="4031" operator="lessThan">
      <formula>$C$4</formula>
    </cfRule>
  </conditionalFormatting>
  <conditionalFormatting sqref="BJ16">
    <cfRule type="cellIs" dxfId="1488" priority="4032" operator="lessThan">
      <formula>$C$4</formula>
    </cfRule>
  </conditionalFormatting>
  <conditionalFormatting sqref="BJ17">
    <cfRule type="cellIs" dxfId="1487" priority="4033" operator="lessThan">
      <formula>$C$4</formula>
    </cfRule>
  </conditionalFormatting>
  <conditionalFormatting sqref="BJ17">
    <cfRule type="cellIs" dxfId="1486" priority="4034" operator="lessThan">
      <formula>$C$4</formula>
    </cfRule>
  </conditionalFormatting>
  <conditionalFormatting sqref="BJ18">
    <cfRule type="cellIs" dxfId="1485" priority="4035" operator="lessThan">
      <formula>$C$4</formula>
    </cfRule>
  </conditionalFormatting>
  <conditionalFormatting sqref="BJ18">
    <cfRule type="cellIs" dxfId="1484" priority="4036" operator="lessThan">
      <formula>$C$4</formula>
    </cfRule>
  </conditionalFormatting>
  <conditionalFormatting sqref="BJ19">
    <cfRule type="cellIs" dxfId="1483" priority="4037" operator="lessThan">
      <formula>$C$4</formula>
    </cfRule>
  </conditionalFormatting>
  <conditionalFormatting sqref="BJ19">
    <cfRule type="cellIs" dxfId="1482" priority="4038" operator="lessThan">
      <formula>$C$4</formula>
    </cfRule>
  </conditionalFormatting>
  <conditionalFormatting sqref="BJ20">
    <cfRule type="cellIs" dxfId="1481" priority="4039" operator="lessThan">
      <formula>$C$4</formula>
    </cfRule>
  </conditionalFormatting>
  <conditionalFormatting sqref="BJ20">
    <cfRule type="cellIs" dxfId="1480" priority="4040" operator="lessThan">
      <formula>$C$4</formula>
    </cfRule>
  </conditionalFormatting>
  <conditionalFormatting sqref="BJ21">
    <cfRule type="cellIs" dxfId="1479" priority="4041" operator="lessThan">
      <formula>$C$4</formula>
    </cfRule>
  </conditionalFormatting>
  <conditionalFormatting sqref="BJ21">
    <cfRule type="cellIs" dxfId="1478" priority="4042" operator="lessThan">
      <formula>$C$4</formula>
    </cfRule>
  </conditionalFormatting>
  <conditionalFormatting sqref="BJ22">
    <cfRule type="cellIs" dxfId="1477" priority="4043" operator="lessThan">
      <formula>$C$4</formula>
    </cfRule>
  </conditionalFormatting>
  <conditionalFormatting sqref="BJ22">
    <cfRule type="cellIs" dxfId="1476" priority="4044" operator="lessThan">
      <formula>$C$4</formula>
    </cfRule>
  </conditionalFormatting>
  <conditionalFormatting sqref="BJ23">
    <cfRule type="cellIs" dxfId="1475" priority="4045" operator="lessThan">
      <formula>$C$4</formula>
    </cfRule>
  </conditionalFormatting>
  <conditionalFormatting sqref="BJ23">
    <cfRule type="cellIs" dxfId="1474" priority="4046" operator="lessThan">
      <formula>$C$4</formula>
    </cfRule>
  </conditionalFormatting>
  <conditionalFormatting sqref="BJ24">
    <cfRule type="cellIs" dxfId="1473" priority="4047" operator="lessThan">
      <formula>$C$4</formula>
    </cfRule>
  </conditionalFormatting>
  <conditionalFormatting sqref="BJ24">
    <cfRule type="cellIs" dxfId="1472" priority="4048" operator="lessThan">
      <formula>$C$4</formula>
    </cfRule>
  </conditionalFormatting>
  <conditionalFormatting sqref="BJ25">
    <cfRule type="cellIs" dxfId="1471" priority="4049" operator="lessThan">
      <formula>$C$4</formula>
    </cfRule>
  </conditionalFormatting>
  <conditionalFormatting sqref="BJ25">
    <cfRule type="cellIs" dxfId="1470" priority="4050" operator="lessThan">
      <formula>$C$4</formula>
    </cfRule>
  </conditionalFormatting>
  <conditionalFormatting sqref="BJ26">
    <cfRule type="cellIs" dxfId="1469" priority="4051" operator="lessThan">
      <formula>$C$4</formula>
    </cfRule>
  </conditionalFormatting>
  <conditionalFormatting sqref="BJ26">
    <cfRule type="cellIs" dxfId="1468" priority="4052" operator="lessThan">
      <formula>$C$4</formula>
    </cfRule>
  </conditionalFormatting>
  <conditionalFormatting sqref="BJ27">
    <cfRule type="cellIs" dxfId="1467" priority="4053" operator="lessThan">
      <formula>$C$4</formula>
    </cfRule>
  </conditionalFormatting>
  <conditionalFormatting sqref="BJ27">
    <cfRule type="cellIs" dxfId="1466" priority="4054" operator="lessThan">
      <formula>$C$4</formula>
    </cfRule>
  </conditionalFormatting>
  <conditionalFormatting sqref="BJ28">
    <cfRule type="cellIs" dxfId="1465" priority="4055" operator="lessThan">
      <formula>$C$4</formula>
    </cfRule>
  </conditionalFormatting>
  <conditionalFormatting sqref="BJ28">
    <cfRule type="cellIs" dxfId="1464" priority="4056" operator="lessThan">
      <formula>$C$4</formula>
    </cfRule>
  </conditionalFormatting>
  <conditionalFormatting sqref="BJ29">
    <cfRule type="cellIs" dxfId="1463" priority="4057" operator="lessThan">
      <formula>$C$4</formula>
    </cfRule>
  </conditionalFormatting>
  <conditionalFormatting sqref="BJ29">
    <cfRule type="cellIs" dxfId="1462" priority="4058" operator="lessThan">
      <formula>$C$4</formula>
    </cfRule>
  </conditionalFormatting>
  <conditionalFormatting sqref="BJ30">
    <cfRule type="cellIs" dxfId="1461" priority="4059" operator="lessThan">
      <formula>$C$4</formula>
    </cfRule>
  </conditionalFormatting>
  <conditionalFormatting sqref="BJ30">
    <cfRule type="cellIs" dxfId="1460" priority="4060" operator="lessThan">
      <formula>$C$4</formula>
    </cfRule>
  </conditionalFormatting>
  <conditionalFormatting sqref="BJ31">
    <cfRule type="cellIs" dxfId="1459" priority="4061" operator="lessThan">
      <formula>$C$4</formula>
    </cfRule>
  </conditionalFormatting>
  <conditionalFormatting sqref="BJ31">
    <cfRule type="cellIs" dxfId="1458" priority="4062" operator="lessThan">
      <formula>$C$4</formula>
    </cfRule>
  </conditionalFormatting>
  <conditionalFormatting sqref="BJ32">
    <cfRule type="cellIs" dxfId="1457" priority="4063" operator="lessThan">
      <formula>$C$4</formula>
    </cfRule>
  </conditionalFormatting>
  <conditionalFormatting sqref="BJ32">
    <cfRule type="cellIs" dxfId="1456" priority="4064" operator="lessThan">
      <formula>$C$4</formula>
    </cfRule>
  </conditionalFormatting>
  <conditionalFormatting sqref="BJ33">
    <cfRule type="cellIs" dxfId="1455" priority="4065" operator="lessThan">
      <formula>$C$4</formula>
    </cfRule>
  </conditionalFormatting>
  <conditionalFormatting sqref="BJ33">
    <cfRule type="cellIs" dxfId="1454" priority="4066" operator="lessThan">
      <formula>$C$4</formula>
    </cfRule>
  </conditionalFormatting>
  <conditionalFormatting sqref="BJ34">
    <cfRule type="cellIs" dxfId="1453" priority="4067" operator="lessThan">
      <formula>$C$4</formula>
    </cfRule>
  </conditionalFormatting>
  <conditionalFormatting sqref="BJ34">
    <cfRule type="cellIs" dxfId="1452" priority="4068" operator="lessThan">
      <formula>$C$4</formula>
    </cfRule>
  </conditionalFormatting>
  <conditionalFormatting sqref="BJ35">
    <cfRule type="cellIs" dxfId="1451" priority="4069" operator="lessThan">
      <formula>$C$4</formula>
    </cfRule>
  </conditionalFormatting>
  <conditionalFormatting sqref="BJ35">
    <cfRule type="cellIs" dxfId="1450" priority="4070" operator="lessThan">
      <formula>$C$4</formula>
    </cfRule>
  </conditionalFormatting>
  <conditionalFormatting sqref="BJ36">
    <cfRule type="cellIs" dxfId="1449" priority="4071" operator="lessThan">
      <formula>$C$4</formula>
    </cfRule>
  </conditionalFormatting>
  <conditionalFormatting sqref="BJ36">
    <cfRule type="cellIs" dxfId="1448" priority="4072" operator="lessThan">
      <formula>$C$4</formula>
    </cfRule>
  </conditionalFormatting>
  <conditionalFormatting sqref="BJ37">
    <cfRule type="cellIs" dxfId="1447" priority="4073" operator="lessThan">
      <formula>$C$4</formula>
    </cfRule>
  </conditionalFormatting>
  <conditionalFormatting sqref="BJ37">
    <cfRule type="cellIs" dxfId="1446" priority="4074" operator="lessThan">
      <formula>$C$4</formula>
    </cfRule>
  </conditionalFormatting>
  <conditionalFormatting sqref="BJ38">
    <cfRule type="cellIs" dxfId="1445" priority="4075" operator="lessThan">
      <formula>$C$4</formula>
    </cfRule>
  </conditionalFormatting>
  <conditionalFormatting sqref="BJ38">
    <cfRule type="cellIs" dxfId="1444" priority="4076" operator="lessThan">
      <formula>$C$4</formula>
    </cfRule>
  </conditionalFormatting>
  <conditionalFormatting sqref="BJ39">
    <cfRule type="cellIs" dxfId="1443" priority="4077" operator="lessThan">
      <formula>$C$4</formula>
    </cfRule>
  </conditionalFormatting>
  <conditionalFormatting sqref="BJ39">
    <cfRule type="cellIs" dxfId="1442" priority="4078" operator="lessThan">
      <formula>$C$4</formula>
    </cfRule>
  </conditionalFormatting>
  <conditionalFormatting sqref="BJ40">
    <cfRule type="cellIs" dxfId="1441" priority="4079" operator="lessThan">
      <formula>$C$4</formula>
    </cfRule>
  </conditionalFormatting>
  <conditionalFormatting sqref="BJ40">
    <cfRule type="cellIs" dxfId="1440" priority="4080" operator="lessThan">
      <formula>$C$4</formula>
    </cfRule>
  </conditionalFormatting>
  <conditionalFormatting sqref="BJ41">
    <cfRule type="cellIs" dxfId="1439" priority="4081" operator="lessThan">
      <formula>$C$4</formula>
    </cfRule>
  </conditionalFormatting>
  <conditionalFormatting sqref="BJ41">
    <cfRule type="cellIs" dxfId="1438" priority="4082" operator="lessThan">
      <formula>$C$4</formula>
    </cfRule>
  </conditionalFormatting>
  <conditionalFormatting sqref="BJ42">
    <cfRule type="cellIs" dxfId="1437" priority="4083" operator="lessThan">
      <formula>$C$4</formula>
    </cfRule>
  </conditionalFormatting>
  <conditionalFormatting sqref="BJ42">
    <cfRule type="cellIs" dxfId="1436" priority="4084" operator="lessThan">
      <formula>$C$4</formula>
    </cfRule>
  </conditionalFormatting>
  <conditionalFormatting sqref="BJ43">
    <cfRule type="cellIs" dxfId="1435" priority="4085" operator="lessThan">
      <formula>$C$4</formula>
    </cfRule>
  </conditionalFormatting>
  <conditionalFormatting sqref="BJ43">
    <cfRule type="cellIs" dxfId="1434" priority="4086" operator="lessThan">
      <formula>$C$4</formula>
    </cfRule>
  </conditionalFormatting>
  <conditionalFormatting sqref="BJ44">
    <cfRule type="cellIs" dxfId="1433" priority="4087" operator="lessThan">
      <formula>$C$4</formula>
    </cfRule>
  </conditionalFormatting>
  <conditionalFormatting sqref="BJ44">
    <cfRule type="cellIs" dxfId="1432" priority="4088" operator="lessThan">
      <formula>$C$4</formula>
    </cfRule>
  </conditionalFormatting>
  <conditionalFormatting sqref="BJ45">
    <cfRule type="cellIs" dxfId="1431" priority="4089" operator="lessThan">
      <formula>$C$4</formula>
    </cfRule>
  </conditionalFormatting>
  <conditionalFormatting sqref="BJ45">
    <cfRule type="cellIs" dxfId="1430" priority="4090" operator="lessThan">
      <formula>$C$4</formula>
    </cfRule>
  </conditionalFormatting>
  <conditionalFormatting sqref="BJ46">
    <cfRule type="cellIs" dxfId="1429" priority="4091" operator="lessThan">
      <formula>$C$4</formula>
    </cfRule>
  </conditionalFormatting>
  <conditionalFormatting sqref="BJ46">
    <cfRule type="cellIs" dxfId="1428" priority="4092" operator="lessThan">
      <formula>$C$4</formula>
    </cfRule>
  </conditionalFormatting>
  <conditionalFormatting sqref="BJ47">
    <cfRule type="cellIs" dxfId="1427" priority="4093" operator="lessThan">
      <formula>$C$4</formula>
    </cfRule>
  </conditionalFormatting>
  <conditionalFormatting sqref="BJ47">
    <cfRule type="cellIs" dxfId="1426" priority="4094" operator="lessThan">
      <formula>$C$4</formula>
    </cfRule>
  </conditionalFormatting>
  <conditionalFormatting sqref="BJ48">
    <cfRule type="cellIs" dxfId="1425" priority="4095" operator="lessThan">
      <formula>$C$4</formula>
    </cfRule>
  </conditionalFormatting>
  <conditionalFormatting sqref="BJ48">
    <cfRule type="cellIs" dxfId="1424" priority="4096" operator="lessThan">
      <formula>$C$4</formula>
    </cfRule>
  </conditionalFormatting>
  <conditionalFormatting sqref="BJ49">
    <cfRule type="cellIs" dxfId="1423" priority="4097" operator="lessThan">
      <formula>$C$4</formula>
    </cfRule>
  </conditionalFormatting>
  <conditionalFormatting sqref="BJ49">
    <cfRule type="cellIs" dxfId="1422" priority="4098" operator="lessThan">
      <formula>$C$4</formula>
    </cfRule>
  </conditionalFormatting>
  <conditionalFormatting sqref="BJ50">
    <cfRule type="cellIs" dxfId="1421" priority="4099" operator="lessThan">
      <formula>$C$4</formula>
    </cfRule>
  </conditionalFormatting>
  <conditionalFormatting sqref="BJ50">
    <cfRule type="cellIs" dxfId="1420" priority="4100" operator="lessThan">
      <formula>$C$4</formula>
    </cfRule>
  </conditionalFormatting>
  <conditionalFormatting sqref="BJ51">
    <cfRule type="cellIs" dxfId="1419" priority="4101" operator="lessThan">
      <formula>$C$4</formula>
    </cfRule>
  </conditionalFormatting>
  <conditionalFormatting sqref="BJ51">
    <cfRule type="cellIs" dxfId="1418" priority="4102" operator="lessThan">
      <formula>$C$4</formula>
    </cfRule>
  </conditionalFormatting>
  <conditionalFormatting sqref="BJ52">
    <cfRule type="cellIs" dxfId="1417" priority="4103" operator="lessThan">
      <formula>$C$4</formula>
    </cfRule>
  </conditionalFormatting>
  <conditionalFormatting sqref="BJ52">
    <cfRule type="cellIs" dxfId="1416" priority="4104" operator="lessThan">
      <formula>$C$4</formula>
    </cfRule>
  </conditionalFormatting>
  <conditionalFormatting sqref="BJ53">
    <cfRule type="cellIs" dxfId="1415" priority="4105" operator="lessThan">
      <formula>$C$4</formula>
    </cfRule>
  </conditionalFormatting>
  <conditionalFormatting sqref="BJ53">
    <cfRule type="cellIs" dxfId="1414" priority="4106" operator="lessThan">
      <formula>$C$4</formula>
    </cfRule>
  </conditionalFormatting>
  <conditionalFormatting sqref="BJ54">
    <cfRule type="cellIs" dxfId="1413" priority="4107" operator="lessThan">
      <formula>$C$4</formula>
    </cfRule>
  </conditionalFormatting>
  <conditionalFormatting sqref="BJ54">
    <cfRule type="cellIs" dxfId="1412" priority="4108" operator="lessThan">
      <formula>$C$4</formula>
    </cfRule>
  </conditionalFormatting>
  <conditionalFormatting sqref="BJ55">
    <cfRule type="cellIs" dxfId="1411" priority="4109" operator="lessThan">
      <formula>$C$4</formula>
    </cfRule>
  </conditionalFormatting>
  <conditionalFormatting sqref="BJ55">
    <cfRule type="cellIs" dxfId="1410" priority="4110" operator="lessThan">
      <formula>$C$4</formula>
    </cfRule>
  </conditionalFormatting>
  <conditionalFormatting sqref="BJ56">
    <cfRule type="cellIs" dxfId="1409" priority="4111" operator="lessThan">
      <formula>$C$4</formula>
    </cfRule>
  </conditionalFormatting>
  <conditionalFormatting sqref="BJ56">
    <cfRule type="cellIs" dxfId="1408" priority="4112" operator="lessThan">
      <formula>$C$4</formula>
    </cfRule>
  </conditionalFormatting>
  <conditionalFormatting sqref="BJ57">
    <cfRule type="cellIs" dxfId="1407" priority="4113" operator="lessThan">
      <formula>$C$4</formula>
    </cfRule>
  </conditionalFormatting>
  <conditionalFormatting sqref="BJ57">
    <cfRule type="cellIs" dxfId="1406" priority="4114" operator="lessThan">
      <formula>$C$4</formula>
    </cfRule>
  </conditionalFormatting>
  <conditionalFormatting sqref="BJ58">
    <cfRule type="cellIs" dxfId="1405" priority="4115" operator="lessThan">
      <formula>$C$4</formula>
    </cfRule>
  </conditionalFormatting>
  <conditionalFormatting sqref="BJ58">
    <cfRule type="cellIs" dxfId="1404" priority="4116" operator="lessThan">
      <formula>$C$4</formula>
    </cfRule>
  </conditionalFormatting>
  <conditionalFormatting sqref="BJ59">
    <cfRule type="cellIs" dxfId="1403" priority="4117" operator="lessThan">
      <formula>$C$4</formula>
    </cfRule>
  </conditionalFormatting>
  <conditionalFormatting sqref="BJ59">
    <cfRule type="cellIs" dxfId="1402" priority="4118" operator="lessThan">
      <formula>$C$4</formula>
    </cfRule>
  </conditionalFormatting>
  <conditionalFormatting sqref="BJ60">
    <cfRule type="cellIs" dxfId="1401" priority="4119" operator="lessThan">
      <formula>$C$4</formula>
    </cfRule>
  </conditionalFormatting>
  <conditionalFormatting sqref="BJ60">
    <cfRule type="cellIs" dxfId="1400" priority="4120" operator="lessThan">
      <formula>$C$4</formula>
    </cfRule>
  </conditionalFormatting>
  <conditionalFormatting sqref="BK11">
    <cfRule type="cellIs" dxfId="1399" priority="4121" operator="lessThan">
      <formula>$C$4</formula>
    </cfRule>
  </conditionalFormatting>
  <conditionalFormatting sqref="BK11">
    <cfRule type="cellIs" dxfId="1398" priority="4122" operator="lessThan">
      <formula>$C$4</formula>
    </cfRule>
  </conditionalFormatting>
  <conditionalFormatting sqref="BK12">
    <cfRule type="cellIs" dxfId="1397" priority="4123" operator="lessThan">
      <formula>$C$4</formula>
    </cfRule>
  </conditionalFormatting>
  <conditionalFormatting sqref="BK12">
    <cfRule type="cellIs" dxfId="1396" priority="4124" operator="lessThan">
      <formula>$C$4</formula>
    </cfRule>
  </conditionalFormatting>
  <conditionalFormatting sqref="BK13">
    <cfRule type="cellIs" dxfId="1395" priority="4125" operator="lessThan">
      <formula>$C$4</formula>
    </cfRule>
  </conditionalFormatting>
  <conditionalFormatting sqref="BK13">
    <cfRule type="cellIs" dxfId="1394" priority="4126" operator="lessThan">
      <formula>$C$4</formula>
    </cfRule>
  </conditionalFormatting>
  <conditionalFormatting sqref="BK14">
    <cfRule type="cellIs" dxfId="1393" priority="4127" operator="lessThan">
      <formula>$C$4</formula>
    </cfRule>
  </conditionalFormatting>
  <conditionalFormatting sqref="BK14">
    <cfRule type="cellIs" dxfId="1392" priority="4128" operator="lessThan">
      <formula>$C$4</formula>
    </cfRule>
  </conditionalFormatting>
  <conditionalFormatting sqref="BK15">
    <cfRule type="cellIs" dxfId="1391" priority="4129" operator="lessThan">
      <formula>$C$4</formula>
    </cfRule>
  </conditionalFormatting>
  <conditionalFormatting sqref="BK15">
    <cfRule type="cellIs" dxfId="1390" priority="4130" operator="lessThan">
      <formula>$C$4</formula>
    </cfRule>
  </conditionalFormatting>
  <conditionalFormatting sqref="BK16">
    <cfRule type="cellIs" dxfId="1389" priority="4131" operator="lessThan">
      <formula>$C$4</formula>
    </cfRule>
  </conditionalFormatting>
  <conditionalFormatting sqref="BK16">
    <cfRule type="cellIs" dxfId="1388" priority="4132" operator="lessThan">
      <formula>$C$4</formula>
    </cfRule>
  </conditionalFormatting>
  <conditionalFormatting sqref="BK17">
    <cfRule type="cellIs" dxfId="1387" priority="4133" operator="lessThan">
      <formula>$C$4</formula>
    </cfRule>
  </conditionalFormatting>
  <conditionalFormatting sqref="BK17">
    <cfRule type="cellIs" dxfId="1386" priority="4134" operator="lessThan">
      <formula>$C$4</formula>
    </cfRule>
  </conditionalFormatting>
  <conditionalFormatting sqref="BK18">
    <cfRule type="cellIs" dxfId="1385" priority="4135" operator="lessThan">
      <formula>$C$4</formula>
    </cfRule>
  </conditionalFormatting>
  <conditionalFormatting sqref="BK18">
    <cfRule type="cellIs" dxfId="1384" priority="4136" operator="lessThan">
      <formula>$C$4</formula>
    </cfRule>
  </conditionalFormatting>
  <conditionalFormatting sqref="BK19">
    <cfRule type="cellIs" dxfId="1383" priority="4137" operator="lessThan">
      <formula>$C$4</formula>
    </cfRule>
  </conditionalFormatting>
  <conditionalFormatting sqref="BK19">
    <cfRule type="cellIs" dxfId="1382" priority="4138" operator="lessThan">
      <formula>$C$4</formula>
    </cfRule>
  </conditionalFormatting>
  <conditionalFormatting sqref="BK20">
    <cfRule type="cellIs" dxfId="1381" priority="4139" operator="lessThan">
      <formula>$C$4</formula>
    </cfRule>
  </conditionalFormatting>
  <conditionalFormatting sqref="BK20">
    <cfRule type="cellIs" dxfId="1380" priority="4140" operator="lessThan">
      <formula>$C$4</formula>
    </cfRule>
  </conditionalFormatting>
  <conditionalFormatting sqref="BK21">
    <cfRule type="cellIs" dxfId="1379" priority="4141" operator="lessThan">
      <formula>$C$4</formula>
    </cfRule>
  </conditionalFormatting>
  <conditionalFormatting sqref="BK21">
    <cfRule type="cellIs" dxfId="1378" priority="4142" operator="lessThan">
      <formula>$C$4</formula>
    </cfRule>
  </conditionalFormatting>
  <conditionalFormatting sqref="BK22">
    <cfRule type="cellIs" dxfId="1377" priority="4143" operator="lessThan">
      <formula>$C$4</formula>
    </cfRule>
  </conditionalFormatting>
  <conditionalFormatting sqref="BK22">
    <cfRule type="cellIs" dxfId="1376" priority="4144" operator="lessThan">
      <formula>$C$4</formula>
    </cfRule>
  </conditionalFormatting>
  <conditionalFormatting sqref="BK23">
    <cfRule type="cellIs" dxfId="1375" priority="4145" operator="lessThan">
      <formula>$C$4</formula>
    </cfRule>
  </conditionalFormatting>
  <conditionalFormatting sqref="BK23">
    <cfRule type="cellIs" dxfId="1374" priority="4146" operator="lessThan">
      <formula>$C$4</formula>
    </cfRule>
  </conditionalFormatting>
  <conditionalFormatting sqref="BK24">
    <cfRule type="cellIs" dxfId="1373" priority="4147" operator="lessThan">
      <formula>$C$4</formula>
    </cfRule>
  </conditionalFormatting>
  <conditionalFormatting sqref="BK24">
    <cfRule type="cellIs" dxfId="1372" priority="4148" operator="lessThan">
      <formula>$C$4</formula>
    </cfRule>
  </conditionalFormatting>
  <conditionalFormatting sqref="BK25">
    <cfRule type="cellIs" dxfId="1371" priority="4149" operator="lessThan">
      <formula>$C$4</formula>
    </cfRule>
  </conditionalFormatting>
  <conditionalFormatting sqref="BK25">
    <cfRule type="cellIs" dxfId="1370" priority="4150" operator="lessThan">
      <formula>$C$4</formula>
    </cfRule>
  </conditionalFormatting>
  <conditionalFormatting sqref="BK26">
    <cfRule type="cellIs" dxfId="1369" priority="4151" operator="lessThan">
      <formula>$C$4</formula>
    </cfRule>
  </conditionalFormatting>
  <conditionalFormatting sqref="BK26">
    <cfRule type="cellIs" dxfId="1368" priority="4152" operator="lessThan">
      <formula>$C$4</formula>
    </cfRule>
  </conditionalFormatting>
  <conditionalFormatting sqref="BK27">
    <cfRule type="cellIs" dxfId="1367" priority="4153" operator="lessThan">
      <formula>$C$4</formula>
    </cfRule>
  </conditionalFormatting>
  <conditionalFormatting sqref="BK27">
    <cfRule type="cellIs" dxfId="1366" priority="4154" operator="lessThan">
      <formula>$C$4</formula>
    </cfRule>
  </conditionalFormatting>
  <conditionalFormatting sqref="BK28">
    <cfRule type="cellIs" dxfId="1365" priority="4155" operator="lessThan">
      <formula>$C$4</formula>
    </cfRule>
  </conditionalFormatting>
  <conditionalFormatting sqref="BK28">
    <cfRule type="cellIs" dxfId="1364" priority="4156" operator="lessThan">
      <formula>$C$4</formula>
    </cfRule>
  </conditionalFormatting>
  <conditionalFormatting sqref="BK29">
    <cfRule type="cellIs" dxfId="1363" priority="4157" operator="lessThan">
      <formula>$C$4</formula>
    </cfRule>
  </conditionalFormatting>
  <conditionalFormatting sqref="BK29">
    <cfRule type="cellIs" dxfId="1362" priority="4158" operator="lessThan">
      <formula>$C$4</formula>
    </cfRule>
  </conditionalFormatting>
  <conditionalFormatting sqref="BK30">
    <cfRule type="cellIs" dxfId="1361" priority="4159" operator="lessThan">
      <formula>$C$4</formula>
    </cfRule>
  </conditionalFormatting>
  <conditionalFormatting sqref="BK30">
    <cfRule type="cellIs" dxfId="1360" priority="4160" operator="lessThan">
      <formula>$C$4</formula>
    </cfRule>
  </conditionalFormatting>
  <conditionalFormatting sqref="BK31">
    <cfRule type="cellIs" dxfId="1359" priority="4161" operator="lessThan">
      <formula>$C$4</formula>
    </cfRule>
  </conditionalFormatting>
  <conditionalFormatting sqref="BK31">
    <cfRule type="cellIs" dxfId="1358" priority="4162" operator="lessThan">
      <formula>$C$4</formula>
    </cfRule>
  </conditionalFormatting>
  <conditionalFormatting sqref="BK32">
    <cfRule type="cellIs" dxfId="1357" priority="4163" operator="lessThan">
      <formula>$C$4</formula>
    </cfRule>
  </conditionalFormatting>
  <conditionalFormatting sqref="BK32">
    <cfRule type="cellIs" dxfId="1356" priority="4164" operator="lessThan">
      <formula>$C$4</formula>
    </cfRule>
  </conditionalFormatting>
  <conditionalFormatting sqref="BK33">
    <cfRule type="cellIs" dxfId="1355" priority="4165" operator="lessThan">
      <formula>$C$4</formula>
    </cfRule>
  </conditionalFormatting>
  <conditionalFormatting sqref="BK33">
    <cfRule type="cellIs" dxfId="1354" priority="4166" operator="lessThan">
      <formula>$C$4</formula>
    </cfRule>
  </conditionalFormatting>
  <conditionalFormatting sqref="BK34">
    <cfRule type="cellIs" dxfId="1353" priority="4167" operator="lessThan">
      <formula>$C$4</formula>
    </cfRule>
  </conditionalFormatting>
  <conditionalFormatting sqref="BK34">
    <cfRule type="cellIs" dxfId="1352" priority="4168" operator="lessThan">
      <formula>$C$4</formula>
    </cfRule>
  </conditionalFormatting>
  <conditionalFormatting sqref="BK35">
    <cfRule type="cellIs" dxfId="1351" priority="4169" operator="lessThan">
      <formula>$C$4</formula>
    </cfRule>
  </conditionalFormatting>
  <conditionalFormatting sqref="BK35">
    <cfRule type="cellIs" dxfId="1350" priority="4170" operator="lessThan">
      <formula>$C$4</formula>
    </cfRule>
  </conditionalFormatting>
  <conditionalFormatting sqref="BK36">
    <cfRule type="cellIs" dxfId="1349" priority="4171" operator="lessThan">
      <formula>$C$4</formula>
    </cfRule>
  </conditionalFormatting>
  <conditionalFormatting sqref="BK36">
    <cfRule type="cellIs" dxfId="1348" priority="4172" operator="lessThan">
      <formula>$C$4</formula>
    </cfRule>
  </conditionalFormatting>
  <conditionalFormatting sqref="BK37">
    <cfRule type="cellIs" dxfId="1347" priority="4173" operator="lessThan">
      <formula>$C$4</formula>
    </cfRule>
  </conditionalFormatting>
  <conditionalFormatting sqref="BK37">
    <cfRule type="cellIs" dxfId="1346" priority="4174" operator="lessThan">
      <formula>$C$4</formula>
    </cfRule>
  </conditionalFormatting>
  <conditionalFormatting sqref="BK38">
    <cfRule type="cellIs" dxfId="1345" priority="4175" operator="lessThan">
      <formula>$C$4</formula>
    </cfRule>
  </conditionalFormatting>
  <conditionalFormatting sqref="BK38">
    <cfRule type="cellIs" dxfId="1344" priority="4176" operator="lessThan">
      <formula>$C$4</formula>
    </cfRule>
  </conditionalFormatting>
  <conditionalFormatting sqref="BK39">
    <cfRule type="cellIs" dxfId="1343" priority="4177" operator="lessThan">
      <formula>$C$4</formula>
    </cfRule>
  </conditionalFormatting>
  <conditionalFormatting sqref="BK39">
    <cfRule type="cellIs" dxfId="1342" priority="4178" operator="lessThan">
      <formula>$C$4</formula>
    </cfRule>
  </conditionalFormatting>
  <conditionalFormatting sqref="BK40">
    <cfRule type="cellIs" dxfId="1341" priority="4179" operator="lessThan">
      <formula>$C$4</formula>
    </cfRule>
  </conditionalFormatting>
  <conditionalFormatting sqref="BK40">
    <cfRule type="cellIs" dxfId="1340" priority="4180" operator="lessThan">
      <formula>$C$4</formula>
    </cfRule>
  </conditionalFormatting>
  <conditionalFormatting sqref="BK41">
    <cfRule type="cellIs" dxfId="1339" priority="4181" operator="lessThan">
      <formula>$C$4</formula>
    </cfRule>
  </conditionalFormatting>
  <conditionalFormatting sqref="BK41">
    <cfRule type="cellIs" dxfId="1338" priority="4182" operator="lessThan">
      <formula>$C$4</formula>
    </cfRule>
  </conditionalFormatting>
  <conditionalFormatting sqref="BK42">
    <cfRule type="cellIs" dxfId="1337" priority="4183" operator="lessThan">
      <formula>$C$4</formula>
    </cfRule>
  </conditionalFormatting>
  <conditionalFormatting sqref="BK42">
    <cfRule type="cellIs" dxfId="1336" priority="4184" operator="lessThan">
      <formula>$C$4</formula>
    </cfRule>
  </conditionalFormatting>
  <conditionalFormatting sqref="BK43">
    <cfRule type="cellIs" dxfId="1335" priority="4185" operator="lessThan">
      <formula>$C$4</formula>
    </cfRule>
  </conditionalFormatting>
  <conditionalFormatting sqref="BK43">
    <cfRule type="cellIs" dxfId="1334" priority="4186" operator="lessThan">
      <formula>$C$4</formula>
    </cfRule>
  </conditionalFormatting>
  <conditionalFormatting sqref="BK44">
    <cfRule type="cellIs" dxfId="1333" priority="4187" operator="lessThan">
      <formula>$C$4</formula>
    </cfRule>
  </conditionalFormatting>
  <conditionalFormatting sqref="BK44">
    <cfRule type="cellIs" dxfId="1332" priority="4188" operator="lessThan">
      <formula>$C$4</formula>
    </cfRule>
  </conditionalFormatting>
  <conditionalFormatting sqref="BK45">
    <cfRule type="cellIs" dxfId="1331" priority="4189" operator="lessThan">
      <formula>$C$4</formula>
    </cfRule>
  </conditionalFormatting>
  <conditionalFormatting sqref="BK45">
    <cfRule type="cellIs" dxfId="1330" priority="4190" operator="lessThan">
      <formula>$C$4</formula>
    </cfRule>
  </conditionalFormatting>
  <conditionalFormatting sqref="BK46">
    <cfRule type="cellIs" dxfId="1329" priority="4191" operator="lessThan">
      <formula>$C$4</formula>
    </cfRule>
  </conditionalFormatting>
  <conditionalFormatting sqref="BK46">
    <cfRule type="cellIs" dxfId="1328" priority="4192" operator="lessThan">
      <formula>$C$4</formula>
    </cfRule>
  </conditionalFormatting>
  <conditionalFormatting sqref="BK47">
    <cfRule type="cellIs" dxfId="1327" priority="4193" operator="lessThan">
      <formula>$C$4</formula>
    </cfRule>
  </conditionalFormatting>
  <conditionalFormatting sqref="BK47">
    <cfRule type="cellIs" dxfId="1326" priority="4194" operator="lessThan">
      <formula>$C$4</formula>
    </cfRule>
  </conditionalFormatting>
  <conditionalFormatting sqref="BK48">
    <cfRule type="cellIs" dxfId="1325" priority="4195" operator="lessThan">
      <formula>$C$4</formula>
    </cfRule>
  </conditionalFormatting>
  <conditionalFormatting sqref="BK48">
    <cfRule type="cellIs" dxfId="1324" priority="4196" operator="lessThan">
      <formula>$C$4</formula>
    </cfRule>
  </conditionalFormatting>
  <conditionalFormatting sqref="BK49">
    <cfRule type="cellIs" dxfId="1323" priority="4197" operator="lessThan">
      <formula>$C$4</formula>
    </cfRule>
  </conditionalFormatting>
  <conditionalFormatting sqref="BK49">
    <cfRule type="cellIs" dxfId="1322" priority="4198" operator="lessThan">
      <formula>$C$4</formula>
    </cfRule>
  </conditionalFormatting>
  <conditionalFormatting sqref="BK50">
    <cfRule type="cellIs" dxfId="1321" priority="4199" operator="lessThan">
      <formula>$C$4</formula>
    </cfRule>
  </conditionalFormatting>
  <conditionalFormatting sqref="BK50">
    <cfRule type="cellIs" dxfId="1320" priority="4200" operator="lessThan">
      <formula>$C$4</formula>
    </cfRule>
  </conditionalFormatting>
  <conditionalFormatting sqref="BK51">
    <cfRule type="cellIs" dxfId="1319" priority="4201" operator="lessThan">
      <formula>$C$4</formula>
    </cfRule>
  </conditionalFormatting>
  <conditionalFormatting sqref="BK51">
    <cfRule type="cellIs" dxfId="1318" priority="4202" operator="lessThan">
      <formula>$C$4</formula>
    </cfRule>
  </conditionalFormatting>
  <conditionalFormatting sqref="BK52">
    <cfRule type="cellIs" dxfId="1317" priority="4203" operator="lessThan">
      <formula>$C$4</formula>
    </cfRule>
  </conditionalFormatting>
  <conditionalFormatting sqref="BK52">
    <cfRule type="cellIs" dxfId="1316" priority="4204" operator="lessThan">
      <formula>$C$4</formula>
    </cfRule>
  </conditionalFormatting>
  <conditionalFormatting sqref="BK53">
    <cfRule type="cellIs" dxfId="1315" priority="4205" operator="lessThan">
      <formula>$C$4</formula>
    </cfRule>
  </conditionalFormatting>
  <conditionalFormatting sqref="BK53">
    <cfRule type="cellIs" dxfId="1314" priority="4206" operator="lessThan">
      <formula>$C$4</formula>
    </cfRule>
  </conditionalFormatting>
  <conditionalFormatting sqref="BK54">
    <cfRule type="cellIs" dxfId="1313" priority="4207" operator="lessThan">
      <formula>$C$4</formula>
    </cfRule>
  </conditionalFormatting>
  <conditionalFormatting sqref="BK54">
    <cfRule type="cellIs" dxfId="1312" priority="4208" operator="lessThan">
      <formula>$C$4</formula>
    </cfRule>
  </conditionalFormatting>
  <conditionalFormatting sqref="BK55">
    <cfRule type="cellIs" dxfId="1311" priority="4209" operator="lessThan">
      <formula>$C$4</formula>
    </cfRule>
  </conditionalFormatting>
  <conditionalFormatting sqref="BK55">
    <cfRule type="cellIs" dxfId="1310" priority="4210" operator="lessThan">
      <formula>$C$4</formula>
    </cfRule>
  </conditionalFormatting>
  <conditionalFormatting sqref="BK56">
    <cfRule type="cellIs" dxfId="1309" priority="4211" operator="lessThan">
      <formula>$C$4</formula>
    </cfRule>
  </conditionalFormatting>
  <conditionalFormatting sqref="BK56">
    <cfRule type="cellIs" dxfId="1308" priority="4212" operator="lessThan">
      <formula>$C$4</formula>
    </cfRule>
  </conditionalFormatting>
  <conditionalFormatting sqref="BK57">
    <cfRule type="cellIs" dxfId="1307" priority="4213" operator="lessThan">
      <formula>$C$4</formula>
    </cfRule>
  </conditionalFormatting>
  <conditionalFormatting sqref="BK57">
    <cfRule type="cellIs" dxfId="1306" priority="4214" operator="lessThan">
      <formula>$C$4</formula>
    </cfRule>
  </conditionalFormatting>
  <conditionalFormatting sqref="BK58">
    <cfRule type="cellIs" dxfId="1305" priority="4215" operator="lessThan">
      <formula>$C$4</formula>
    </cfRule>
  </conditionalFormatting>
  <conditionalFormatting sqref="BK58">
    <cfRule type="cellIs" dxfId="1304" priority="4216" operator="lessThan">
      <formula>$C$4</formula>
    </cfRule>
  </conditionalFormatting>
  <conditionalFormatting sqref="BK59">
    <cfRule type="cellIs" dxfId="1303" priority="4217" operator="lessThan">
      <formula>$C$4</formula>
    </cfRule>
  </conditionalFormatting>
  <conditionalFormatting sqref="BK59">
    <cfRule type="cellIs" dxfId="1302" priority="4218" operator="lessThan">
      <formula>$C$4</formula>
    </cfRule>
  </conditionalFormatting>
  <conditionalFormatting sqref="BK60">
    <cfRule type="cellIs" dxfId="1301" priority="4219" operator="lessThan">
      <formula>$C$4</formula>
    </cfRule>
  </conditionalFormatting>
  <conditionalFormatting sqref="BK60">
    <cfRule type="cellIs" dxfId="1300" priority="4220" operator="lessThan">
      <formula>$C$4</formula>
    </cfRule>
  </conditionalFormatting>
  <conditionalFormatting sqref="BL11">
    <cfRule type="cellIs" dxfId="1299" priority="4221" operator="lessThan">
      <formula>$C$4</formula>
    </cfRule>
  </conditionalFormatting>
  <conditionalFormatting sqref="BL11">
    <cfRule type="cellIs" dxfId="1298" priority="4222" operator="lessThan">
      <formula>$C$4</formula>
    </cfRule>
  </conditionalFormatting>
  <conditionalFormatting sqref="BL12">
    <cfRule type="cellIs" dxfId="1297" priority="4223" operator="lessThan">
      <formula>$C$4</formula>
    </cfRule>
  </conditionalFormatting>
  <conditionalFormatting sqref="BL12">
    <cfRule type="cellIs" dxfId="1296" priority="4224" operator="lessThan">
      <formula>$C$4</formula>
    </cfRule>
  </conditionalFormatting>
  <conditionalFormatting sqref="BL13">
    <cfRule type="cellIs" dxfId="1295" priority="4225" operator="lessThan">
      <formula>$C$4</formula>
    </cfRule>
  </conditionalFormatting>
  <conditionalFormatting sqref="BL13">
    <cfRule type="cellIs" dxfId="1294" priority="4226" operator="lessThan">
      <formula>$C$4</formula>
    </cfRule>
  </conditionalFormatting>
  <conditionalFormatting sqref="BL14">
    <cfRule type="cellIs" dxfId="1293" priority="4227" operator="lessThan">
      <formula>$C$4</formula>
    </cfRule>
  </conditionalFormatting>
  <conditionalFormatting sqref="BL14">
    <cfRule type="cellIs" dxfId="1292" priority="4228" operator="lessThan">
      <formula>$C$4</formula>
    </cfRule>
  </conditionalFormatting>
  <conditionalFormatting sqref="BL15">
    <cfRule type="cellIs" dxfId="1291" priority="4229" operator="lessThan">
      <formula>$C$4</formula>
    </cfRule>
  </conditionalFormatting>
  <conditionalFormatting sqref="BL15">
    <cfRule type="cellIs" dxfId="1290" priority="4230" operator="lessThan">
      <formula>$C$4</formula>
    </cfRule>
  </conditionalFormatting>
  <conditionalFormatting sqref="BL16">
    <cfRule type="cellIs" dxfId="1289" priority="4231" operator="lessThan">
      <formula>$C$4</formula>
    </cfRule>
  </conditionalFormatting>
  <conditionalFormatting sqref="BL16">
    <cfRule type="cellIs" dxfId="1288" priority="4232" operator="lessThan">
      <formula>$C$4</formula>
    </cfRule>
  </conditionalFormatting>
  <conditionalFormatting sqref="BL17">
    <cfRule type="cellIs" dxfId="1287" priority="4233" operator="lessThan">
      <formula>$C$4</formula>
    </cfRule>
  </conditionalFormatting>
  <conditionalFormatting sqref="BL17">
    <cfRule type="cellIs" dxfId="1286" priority="4234" operator="lessThan">
      <formula>$C$4</formula>
    </cfRule>
  </conditionalFormatting>
  <conditionalFormatting sqref="BL18">
    <cfRule type="cellIs" dxfId="1285" priority="4235" operator="lessThan">
      <formula>$C$4</formula>
    </cfRule>
  </conditionalFormatting>
  <conditionalFormatting sqref="BL18">
    <cfRule type="cellIs" dxfId="1284" priority="4236" operator="lessThan">
      <formula>$C$4</formula>
    </cfRule>
  </conditionalFormatting>
  <conditionalFormatting sqref="BL19">
    <cfRule type="cellIs" dxfId="1283" priority="4237" operator="lessThan">
      <formula>$C$4</formula>
    </cfRule>
  </conditionalFormatting>
  <conditionalFormatting sqref="BL19">
    <cfRule type="cellIs" dxfId="1282" priority="4238" operator="lessThan">
      <formula>$C$4</formula>
    </cfRule>
  </conditionalFormatting>
  <conditionalFormatting sqref="BL20">
    <cfRule type="cellIs" dxfId="1281" priority="4239" operator="lessThan">
      <formula>$C$4</formula>
    </cfRule>
  </conditionalFormatting>
  <conditionalFormatting sqref="BL20">
    <cfRule type="cellIs" dxfId="1280" priority="4240" operator="lessThan">
      <formula>$C$4</formula>
    </cfRule>
  </conditionalFormatting>
  <conditionalFormatting sqref="BL21">
    <cfRule type="cellIs" dxfId="1279" priority="4241" operator="lessThan">
      <formula>$C$4</formula>
    </cfRule>
  </conditionalFormatting>
  <conditionalFormatting sqref="BL21">
    <cfRule type="cellIs" dxfId="1278" priority="4242" operator="lessThan">
      <formula>$C$4</formula>
    </cfRule>
  </conditionalFormatting>
  <conditionalFormatting sqref="BL22">
    <cfRule type="cellIs" dxfId="1277" priority="4243" operator="lessThan">
      <formula>$C$4</formula>
    </cfRule>
  </conditionalFormatting>
  <conditionalFormatting sqref="BL22">
    <cfRule type="cellIs" dxfId="1276" priority="4244" operator="lessThan">
      <formula>$C$4</formula>
    </cfRule>
  </conditionalFormatting>
  <conditionalFormatting sqref="BL23">
    <cfRule type="cellIs" dxfId="1275" priority="4245" operator="lessThan">
      <formula>$C$4</formula>
    </cfRule>
  </conditionalFormatting>
  <conditionalFormatting sqref="BL23">
    <cfRule type="cellIs" dxfId="1274" priority="4246" operator="lessThan">
      <formula>$C$4</formula>
    </cfRule>
  </conditionalFormatting>
  <conditionalFormatting sqref="BL24">
    <cfRule type="cellIs" dxfId="1273" priority="4247" operator="lessThan">
      <formula>$C$4</formula>
    </cfRule>
  </conditionalFormatting>
  <conditionalFormatting sqref="BL24">
    <cfRule type="cellIs" dxfId="1272" priority="4248" operator="lessThan">
      <formula>$C$4</formula>
    </cfRule>
  </conditionalFormatting>
  <conditionalFormatting sqref="BL25">
    <cfRule type="cellIs" dxfId="1271" priority="4249" operator="lessThan">
      <formula>$C$4</formula>
    </cfRule>
  </conditionalFormatting>
  <conditionalFormatting sqref="BL25">
    <cfRule type="cellIs" dxfId="1270" priority="4250" operator="lessThan">
      <formula>$C$4</formula>
    </cfRule>
  </conditionalFormatting>
  <conditionalFormatting sqref="BL26">
    <cfRule type="cellIs" dxfId="1269" priority="4251" operator="lessThan">
      <formula>$C$4</formula>
    </cfRule>
  </conditionalFormatting>
  <conditionalFormatting sqref="BL26">
    <cfRule type="cellIs" dxfId="1268" priority="4252" operator="lessThan">
      <formula>$C$4</formula>
    </cfRule>
  </conditionalFormatting>
  <conditionalFormatting sqref="BL27">
    <cfRule type="cellIs" dxfId="1267" priority="4253" operator="lessThan">
      <formula>$C$4</formula>
    </cfRule>
  </conditionalFormatting>
  <conditionalFormatting sqref="BL27">
    <cfRule type="cellIs" dxfId="1266" priority="4254" operator="lessThan">
      <formula>$C$4</formula>
    </cfRule>
  </conditionalFormatting>
  <conditionalFormatting sqref="BL28">
    <cfRule type="cellIs" dxfId="1265" priority="4255" operator="lessThan">
      <formula>$C$4</formula>
    </cfRule>
  </conditionalFormatting>
  <conditionalFormatting sqref="BL28">
    <cfRule type="cellIs" dxfId="1264" priority="4256" operator="lessThan">
      <formula>$C$4</formula>
    </cfRule>
  </conditionalFormatting>
  <conditionalFormatting sqref="BL29">
    <cfRule type="cellIs" dxfId="1263" priority="4257" operator="lessThan">
      <formula>$C$4</formula>
    </cfRule>
  </conditionalFormatting>
  <conditionalFormatting sqref="BL29">
    <cfRule type="cellIs" dxfId="1262" priority="4258" operator="lessThan">
      <formula>$C$4</formula>
    </cfRule>
  </conditionalFormatting>
  <conditionalFormatting sqref="BL30">
    <cfRule type="cellIs" dxfId="1261" priority="4259" operator="lessThan">
      <formula>$C$4</formula>
    </cfRule>
  </conditionalFormatting>
  <conditionalFormatting sqref="BL30">
    <cfRule type="cellIs" dxfId="1260" priority="4260" operator="lessThan">
      <formula>$C$4</formula>
    </cfRule>
  </conditionalFormatting>
  <conditionalFormatting sqref="BL31">
    <cfRule type="cellIs" dxfId="1259" priority="4261" operator="lessThan">
      <formula>$C$4</formula>
    </cfRule>
  </conditionalFormatting>
  <conditionalFormatting sqref="BL31">
    <cfRule type="cellIs" dxfId="1258" priority="4262" operator="lessThan">
      <formula>$C$4</formula>
    </cfRule>
  </conditionalFormatting>
  <conditionalFormatting sqref="BL32">
    <cfRule type="cellIs" dxfId="1257" priority="4263" operator="lessThan">
      <formula>$C$4</formula>
    </cfRule>
  </conditionalFormatting>
  <conditionalFormatting sqref="BL32">
    <cfRule type="cellIs" dxfId="1256" priority="4264" operator="lessThan">
      <formula>$C$4</formula>
    </cfRule>
  </conditionalFormatting>
  <conditionalFormatting sqref="BL33">
    <cfRule type="cellIs" dxfId="1255" priority="4265" operator="lessThan">
      <formula>$C$4</formula>
    </cfRule>
  </conditionalFormatting>
  <conditionalFormatting sqref="BL33">
    <cfRule type="cellIs" dxfId="1254" priority="4266" operator="lessThan">
      <formula>$C$4</formula>
    </cfRule>
  </conditionalFormatting>
  <conditionalFormatting sqref="BL34">
    <cfRule type="cellIs" dxfId="1253" priority="4267" operator="lessThan">
      <formula>$C$4</formula>
    </cfRule>
  </conditionalFormatting>
  <conditionalFormatting sqref="BL34">
    <cfRule type="cellIs" dxfId="1252" priority="4268" operator="lessThan">
      <formula>$C$4</formula>
    </cfRule>
  </conditionalFormatting>
  <conditionalFormatting sqref="BL35">
    <cfRule type="cellIs" dxfId="1251" priority="4269" operator="lessThan">
      <formula>$C$4</formula>
    </cfRule>
  </conditionalFormatting>
  <conditionalFormatting sqref="BL35">
    <cfRule type="cellIs" dxfId="1250" priority="4270" operator="lessThan">
      <formula>$C$4</formula>
    </cfRule>
  </conditionalFormatting>
  <conditionalFormatting sqref="BL36">
    <cfRule type="cellIs" dxfId="1249" priority="4271" operator="lessThan">
      <formula>$C$4</formula>
    </cfRule>
  </conditionalFormatting>
  <conditionalFormatting sqref="BL36">
    <cfRule type="cellIs" dxfId="1248" priority="4272" operator="lessThan">
      <formula>$C$4</formula>
    </cfRule>
  </conditionalFormatting>
  <conditionalFormatting sqref="BL37">
    <cfRule type="cellIs" dxfId="1247" priority="4273" operator="lessThan">
      <formula>$C$4</formula>
    </cfRule>
  </conditionalFormatting>
  <conditionalFormatting sqref="BL37">
    <cfRule type="cellIs" dxfId="1246" priority="4274" operator="lessThan">
      <formula>$C$4</formula>
    </cfRule>
  </conditionalFormatting>
  <conditionalFormatting sqref="BL38">
    <cfRule type="cellIs" dxfId="1245" priority="4275" operator="lessThan">
      <formula>$C$4</formula>
    </cfRule>
  </conditionalFormatting>
  <conditionalFormatting sqref="BL38">
    <cfRule type="cellIs" dxfId="1244" priority="4276" operator="lessThan">
      <formula>$C$4</formula>
    </cfRule>
  </conditionalFormatting>
  <conditionalFormatting sqref="BL39">
    <cfRule type="cellIs" dxfId="1243" priority="4277" operator="lessThan">
      <formula>$C$4</formula>
    </cfRule>
  </conditionalFormatting>
  <conditionalFormatting sqref="BL39">
    <cfRule type="cellIs" dxfId="1242" priority="4278" operator="lessThan">
      <formula>$C$4</formula>
    </cfRule>
  </conditionalFormatting>
  <conditionalFormatting sqref="BL40">
    <cfRule type="cellIs" dxfId="1241" priority="4279" operator="lessThan">
      <formula>$C$4</formula>
    </cfRule>
  </conditionalFormatting>
  <conditionalFormatting sqref="BL40">
    <cfRule type="cellIs" dxfId="1240" priority="4280" operator="lessThan">
      <formula>$C$4</formula>
    </cfRule>
  </conditionalFormatting>
  <conditionalFormatting sqref="BL41">
    <cfRule type="cellIs" dxfId="1239" priority="4281" operator="lessThan">
      <formula>$C$4</formula>
    </cfRule>
  </conditionalFormatting>
  <conditionalFormatting sqref="BL41">
    <cfRule type="cellIs" dxfId="1238" priority="4282" operator="lessThan">
      <formula>$C$4</formula>
    </cfRule>
  </conditionalFormatting>
  <conditionalFormatting sqref="BL42">
    <cfRule type="cellIs" dxfId="1237" priority="4283" operator="lessThan">
      <formula>$C$4</formula>
    </cfRule>
  </conditionalFormatting>
  <conditionalFormatting sqref="BL42">
    <cfRule type="cellIs" dxfId="1236" priority="4284" operator="lessThan">
      <formula>$C$4</formula>
    </cfRule>
  </conditionalFormatting>
  <conditionalFormatting sqref="BL43">
    <cfRule type="cellIs" dxfId="1235" priority="4285" operator="lessThan">
      <formula>$C$4</formula>
    </cfRule>
  </conditionalFormatting>
  <conditionalFormatting sqref="BL43">
    <cfRule type="cellIs" dxfId="1234" priority="4286" operator="lessThan">
      <formula>$C$4</formula>
    </cfRule>
  </conditionalFormatting>
  <conditionalFormatting sqref="BL44">
    <cfRule type="cellIs" dxfId="1233" priority="4287" operator="lessThan">
      <formula>$C$4</formula>
    </cfRule>
  </conditionalFormatting>
  <conditionalFormatting sqref="BL44">
    <cfRule type="cellIs" dxfId="1232" priority="4288" operator="lessThan">
      <formula>$C$4</formula>
    </cfRule>
  </conditionalFormatting>
  <conditionalFormatting sqref="BL45">
    <cfRule type="cellIs" dxfId="1231" priority="4289" operator="lessThan">
      <formula>$C$4</formula>
    </cfRule>
  </conditionalFormatting>
  <conditionalFormatting sqref="BL45">
    <cfRule type="cellIs" dxfId="1230" priority="4290" operator="lessThan">
      <formula>$C$4</formula>
    </cfRule>
  </conditionalFormatting>
  <conditionalFormatting sqref="BL46">
    <cfRule type="cellIs" dxfId="1229" priority="4291" operator="lessThan">
      <formula>$C$4</formula>
    </cfRule>
  </conditionalFormatting>
  <conditionalFormatting sqref="BL46">
    <cfRule type="cellIs" dxfId="1228" priority="4292" operator="lessThan">
      <formula>$C$4</formula>
    </cfRule>
  </conditionalFormatting>
  <conditionalFormatting sqref="BL47">
    <cfRule type="cellIs" dxfId="1227" priority="4293" operator="lessThan">
      <formula>$C$4</formula>
    </cfRule>
  </conditionalFormatting>
  <conditionalFormatting sqref="BL47">
    <cfRule type="cellIs" dxfId="1226" priority="4294" operator="lessThan">
      <formula>$C$4</formula>
    </cfRule>
  </conditionalFormatting>
  <conditionalFormatting sqref="BL48">
    <cfRule type="cellIs" dxfId="1225" priority="4295" operator="lessThan">
      <formula>$C$4</formula>
    </cfRule>
  </conditionalFormatting>
  <conditionalFormatting sqref="BL48">
    <cfRule type="cellIs" dxfId="1224" priority="4296" operator="lessThan">
      <formula>$C$4</formula>
    </cfRule>
  </conditionalFormatting>
  <conditionalFormatting sqref="BL49">
    <cfRule type="cellIs" dxfId="1223" priority="4297" operator="lessThan">
      <formula>$C$4</formula>
    </cfRule>
  </conditionalFormatting>
  <conditionalFormatting sqref="BL49">
    <cfRule type="cellIs" dxfId="1222" priority="4298" operator="lessThan">
      <formula>$C$4</formula>
    </cfRule>
  </conditionalFormatting>
  <conditionalFormatting sqref="BL50">
    <cfRule type="cellIs" dxfId="1221" priority="4299" operator="lessThan">
      <formula>$C$4</formula>
    </cfRule>
  </conditionalFormatting>
  <conditionalFormatting sqref="BL50">
    <cfRule type="cellIs" dxfId="1220" priority="4300" operator="lessThan">
      <formula>$C$4</formula>
    </cfRule>
  </conditionalFormatting>
  <conditionalFormatting sqref="BL51">
    <cfRule type="cellIs" dxfId="1219" priority="4301" operator="lessThan">
      <formula>$C$4</formula>
    </cfRule>
  </conditionalFormatting>
  <conditionalFormatting sqref="BL51">
    <cfRule type="cellIs" dxfId="1218" priority="4302" operator="lessThan">
      <formula>$C$4</formula>
    </cfRule>
  </conditionalFormatting>
  <conditionalFormatting sqref="BL52">
    <cfRule type="cellIs" dxfId="1217" priority="4303" operator="lessThan">
      <formula>$C$4</formula>
    </cfRule>
  </conditionalFormatting>
  <conditionalFormatting sqref="BL52">
    <cfRule type="cellIs" dxfId="1216" priority="4304" operator="lessThan">
      <formula>$C$4</formula>
    </cfRule>
  </conditionalFormatting>
  <conditionalFormatting sqref="BL53">
    <cfRule type="cellIs" dxfId="1215" priority="4305" operator="lessThan">
      <formula>$C$4</formula>
    </cfRule>
  </conditionalFormatting>
  <conditionalFormatting sqref="BL53">
    <cfRule type="cellIs" dxfId="1214" priority="4306" operator="lessThan">
      <formula>$C$4</formula>
    </cfRule>
  </conditionalFormatting>
  <conditionalFormatting sqref="BL54">
    <cfRule type="cellIs" dxfId="1213" priority="4307" operator="lessThan">
      <formula>$C$4</formula>
    </cfRule>
  </conditionalFormatting>
  <conditionalFormatting sqref="BL54">
    <cfRule type="cellIs" dxfId="1212" priority="4308" operator="lessThan">
      <formula>$C$4</formula>
    </cfRule>
  </conditionalFormatting>
  <conditionalFormatting sqref="BL55">
    <cfRule type="cellIs" dxfId="1211" priority="4309" operator="lessThan">
      <formula>$C$4</formula>
    </cfRule>
  </conditionalFormatting>
  <conditionalFormatting sqref="BL55">
    <cfRule type="cellIs" dxfId="1210" priority="4310" operator="lessThan">
      <formula>$C$4</formula>
    </cfRule>
  </conditionalFormatting>
  <conditionalFormatting sqref="BL56">
    <cfRule type="cellIs" dxfId="1209" priority="4311" operator="lessThan">
      <formula>$C$4</formula>
    </cfRule>
  </conditionalFormatting>
  <conditionalFormatting sqref="BL56">
    <cfRule type="cellIs" dxfId="1208" priority="4312" operator="lessThan">
      <formula>$C$4</formula>
    </cfRule>
  </conditionalFormatting>
  <conditionalFormatting sqref="BL57">
    <cfRule type="cellIs" dxfId="1207" priority="4313" operator="lessThan">
      <formula>$C$4</formula>
    </cfRule>
  </conditionalFormatting>
  <conditionalFormatting sqref="BL57">
    <cfRule type="cellIs" dxfId="1206" priority="4314" operator="lessThan">
      <formula>$C$4</formula>
    </cfRule>
  </conditionalFormatting>
  <conditionalFormatting sqref="BL58">
    <cfRule type="cellIs" dxfId="1205" priority="4315" operator="lessThan">
      <formula>$C$4</formula>
    </cfRule>
  </conditionalFormatting>
  <conditionalFormatting sqref="BL58">
    <cfRule type="cellIs" dxfId="1204" priority="4316" operator="lessThan">
      <formula>$C$4</formula>
    </cfRule>
  </conditionalFormatting>
  <conditionalFormatting sqref="BL59">
    <cfRule type="cellIs" dxfId="1203" priority="4317" operator="lessThan">
      <formula>$C$4</formula>
    </cfRule>
  </conditionalFormatting>
  <conditionalFormatting sqref="BL59">
    <cfRule type="cellIs" dxfId="1202" priority="4318" operator="lessThan">
      <formula>$C$4</formula>
    </cfRule>
  </conditionalFormatting>
  <conditionalFormatting sqref="BL60">
    <cfRule type="cellIs" dxfId="1201" priority="4319" operator="lessThan">
      <formula>$C$4</formula>
    </cfRule>
  </conditionalFormatting>
  <conditionalFormatting sqref="BL60">
    <cfRule type="cellIs" dxfId="1200" priority="4320" operator="lessThan">
      <formula>$C$4</formula>
    </cfRule>
  </conditionalFormatting>
  <conditionalFormatting sqref="BM11">
    <cfRule type="cellIs" dxfId="1199" priority="4321" operator="lessThan">
      <formula>$C$4</formula>
    </cfRule>
  </conditionalFormatting>
  <conditionalFormatting sqref="BM11">
    <cfRule type="cellIs" dxfId="1198" priority="4322" operator="lessThan">
      <formula>$C$4</formula>
    </cfRule>
  </conditionalFormatting>
  <conditionalFormatting sqref="BM12">
    <cfRule type="cellIs" dxfId="1197" priority="4323" operator="lessThan">
      <formula>$C$4</formula>
    </cfRule>
  </conditionalFormatting>
  <conditionalFormatting sqref="BM12">
    <cfRule type="cellIs" dxfId="1196" priority="4324" operator="lessThan">
      <formula>$C$4</formula>
    </cfRule>
  </conditionalFormatting>
  <conditionalFormatting sqref="BM13">
    <cfRule type="cellIs" dxfId="1195" priority="4325" operator="lessThan">
      <formula>$C$4</formula>
    </cfRule>
  </conditionalFormatting>
  <conditionalFormatting sqref="BM13">
    <cfRule type="cellIs" dxfId="1194" priority="4326" operator="lessThan">
      <formula>$C$4</formula>
    </cfRule>
  </conditionalFormatting>
  <conditionalFormatting sqref="BM14">
    <cfRule type="cellIs" dxfId="1193" priority="4327" operator="lessThan">
      <formula>$C$4</formula>
    </cfRule>
  </conditionalFormatting>
  <conditionalFormatting sqref="BM14">
    <cfRule type="cellIs" dxfId="1192" priority="4328" operator="lessThan">
      <formula>$C$4</formula>
    </cfRule>
  </conditionalFormatting>
  <conditionalFormatting sqref="BM15">
    <cfRule type="cellIs" dxfId="1191" priority="4329" operator="lessThan">
      <formula>$C$4</formula>
    </cfRule>
  </conditionalFormatting>
  <conditionalFormatting sqref="BM15">
    <cfRule type="cellIs" dxfId="1190" priority="4330" operator="lessThan">
      <formula>$C$4</formula>
    </cfRule>
  </conditionalFormatting>
  <conditionalFormatting sqref="BM16">
    <cfRule type="cellIs" dxfId="1189" priority="4331" operator="lessThan">
      <formula>$C$4</formula>
    </cfRule>
  </conditionalFormatting>
  <conditionalFormatting sqref="BM16">
    <cfRule type="cellIs" dxfId="1188" priority="4332" operator="lessThan">
      <formula>$C$4</formula>
    </cfRule>
  </conditionalFormatting>
  <conditionalFormatting sqref="BM17">
    <cfRule type="cellIs" dxfId="1187" priority="4333" operator="lessThan">
      <formula>$C$4</formula>
    </cfRule>
  </conditionalFormatting>
  <conditionalFormatting sqref="BM17">
    <cfRule type="cellIs" dxfId="1186" priority="4334" operator="lessThan">
      <formula>$C$4</formula>
    </cfRule>
  </conditionalFormatting>
  <conditionalFormatting sqref="BM18">
    <cfRule type="cellIs" dxfId="1185" priority="4335" operator="lessThan">
      <formula>$C$4</formula>
    </cfRule>
  </conditionalFormatting>
  <conditionalFormatting sqref="BM18">
    <cfRule type="cellIs" dxfId="1184" priority="4336" operator="lessThan">
      <formula>$C$4</formula>
    </cfRule>
  </conditionalFormatting>
  <conditionalFormatting sqref="BM19">
    <cfRule type="cellIs" dxfId="1183" priority="4337" operator="lessThan">
      <formula>$C$4</formula>
    </cfRule>
  </conditionalFormatting>
  <conditionalFormatting sqref="BM19">
    <cfRule type="cellIs" dxfId="1182" priority="4338" operator="lessThan">
      <formula>$C$4</formula>
    </cfRule>
  </conditionalFormatting>
  <conditionalFormatting sqref="BM20">
    <cfRule type="cellIs" dxfId="1181" priority="4339" operator="lessThan">
      <formula>$C$4</formula>
    </cfRule>
  </conditionalFormatting>
  <conditionalFormatting sqref="BM20">
    <cfRule type="cellIs" dxfId="1180" priority="4340" operator="lessThan">
      <formula>$C$4</formula>
    </cfRule>
  </conditionalFormatting>
  <conditionalFormatting sqref="BM21">
    <cfRule type="cellIs" dxfId="1179" priority="4341" operator="lessThan">
      <formula>$C$4</formula>
    </cfRule>
  </conditionalFormatting>
  <conditionalFormatting sqref="BM21">
    <cfRule type="cellIs" dxfId="1178" priority="4342" operator="lessThan">
      <formula>$C$4</formula>
    </cfRule>
  </conditionalFormatting>
  <conditionalFormatting sqref="BM22">
    <cfRule type="cellIs" dxfId="1177" priority="4343" operator="lessThan">
      <formula>$C$4</formula>
    </cfRule>
  </conditionalFormatting>
  <conditionalFormatting sqref="BM22">
    <cfRule type="cellIs" dxfId="1176" priority="4344" operator="lessThan">
      <formula>$C$4</formula>
    </cfRule>
  </conditionalFormatting>
  <conditionalFormatting sqref="BM23">
    <cfRule type="cellIs" dxfId="1175" priority="4345" operator="lessThan">
      <formula>$C$4</formula>
    </cfRule>
  </conditionalFormatting>
  <conditionalFormatting sqref="BM23">
    <cfRule type="cellIs" dxfId="1174" priority="4346" operator="lessThan">
      <formula>$C$4</formula>
    </cfRule>
  </conditionalFormatting>
  <conditionalFormatting sqref="BM24">
    <cfRule type="cellIs" dxfId="1173" priority="4347" operator="lessThan">
      <formula>$C$4</formula>
    </cfRule>
  </conditionalFormatting>
  <conditionalFormatting sqref="BM24">
    <cfRule type="cellIs" dxfId="1172" priority="4348" operator="lessThan">
      <formula>$C$4</formula>
    </cfRule>
  </conditionalFormatting>
  <conditionalFormatting sqref="BM25">
    <cfRule type="cellIs" dxfId="1171" priority="4349" operator="lessThan">
      <formula>$C$4</formula>
    </cfRule>
  </conditionalFormatting>
  <conditionalFormatting sqref="BM25">
    <cfRule type="cellIs" dxfId="1170" priority="4350" operator="lessThan">
      <formula>$C$4</formula>
    </cfRule>
  </conditionalFormatting>
  <conditionalFormatting sqref="BM26">
    <cfRule type="cellIs" dxfId="1169" priority="4351" operator="lessThan">
      <formula>$C$4</formula>
    </cfRule>
  </conditionalFormatting>
  <conditionalFormatting sqref="BM26">
    <cfRule type="cellIs" dxfId="1168" priority="4352" operator="lessThan">
      <formula>$C$4</formula>
    </cfRule>
  </conditionalFormatting>
  <conditionalFormatting sqref="BM27">
    <cfRule type="cellIs" dxfId="1167" priority="4353" operator="lessThan">
      <formula>$C$4</formula>
    </cfRule>
  </conditionalFormatting>
  <conditionalFormatting sqref="BM27">
    <cfRule type="cellIs" dxfId="1166" priority="4354" operator="lessThan">
      <formula>$C$4</formula>
    </cfRule>
  </conditionalFormatting>
  <conditionalFormatting sqref="BM28">
    <cfRule type="cellIs" dxfId="1165" priority="4355" operator="lessThan">
      <formula>$C$4</formula>
    </cfRule>
  </conditionalFormatting>
  <conditionalFormatting sqref="BM28">
    <cfRule type="cellIs" dxfId="1164" priority="4356" operator="lessThan">
      <formula>$C$4</formula>
    </cfRule>
  </conditionalFormatting>
  <conditionalFormatting sqref="BM29">
    <cfRule type="cellIs" dxfId="1163" priority="4357" operator="lessThan">
      <formula>$C$4</formula>
    </cfRule>
  </conditionalFormatting>
  <conditionalFormatting sqref="BM29">
    <cfRule type="cellIs" dxfId="1162" priority="4358" operator="lessThan">
      <formula>$C$4</formula>
    </cfRule>
  </conditionalFormatting>
  <conditionalFormatting sqref="BM30">
    <cfRule type="cellIs" dxfId="1161" priority="4359" operator="lessThan">
      <formula>$C$4</formula>
    </cfRule>
  </conditionalFormatting>
  <conditionalFormatting sqref="BM30">
    <cfRule type="cellIs" dxfId="1160" priority="4360" operator="lessThan">
      <formula>$C$4</formula>
    </cfRule>
  </conditionalFormatting>
  <conditionalFormatting sqref="BM31">
    <cfRule type="cellIs" dxfId="1159" priority="4361" operator="lessThan">
      <formula>$C$4</formula>
    </cfRule>
  </conditionalFormatting>
  <conditionalFormatting sqref="BM31">
    <cfRule type="cellIs" dxfId="1158" priority="4362" operator="lessThan">
      <formula>$C$4</formula>
    </cfRule>
  </conditionalFormatting>
  <conditionalFormatting sqref="BM32">
    <cfRule type="cellIs" dxfId="1157" priority="4363" operator="lessThan">
      <formula>$C$4</formula>
    </cfRule>
  </conditionalFormatting>
  <conditionalFormatting sqref="BM32">
    <cfRule type="cellIs" dxfId="1156" priority="4364" operator="lessThan">
      <formula>$C$4</formula>
    </cfRule>
  </conditionalFormatting>
  <conditionalFormatting sqref="BM33">
    <cfRule type="cellIs" dxfId="1155" priority="4365" operator="lessThan">
      <formula>$C$4</formula>
    </cfRule>
  </conditionalFormatting>
  <conditionalFormatting sqref="BM33">
    <cfRule type="cellIs" dxfId="1154" priority="4366" operator="lessThan">
      <formula>$C$4</formula>
    </cfRule>
  </conditionalFormatting>
  <conditionalFormatting sqref="BM34">
    <cfRule type="cellIs" dxfId="1153" priority="4367" operator="lessThan">
      <formula>$C$4</formula>
    </cfRule>
  </conditionalFormatting>
  <conditionalFormatting sqref="BM34">
    <cfRule type="cellIs" dxfId="1152" priority="4368" operator="lessThan">
      <formula>$C$4</formula>
    </cfRule>
  </conditionalFormatting>
  <conditionalFormatting sqref="BM35">
    <cfRule type="cellIs" dxfId="1151" priority="4369" operator="lessThan">
      <formula>$C$4</formula>
    </cfRule>
  </conditionalFormatting>
  <conditionalFormatting sqref="BM35">
    <cfRule type="cellIs" dxfId="1150" priority="4370" operator="lessThan">
      <formula>$C$4</formula>
    </cfRule>
  </conditionalFormatting>
  <conditionalFormatting sqref="BM36">
    <cfRule type="cellIs" dxfId="1149" priority="4371" operator="lessThan">
      <formula>$C$4</formula>
    </cfRule>
  </conditionalFormatting>
  <conditionalFormatting sqref="BM36">
    <cfRule type="cellIs" dxfId="1148" priority="4372" operator="lessThan">
      <formula>$C$4</formula>
    </cfRule>
  </conditionalFormatting>
  <conditionalFormatting sqref="BM37">
    <cfRule type="cellIs" dxfId="1147" priority="4373" operator="lessThan">
      <formula>$C$4</formula>
    </cfRule>
  </conditionalFormatting>
  <conditionalFormatting sqref="BM37">
    <cfRule type="cellIs" dxfId="1146" priority="4374" operator="lessThan">
      <formula>$C$4</formula>
    </cfRule>
  </conditionalFormatting>
  <conditionalFormatting sqref="BM38">
    <cfRule type="cellIs" dxfId="1145" priority="4375" operator="lessThan">
      <formula>$C$4</formula>
    </cfRule>
  </conditionalFormatting>
  <conditionalFormatting sqref="BM38">
    <cfRule type="cellIs" dxfId="1144" priority="4376" operator="lessThan">
      <formula>$C$4</formula>
    </cfRule>
  </conditionalFormatting>
  <conditionalFormatting sqref="BM39">
    <cfRule type="cellIs" dxfId="1143" priority="4377" operator="lessThan">
      <formula>$C$4</formula>
    </cfRule>
  </conditionalFormatting>
  <conditionalFormatting sqref="BM39">
    <cfRule type="cellIs" dxfId="1142" priority="4378" operator="lessThan">
      <formula>$C$4</formula>
    </cfRule>
  </conditionalFormatting>
  <conditionalFormatting sqref="BM40">
    <cfRule type="cellIs" dxfId="1141" priority="4379" operator="lessThan">
      <formula>$C$4</formula>
    </cfRule>
  </conditionalFormatting>
  <conditionalFormatting sqref="BM40">
    <cfRule type="cellIs" dxfId="1140" priority="4380" operator="lessThan">
      <formula>$C$4</formula>
    </cfRule>
  </conditionalFormatting>
  <conditionalFormatting sqref="BM41">
    <cfRule type="cellIs" dxfId="1139" priority="4381" operator="lessThan">
      <formula>$C$4</formula>
    </cfRule>
  </conditionalFormatting>
  <conditionalFormatting sqref="BM41">
    <cfRule type="cellIs" dxfId="1138" priority="4382" operator="lessThan">
      <formula>$C$4</formula>
    </cfRule>
  </conditionalFormatting>
  <conditionalFormatting sqref="BM42">
    <cfRule type="cellIs" dxfId="1137" priority="4383" operator="lessThan">
      <formula>$C$4</formula>
    </cfRule>
  </conditionalFormatting>
  <conditionalFormatting sqref="BM42">
    <cfRule type="cellIs" dxfId="1136" priority="4384" operator="lessThan">
      <formula>$C$4</formula>
    </cfRule>
  </conditionalFormatting>
  <conditionalFormatting sqref="BM43">
    <cfRule type="cellIs" dxfId="1135" priority="4385" operator="lessThan">
      <formula>$C$4</formula>
    </cfRule>
  </conditionalFormatting>
  <conditionalFormatting sqref="BM43">
    <cfRule type="cellIs" dxfId="1134" priority="4386" operator="lessThan">
      <formula>$C$4</formula>
    </cfRule>
  </conditionalFormatting>
  <conditionalFormatting sqref="BM44">
    <cfRule type="cellIs" dxfId="1133" priority="4387" operator="lessThan">
      <formula>$C$4</formula>
    </cfRule>
  </conditionalFormatting>
  <conditionalFormatting sqref="BM44">
    <cfRule type="cellIs" dxfId="1132" priority="4388" operator="lessThan">
      <formula>$C$4</formula>
    </cfRule>
  </conditionalFormatting>
  <conditionalFormatting sqref="BM45">
    <cfRule type="cellIs" dxfId="1131" priority="4389" operator="lessThan">
      <formula>$C$4</formula>
    </cfRule>
  </conditionalFormatting>
  <conditionalFormatting sqref="BM45">
    <cfRule type="cellIs" dxfId="1130" priority="4390" operator="lessThan">
      <formula>$C$4</formula>
    </cfRule>
  </conditionalFormatting>
  <conditionalFormatting sqref="BM46">
    <cfRule type="cellIs" dxfId="1129" priority="4391" operator="lessThan">
      <formula>$C$4</formula>
    </cfRule>
  </conditionalFormatting>
  <conditionalFormatting sqref="BM46">
    <cfRule type="cellIs" dxfId="1128" priority="4392" operator="lessThan">
      <formula>$C$4</formula>
    </cfRule>
  </conditionalFormatting>
  <conditionalFormatting sqref="BM47">
    <cfRule type="cellIs" dxfId="1127" priority="4393" operator="lessThan">
      <formula>$C$4</formula>
    </cfRule>
  </conditionalFormatting>
  <conditionalFormatting sqref="BM47">
    <cfRule type="cellIs" dxfId="1126" priority="4394" operator="lessThan">
      <formula>$C$4</formula>
    </cfRule>
  </conditionalFormatting>
  <conditionalFormatting sqref="BM48">
    <cfRule type="cellIs" dxfId="1125" priority="4395" operator="lessThan">
      <formula>$C$4</formula>
    </cfRule>
  </conditionalFormatting>
  <conditionalFormatting sqref="BM48">
    <cfRule type="cellIs" dxfId="1124" priority="4396" operator="lessThan">
      <formula>$C$4</formula>
    </cfRule>
  </conditionalFormatting>
  <conditionalFormatting sqref="BM49">
    <cfRule type="cellIs" dxfId="1123" priority="4397" operator="lessThan">
      <formula>$C$4</formula>
    </cfRule>
  </conditionalFormatting>
  <conditionalFormatting sqref="BM49">
    <cfRule type="cellIs" dxfId="1122" priority="4398" operator="lessThan">
      <formula>$C$4</formula>
    </cfRule>
  </conditionalFormatting>
  <conditionalFormatting sqref="BM50">
    <cfRule type="cellIs" dxfId="1121" priority="4399" operator="lessThan">
      <formula>$C$4</formula>
    </cfRule>
  </conditionalFormatting>
  <conditionalFormatting sqref="BM50">
    <cfRule type="cellIs" dxfId="1120" priority="4400" operator="lessThan">
      <formula>$C$4</formula>
    </cfRule>
  </conditionalFormatting>
  <conditionalFormatting sqref="BM51">
    <cfRule type="cellIs" dxfId="1119" priority="4401" operator="lessThan">
      <formula>$C$4</formula>
    </cfRule>
  </conditionalFormatting>
  <conditionalFormatting sqref="BM51">
    <cfRule type="cellIs" dxfId="1118" priority="4402" operator="lessThan">
      <formula>$C$4</formula>
    </cfRule>
  </conditionalFormatting>
  <conditionalFormatting sqref="BM52">
    <cfRule type="cellIs" dxfId="1117" priority="4403" operator="lessThan">
      <formula>$C$4</formula>
    </cfRule>
  </conditionalFormatting>
  <conditionalFormatting sqref="BM52">
    <cfRule type="cellIs" dxfId="1116" priority="4404" operator="lessThan">
      <formula>$C$4</formula>
    </cfRule>
  </conditionalFormatting>
  <conditionalFormatting sqref="BM53">
    <cfRule type="cellIs" dxfId="1115" priority="4405" operator="lessThan">
      <formula>$C$4</formula>
    </cfRule>
  </conditionalFormatting>
  <conditionalFormatting sqref="BM53">
    <cfRule type="cellIs" dxfId="1114" priority="4406" operator="lessThan">
      <formula>$C$4</formula>
    </cfRule>
  </conditionalFormatting>
  <conditionalFormatting sqref="BM54">
    <cfRule type="cellIs" dxfId="1113" priority="4407" operator="lessThan">
      <formula>$C$4</formula>
    </cfRule>
  </conditionalFormatting>
  <conditionalFormatting sqref="BM54">
    <cfRule type="cellIs" dxfId="1112" priority="4408" operator="lessThan">
      <formula>$C$4</formula>
    </cfRule>
  </conditionalFormatting>
  <conditionalFormatting sqref="BM55">
    <cfRule type="cellIs" dxfId="1111" priority="4409" operator="lessThan">
      <formula>$C$4</formula>
    </cfRule>
  </conditionalFormatting>
  <conditionalFormatting sqref="BM55">
    <cfRule type="cellIs" dxfId="1110" priority="4410" operator="lessThan">
      <formula>$C$4</formula>
    </cfRule>
  </conditionalFormatting>
  <conditionalFormatting sqref="BM56">
    <cfRule type="cellIs" dxfId="1109" priority="4411" operator="lessThan">
      <formula>$C$4</formula>
    </cfRule>
  </conditionalFormatting>
  <conditionalFormatting sqref="BM56">
    <cfRule type="cellIs" dxfId="1108" priority="4412" operator="lessThan">
      <formula>$C$4</formula>
    </cfRule>
  </conditionalFormatting>
  <conditionalFormatting sqref="BM57">
    <cfRule type="cellIs" dxfId="1107" priority="4413" operator="lessThan">
      <formula>$C$4</formula>
    </cfRule>
  </conditionalFormatting>
  <conditionalFormatting sqref="BM57">
    <cfRule type="cellIs" dxfId="1106" priority="4414" operator="lessThan">
      <formula>$C$4</formula>
    </cfRule>
  </conditionalFormatting>
  <conditionalFormatting sqref="BM58">
    <cfRule type="cellIs" dxfId="1105" priority="4415" operator="lessThan">
      <formula>$C$4</formula>
    </cfRule>
  </conditionalFormatting>
  <conditionalFormatting sqref="BM58">
    <cfRule type="cellIs" dxfId="1104" priority="4416" operator="lessThan">
      <formula>$C$4</formula>
    </cfRule>
  </conditionalFormatting>
  <conditionalFormatting sqref="BM59">
    <cfRule type="cellIs" dxfId="1103" priority="4417" operator="lessThan">
      <formula>$C$4</formula>
    </cfRule>
  </conditionalFormatting>
  <conditionalFormatting sqref="BM59">
    <cfRule type="cellIs" dxfId="1102" priority="4418" operator="lessThan">
      <formula>$C$4</formula>
    </cfRule>
  </conditionalFormatting>
  <conditionalFormatting sqref="BM60">
    <cfRule type="cellIs" dxfId="1101" priority="4419" operator="lessThan">
      <formula>$C$4</formula>
    </cfRule>
  </conditionalFormatting>
  <conditionalFormatting sqref="BM60">
    <cfRule type="cellIs" dxfId="1100" priority="4420" operator="lessThan">
      <formula>$C$4</formula>
    </cfRule>
  </conditionalFormatting>
  <conditionalFormatting sqref="BN11">
    <cfRule type="cellIs" dxfId="1099" priority="4421" operator="lessThan">
      <formula>$C$4</formula>
    </cfRule>
  </conditionalFormatting>
  <conditionalFormatting sqref="BN11">
    <cfRule type="cellIs" dxfId="1098" priority="4422" operator="lessThan">
      <formula>$C$4</formula>
    </cfRule>
  </conditionalFormatting>
  <conditionalFormatting sqref="BN12">
    <cfRule type="cellIs" dxfId="1097" priority="4423" operator="lessThan">
      <formula>$C$4</formula>
    </cfRule>
  </conditionalFormatting>
  <conditionalFormatting sqref="BN12">
    <cfRule type="cellIs" dxfId="1096" priority="4424" operator="lessThan">
      <formula>$C$4</formula>
    </cfRule>
  </conditionalFormatting>
  <conditionalFormatting sqref="BN13">
    <cfRule type="cellIs" dxfId="1095" priority="4425" operator="lessThan">
      <formula>$C$4</formula>
    </cfRule>
  </conditionalFormatting>
  <conditionalFormatting sqref="BN13">
    <cfRule type="cellIs" dxfId="1094" priority="4426" operator="lessThan">
      <formula>$C$4</formula>
    </cfRule>
  </conditionalFormatting>
  <conditionalFormatting sqref="BN14">
    <cfRule type="cellIs" dxfId="1093" priority="4427" operator="lessThan">
      <formula>$C$4</formula>
    </cfRule>
  </conditionalFormatting>
  <conditionalFormatting sqref="BN14">
    <cfRule type="cellIs" dxfId="1092" priority="4428" operator="lessThan">
      <formula>$C$4</formula>
    </cfRule>
  </conditionalFormatting>
  <conditionalFormatting sqref="BN15">
    <cfRule type="cellIs" dxfId="1091" priority="4429" operator="lessThan">
      <formula>$C$4</formula>
    </cfRule>
  </conditionalFormatting>
  <conditionalFormatting sqref="BN15">
    <cfRule type="cellIs" dxfId="1090" priority="4430" operator="lessThan">
      <formula>$C$4</formula>
    </cfRule>
  </conditionalFormatting>
  <conditionalFormatting sqref="BN16">
    <cfRule type="cellIs" dxfId="1089" priority="4431" operator="lessThan">
      <formula>$C$4</formula>
    </cfRule>
  </conditionalFormatting>
  <conditionalFormatting sqref="BN16">
    <cfRule type="cellIs" dxfId="1088" priority="4432" operator="lessThan">
      <formula>$C$4</formula>
    </cfRule>
  </conditionalFormatting>
  <conditionalFormatting sqref="BN17">
    <cfRule type="cellIs" dxfId="1087" priority="4433" operator="lessThan">
      <formula>$C$4</formula>
    </cfRule>
  </conditionalFormatting>
  <conditionalFormatting sqref="BN17">
    <cfRule type="cellIs" dxfId="1086" priority="4434" operator="lessThan">
      <formula>$C$4</formula>
    </cfRule>
  </conditionalFormatting>
  <conditionalFormatting sqref="BN18">
    <cfRule type="cellIs" dxfId="1085" priority="4435" operator="lessThan">
      <formula>$C$4</formula>
    </cfRule>
  </conditionalFormatting>
  <conditionalFormatting sqref="BN18">
    <cfRule type="cellIs" dxfId="1084" priority="4436" operator="lessThan">
      <formula>$C$4</formula>
    </cfRule>
  </conditionalFormatting>
  <conditionalFormatting sqref="BN19">
    <cfRule type="cellIs" dxfId="1083" priority="4437" operator="lessThan">
      <formula>$C$4</formula>
    </cfRule>
  </conditionalFormatting>
  <conditionalFormatting sqref="BN19">
    <cfRule type="cellIs" dxfId="1082" priority="4438" operator="lessThan">
      <formula>$C$4</formula>
    </cfRule>
  </conditionalFormatting>
  <conditionalFormatting sqref="BN20">
    <cfRule type="cellIs" dxfId="1081" priority="4439" operator="lessThan">
      <formula>$C$4</formula>
    </cfRule>
  </conditionalFormatting>
  <conditionalFormatting sqref="BN20">
    <cfRule type="cellIs" dxfId="1080" priority="4440" operator="lessThan">
      <formula>$C$4</formula>
    </cfRule>
  </conditionalFormatting>
  <conditionalFormatting sqref="BN21">
    <cfRule type="cellIs" dxfId="1079" priority="4441" operator="lessThan">
      <formula>$C$4</formula>
    </cfRule>
  </conditionalFormatting>
  <conditionalFormatting sqref="BN21">
    <cfRule type="cellIs" dxfId="1078" priority="4442" operator="lessThan">
      <formula>$C$4</formula>
    </cfRule>
  </conditionalFormatting>
  <conditionalFormatting sqref="BN22">
    <cfRule type="cellIs" dxfId="1077" priority="4443" operator="lessThan">
      <formula>$C$4</formula>
    </cfRule>
  </conditionalFormatting>
  <conditionalFormatting sqref="BN22">
    <cfRule type="cellIs" dxfId="1076" priority="4444" operator="lessThan">
      <formula>$C$4</formula>
    </cfRule>
  </conditionalFormatting>
  <conditionalFormatting sqref="BN23">
    <cfRule type="cellIs" dxfId="1075" priority="4445" operator="lessThan">
      <formula>$C$4</formula>
    </cfRule>
  </conditionalFormatting>
  <conditionalFormatting sqref="BN23">
    <cfRule type="cellIs" dxfId="1074" priority="4446" operator="lessThan">
      <formula>$C$4</formula>
    </cfRule>
  </conditionalFormatting>
  <conditionalFormatting sqref="BN24">
    <cfRule type="cellIs" dxfId="1073" priority="4447" operator="lessThan">
      <formula>$C$4</formula>
    </cfRule>
  </conditionalFormatting>
  <conditionalFormatting sqref="BN24">
    <cfRule type="cellIs" dxfId="1072" priority="4448" operator="lessThan">
      <formula>$C$4</formula>
    </cfRule>
  </conditionalFormatting>
  <conditionalFormatting sqref="BN25">
    <cfRule type="cellIs" dxfId="1071" priority="4449" operator="lessThan">
      <formula>$C$4</formula>
    </cfRule>
  </conditionalFormatting>
  <conditionalFormatting sqref="BN25">
    <cfRule type="cellIs" dxfId="1070" priority="4450" operator="lessThan">
      <formula>$C$4</formula>
    </cfRule>
  </conditionalFormatting>
  <conditionalFormatting sqref="BN26">
    <cfRule type="cellIs" dxfId="1069" priority="4451" operator="lessThan">
      <formula>$C$4</formula>
    </cfRule>
  </conditionalFormatting>
  <conditionalFormatting sqref="BN26">
    <cfRule type="cellIs" dxfId="1068" priority="4452" operator="lessThan">
      <formula>$C$4</formula>
    </cfRule>
  </conditionalFormatting>
  <conditionalFormatting sqref="BN27">
    <cfRule type="cellIs" dxfId="1067" priority="4453" operator="lessThan">
      <formula>$C$4</formula>
    </cfRule>
  </conditionalFormatting>
  <conditionalFormatting sqref="BN27">
    <cfRule type="cellIs" dxfId="1066" priority="4454" operator="lessThan">
      <formula>$C$4</formula>
    </cfRule>
  </conditionalFormatting>
  <conditionalFormatting sqref="BN28">
    <cfRule type="cellIs" dxfId="1065" priority="4455" operator="lessThan">
      <formula>$C$4</formula>
    </cfRule>
  </conditionalFormatting>
  <conditionalFormatting sqref="BN28">
    <cfRule type="cellIs" dxfId="1064" priority="4456" operator="lessThan">
      <formula>$C$4</formula>
    </cfRule>
  </conditionalFormatting>
  <conditionalFormatting sqref="BN29">
    <cfRule type="cellIs" dxfId="1063" priority="4457" operator="lessThan">
      <formula>$C$4</formula>
    </cfRule>
  </conditionalFormatting>
  <conditionalFormatting sqref="BN29">
    <cfRule type="cellIs" dxfId="1062" priority="4458" operator="lessThan">
      <formula>$C$4</formula>
    </cfRule>
  </conditionalFormatting>
  <conditionalFormatting sqref="BN30">
    <cfRule type="cellIs" dxfId="1061" priority="4459" operator="lessThan">
      <formula>$C$4</formula>
    </cfRule>
  </conditionalFormatting>
  <conditionalFormatting sqref="BN30">
    <cfRule type="cellIs" dxfId="1060" priority="4460" operator="lessThan">
      <formula>$C$4</formula>
    </cfRule>
  </conditionalFormatting>
  <conditionalFormatting sqref="BN31">
    <cfRule type="cellIs" dxfId="1059" priority="4461" operator="lessThan">
      <formula>$C$4</formula>
    </cfRule>
  </conditionalFormatting>
  <conditionalFormatting sqref="BN31">
    <cfRule type="cellIs" dxfId="1058" priority="4462" operator="lessThan">
      <formula>$C$4</formula>
    </cfRule>
  </conditionalFormatting>
  <conditionalFormatting sqref="BN32">
    <cfRule type="cellIs" dxfId="1057" priority="4463" operator="lessThan">
      <formula>$C$4</formula>
    </cfRule>
  </conditionalFormatting>
  <conditionalFormatting sqref="BN32">
    <cfRule type="cellIs" dxfId="1056" priority="4464" operator="lessThan">
      <formula>$C$4</formula>
    </cfRule>
  </conditionalFormatting>
  <conditionalFormatting sqref="BN33">
    <cfRule type="cellIs" dxfId="1055" priority="4465" operator="lessThan">
      <formula>$C$4</formula>
    </cfRule>
  </conditionalFormatting>
  <conditionalFormatting sqref="BN33">
    <cfRule type="cellIs" dxfId="1054" priority="4466" operator="lessThan">
      <formula>$C$4</formula>
    </cfRule>
  </conditionalFormatting>
  <conditionalFormatting sqref="BN34">
    <cfRule type="cellIs" dxfId="1053" priority="4467" operator="lessThan">
      <formula>$C$4</formula>
    </cfRule>
  </conditionalFormatting>
  <conditionalFormatting sqref="BN34">
    <cfRule type="cellIs" dxfId="1052" priority="4468" operator="lessThan">
      <formula>$C$4</formula>
    </cfRule>
  </conditionalFormatting>
  <conditionalFormatting sqref="BN35">
    <cfRule type="cellIs" dxfId="1051" priority="4469" operator="lessThan">
      <formula>$C$4</formula>
    </cfRule>
  </conditionalFormatting>
  <conditionalFormatting sqref="BN35">
    <cfRule type="cellIs" dxfId="1050" priority="4470" operator="lessThan">
      <formula>$C$4</formula>
    </cfRule>
  </conditionalFormatting>
  <conditionalFormatting sqref="BN36">
    <cfRule type="cellIs" dxfId="1049" priority="4471" operator="lessThan">
      <formula>$C$4</formula>
    </cfRule>
  </conditionalFormatting>
  <conditionalFormatting sqref="BN36">
    <cfRule type="cellIs" dxfId="1048" priority="4472" operator="lessThan">
      <formula>$C$4</formula>
    </cfRule>
  </conditionalFormatting>
  <conditionalFormatting sqref="BN37">
    <cfRule type="cellIs" dxfId="1047" priority="4473" operator="lessThan">
      <formula>$C$4</formula>
    </cfRule>
  </conditionalFormatting>
  <conditionalFormatting sqref="BN37">
    <cfRule type="cellIs" dxfId="1046" priority="4474" operator="lessThan">
      <formula>$C$4</formula>
    </cfRule>
  </conditionalFormatting>
  <conditionalFormatting sqref="BN38">
    <cfRule type="cellIs" dxfId="1045" priority="4475" operator="lessThan">
      <formula>$C$4</formula>
    </cfRule>
  </conditionalFormatting>
  <conditionalFormatting sqref="BN38">
    <cfRule type="cellIs" dxfId="1044" priority="4476" operator="lessThan">
      <formula>$C$4</formula>
    </cfRule>
  </conditionalFormatting>
  <conditionalFormatting sqref="BN39">
    <cfRule type="cellIs" dxfId="1043" priority="4477" operator="lessThan">
      <formula>$C$4</formula>
    </cfRule>
  </conditionalFormatting>
  <conditionalFormatting sqref="BN39">
    <cfRule type="cellIs" dxfId="1042" priority="4478" operator="lessThan">
      <formula>$C$4</formula>
    </cfRule>
  </conditionalFormatting>
  <conditionalFormatting sqref="BN40">
    <cfRule type="cellIs" dxfId="1041" priority="4479" operator="lessThan">
      <formula>$C$4</formula>
    </cfRule>
  </conditionalFormatting>
  <conditionalFormatting sqref="BN40">
    <cfRule type="cellIs" dxfId="1040" priority="4480" operator="lessThan">
      <formula>$C$4</formula>
    </cfRule>
  </conditionalFormatting>
  <conditionalFormatting sqref="BN41">
    <cfRule type="cellIs" dxfId="1039" priority="4481" operator="lessThan">
      <formula>$C$4</formula>
    </cfRule>
  </conditionalFormatting>
  <conditionalFormatting sqref="BN41">
    <cfRule type="cellIs" dxfId="1038" priority="4482" operator="lessThan">
      <formula>$C$4</formula>
    </cfRule>
  </conditionalFormatting>
  <conditionalFormatting sqref="BN42">
    <cfRule type="cellIs" dxfId="1037" priority="4483" operator="lessThan">
      <formula>$C$4</formula>
    </cfRule>
  </conditionalFormatting>
  <conditionalFormatting sqref="BN42">
    <cfRule type="cellIs" dxfId="1036" priority="4484" operator="lessThan">
      <formula>$C$4</formula>
    </cfRule>
  </conditionalFormatting>
  <conditionalFormatting sqref="BN43">
    <cfRule type="cellIs" dxfId="1035" priority="4485" operator="lessThan">
      <formula>$C$4</formula>
    </cfRule>
  </conditionalFormatting>
  <conditionalFormatting sqref="BN43">
    <cfRule type="cellIs" dxfId="1034" priority="4486" operator="lessThan">
      <formula>$C$4</formula>
    </cfRule>
  </conditionalFormatting>
  <conditionalFormatting sqref="BN44">
    <cfRule type="cellIs" dxfId="1033" priority="4487" operator="lessThan">
      <formula>$C$4</formula>
    </cfRule>
  </conditionalFormatting>
  <conditionalFormatting sqref="BN44">
    <cfRule type="cellIs" dxfId="1032" priority="4488" operator="lessThan">
      <formula>$C$4</formula>
    </cfRule>
  </conditionalFormatting>
  <conditionalFormatting sqref="BN45">
    <cfRule type="cellIs" dxfId="1031" priority="4489" operator="lessThan">
      <formula>$C$4</formula>
    </cfRule>
  </conditionalFormatting>
  <conditionalFormatting sqref="BN45">
    <cfRule type="cellIs" dxfId="1030" priority="4490" operator="lessThan">
      <formula>$C$4</formula>
    </cfRule>
  </conditionalFormatting>
  <conditionalFormatting sqref="BN46">
    <cfRule type="cellIs" dxfId="1029" priority="4491" operator="lessThan">
      <formula>$C$4</formula>
    </cfRule>
  </conditionalFormatting>
  <conditionalFormatting sqref="BN46">
    <cfRule type="cellIs" dxfId="1028" priority="4492" operator="lessThan">
      <formula>$C$4</formula>
    </cfRule>
  </conditionalFormatting>
  <conditionalFormatting sqref="BN47">
    <cfRule type="cellIs" dxfId="1027" priority="4493" operator="lessThan">
      <formula>$C$4</formula>
    </cfRule>
  </conditionalFormatting>
  <conditionalFormatting sqref="BN47">
    <cfRule type="cellIs" dxfId="1026" priority="4494" operator="lessThan">
      <formula>$C$4</formula>
    </cfRule>
  </conditionalFormatting>
  <conditionalFormatting sqref="BN48">
    <cfRule type="cellIs" dxfId="1025" priority="4495" operator="lessThan">
      <formula>$C$4</formula>
    </cfRule>
  </conditionalFormatting>
  <conditionalFormatting sqref="BN48">
    <cfRule type="cellIs" dxfId="1024" priority="4496" operator="lessThan">
      <formula>$C$4</formula>
    </cfRule>
  </conditionalFormatting>
  <conditionalFormatting sqref="BN49">
    <cfRule type="cellIs" dxfId="1023" priority="4497" operator="lessThan">
      <formula>$C$4</formula>
    </cfRule>
  </conditionalFormatting>
  <conditionalFormatting sqref="BN49">
    <cfRule type="cellIs" dxfId="1022" priority="4498" operator="lessThan">
      <formula>$C$4</formula>
    </cfRule>
  </conditionalFormatting>
  <conditionalFormatting sqref="BN50">
    <cfRule type="cellIs" dxfId="1021" priority="4499" operator="lessThan">
      <formula>$C$4</formula>
    </cfRule>
  </conditionalFormatting>
  <conditionalFormatting sqref="BN50">
    <cfRule type="cellIs" dxfId="1020" priority="4500" operator="lessThan">
      <formula>$C$4</formula>
    </cfRule>
  </conditionalFormatting>
  <conditionalFormatting sqref="BN51">
    <cfRule type="cellIs" dxfId="1019" priority="4501" operator="lessThan">
      <formula>$C$4</formula>
    </cfRule>
  </conditionalFormatting>
  <conditionalFormatting sqref="BN51">
    <cfRule type="cellIs" dxfId="1018" priority="4502" operator="lessThan">
      <formula>$C$4</formula>
    </cfRule>
  </conditionalFormatting>
  <conditionalFormatting sqref="BN52">
    <cfRule type="cellIs" dxfId="1017" priority="4503" operator="lessThan">
      <formula>$C$4</formula>
    </cfRule>
  </conditionalFormatting>
  <conditionalFormatting sqref="BN52">
    <cfRule type="cellIs" dxfId="1016" priority="4504" operator="lessThan">
      <formula>$C$4</formula>
    </cfRule>
  </conditionalFormatting>
  <conditionalFormatting sqref="BN53">
    <cfRule type="cellIs" dxfId="1015" priority="4505" operator="lessThan">
      <formula>$C$4</formula>
    </cfRule>
  </conditionalFormatting>
  <conditionalFormatting sqref="BN53">
    <cfRule type="cellIs" dxfId="1014" priority="4506" operator="lessThan">
      <formula>$C$4</formula>
    </cfRule>
  </conditionalFormatting>
  <conditionalFormatting sqref="BN54">
    <cfRule type="cellIs" dxfId="1013" priority="4507" operator="lessThan">
      <formula>$C$4</formula>
    </cfRule>
  </conditionalFormatting>
  <conditionalFormatting sqref="BN54">
    <cfRule type="cellIs" dxfId="1012" priority="4508" operator="lessThan">
      <formula>$C$4</formula>
    </cfRule>
  </conditionalFormatting>
  <conditionalFormatting sqref="BN55">
    <cfRule type="cellIs" dxfId="1011" priority="4509" operator="lessThan">
      <formula>$C$4</formula>
    </cfRule>
  </conditionalFormatting>
  <conditionalFormatting sqref="BN55">
    <cfRule type="cellIs" dxfId="1010" priority="4510" operator="lessThan">
      <formula>$C$4</formula>
    </cfRule>
  </conditionalFormatting>
  <conditionalFormatting sqref="BN56">
    <cfRule type="cellIs" dxfId="1009" priority="4511" operator="lessThan">
      <formula>$C$4</formula>
    </cfRule>
  </conditionalFormatting>
  <conditionalFormatting sqref="BN56">
    <cfRule type="cellIs" dxfId="1008" priority="4512" operator="lessThan">
      <formula>$C$4</formula>
    </cfRule>
  </conditionalFormatting>
  <conditionalFormatting sqref="BN57">
    <cfRule type="cellIs" dxfId="1007" priority="4513" operator="lessThan">
      <formula>$C$4</formula>
    </cfRule>
  </conditionalFormatting>
  <conditionalFormatting sqref="BN57">
    <cfRule type="cellIs" dxfId="1006" priority="4514" operator="lessThan">
      <formula>$C$4</formula>
    </cfRule>
  </conditionalFormatting>
  <conditionalFormatting sqref="BN58">
    <cfRule type="cellIs" dxfId="1005" priority="4515" operator="lessThan">
      <formula>$C$4</formula>
    </cfRule>
  </conditionalFormatting>
  <conditionalFormatting sqref="BN58">
    <cfRule type="cellIs" dxfId="1004" priority="4516" operator="lessThan">
      <formula>$C$4</formula>
    </cfRule>
  </conditionalFormatting>
  <conditionalFormatting sqref="BN59">
    <cfRule type="cellIs" dxfId="1003" priority="4517" operator="lessThan">
      <formula>$C$4</formula>
    </cfRule>
  </conditionalFormatting>
  <conditionalFormatting sqref="BN59">
    <cfRule type="cellIs" dxfId="1002" priority="4518" operator="lessThan">
      <formula>$C$4</formula>
    </cfRule>
  </conditionalFormatting>
  <conditionalFormatting sqref="BN60">
    <cfRule type="cellIs" dxfId="1001" priority="4519" operator="lessThan">
      <formula>$C$4</formula>
    </cfRule>
  </conditionalFormatting>
  <conditionalFormatting sqref="BN60">
    <cfRule type="cellIs" dxfId="1000" priority="4520" operator="lessThan">
      <formula>$C$4</formula>
    </cfRule>
  </conditionalFormatting>
  <conditionalFormatting sqref="BO11">
    <cfRule type="cellIs" dxfId="999" priority="4521" operator="lessThan">
      <formula>$C$4</formula>
    </cfRule>
  </conditionalFormatting>
  <conditionalFormatting sqref="BO11">
    <cfRule type="cellIs" dxfId="998" priority="4522" operator="lessThan">
      <formula>$C$4</formula>
    </cfRule>
  </conditionalFormatting>
  <conditionalFormatting sqref="BO12">
    <cfRule type="cellIs" dxfId="997" priority="4523" operator="lessThan">
      <formula>$C$4</formula>
    </cfRule>
  </conditionalFormatting>
  <conditionalFormatting sqref="BO12">
    <cfRule type="cellIs" dxfId="996" priority="4524" operator="lessThan">
      <formula>$C$4</formula>
    </cfRule>
  </conditionalFormatting>
  <conditionalFormatting sqref="BO13">
    <cfRule type="cellIs" dxfId="995" priority="4525" operator="lessThan">
      <formula>$C$4</formula>
    </cfRule>
  </conditionalFormatting>
  <conditionalFormatting sqref="BO13">
    <cfRule type="cellIs" dxfId="994" priority="4526" operator="lessThan">
      <formula>$C$4</formula>
    </cfRule>
  </conditionalFormatting>
  <conditionalFormatting sqref="BO14">
    <cfRule type="cellIs" dxfId="993" priority="4527" operator="lessThan">
      <formula>$C$4</formula>
    </cfRule>
  </conditionalFormatting>
  <conditionalFormatting sqref="BO14">
    <cfRule type="cellIs" dxfId="992" priority="4528" operator="lessThan">
      <formula>$C$4</formula>
    </cfRule>
  </conditionalFormatting>
  <conditionalFormatting sqref="BO15">
    <cfRule type="cellIs" dxfId="991" priority="4529" operator="lessThan">
      <formula>$C$4</formula>
    </cfRule>
  </conditionalFormatting>
  <conditionalFormatting sqref="BO15">
    <cfRule type="cellIs" dxfId="990" priority="4530" operator="lessThan">
      <formula>$C$4</formula>
    </cfRule>
  </conditionalFormatting>
  <conditionalFormatting sqref="BO16">
    <cfRule type="cellIs" dxfId="989" priority="4531" operator="lessThan">
      <formula>$C$4</formula>
    </cfRule>
  </conditionalFormatting>
  <conditionalFormatting sqref="BO16">
    <cfRule type="cellIs" dxfId="988" priority="4532" operator="lessThan">
      <formula>$C$4</formula>
    </cfRule>
  </conditionalFormatting>
  <conditionalFormatting sqref="BO17">
    <cfRule type="cellIs" dxfId="987" priority="4533" operator="lessThan">
      <formula>$C$4</formula>
    </cfRule>
  </conditionalFormatting>
  <conditionalFormatting sqref="BO17">
    <cfRule type="cellIs" dxfId="986" priority="4534" operator="lessThan">
      <formula>$C$4</formula>
    </cfRule>
  </conditionalFormatting>
  <conditionalFormatting sqref="BO18">
    <cfRule type="cellIs" dxfId="985" priority="4535" operator="lessThan">
      <formula>$C$4</formula>
    </cfRule>
  </conditionalFormatting>
  <conditionalFormatting sqref="BO18">
    <cfRule type="cellIs" dxfId="984" priority="4536" operator="lessThan">
      <formula>$C$4</formula>
    </cfRule>
  </conditionalFormatting>
  <conditionalFormatting sqref="BO19">
    <cfRule type="cellIs" dxfId="983" priority="4537" operator="lessThan">
      <formula>$C$4</formula>
    </cfRule>
  </conditionalFormatting>
  <conditionalFormatting sqref="BO19">
    <cfRule type="cellIs" dxfId="982" priority="4538" operator="lessThan">
      <formula>$C$4</formula>
    </cfRule>
  </conditionalFormatting>
  <conditionalFormatting sqref="BO20">
    <cfRule type="cellIs" dxfId="981" priority="4539" operator="lessThan">
      <formula>$C$4</formula>
    </cfRule>
  </conditionalFormatting>
  <conditionalFormatting sqref="BO20">
    <cfRule type="cellIs" dxfId="980" priority="4540" operator="lessThan">
      <formula>$C$4</formula>
    </cfRule>
  </conditionalFormatting>
  <conditionalFormatting sqref="BO21">
    <cfRule type="cellIs" dxfId="979" priority="4541" operator="lessThan">
      <formula>$C$4</formula>
    </cfRule>
  </conditionalFormatting>
  <conditionalFormatting sqref="BO21">
    <cfRule type="cellIs" dxfId="978" priority="4542" operator="lessThan">
      <formula>$C$4</formula>
    </cfRule>
  </conditionalFormatting>
  <conditionalFormatting sqref="BO22">
    <cfRule type="cellIs" dxfId="977" priority="4543" operator="lessThan">
      <formula>$C$4</formula>
    </cfRule>
  </conditionalFormatting>
  <conditionalFormatting sqref="BO22">
    <cfRule type="cellIs" dxfId="976" priority="4544" operator="lessThan">
      <formula>$C$4</formula>
    </cfRule>
  </conditionalFormatting>
  <conditionalFormatting sqref="BO23">
    <cfRule type="cellIs" dxfId="975" priority="4545" operator="lessThan">
      <formula>$C$4</formula>
    </cfRule>
  </conditionalFormatting>
  <conditionalFormatting sqref="BO23">
    <cfRule type="cellIs" dxfId="974" priority="4546" operator="lessThan">
      <formula>$C$4</formula>
    </cfRule>
  </conditionalFormatting>
  <conditionalFormatting sqref="BO24">
    <cfRule type="cellIs" dxfId="973" priority="4547" operator="lessThan">
      <formula>$C$4</formula>
    </cfRule>
  </conditionalFormatting>
  <conditionalFormatting sqref="BO24">
    <cfRule type="cellIs" dxfId="972" priority="4548" operator="lessThan">
      <formula>$C$4</formula>
    </cfRule>
  </conditionalFormatting>
  <conditionalFormatting sqref="BO25">
    <cfRule type="cellIs" dxfId="971" priority="4549" operator="lessThan">
      <formula>$C$4</formula>
    </cfRule>
  </conditionalFormatting>
  <conditionalFormatting sqref="BO25">
    <cfRule type="cellIs" dxfId="970" priority="4550" operator="lessThan">
      <formula>$C$4</formula>
    </cfRule>
  </conditionalFormatting>
  <conditionalFormatting sqref="BO26">
    <cfRule type="cellIs" dxfId="969" priority="4551" operator="lessThan">
      <formula>$C$4</formula>
    </cfRule>
  </conditionalFormatting>
  <conditionalFormatting sqref="BO26">
    <cfRule type="cellIs" dxfId="968" priority="4552" operator="lessThan">
      <formula>$C$4</formula>
    </cfRule>
  </conditionalFormatting>
  <conditionalFormatting sqref="BO27">
    <cfRule type="cellIs" dxfId="967" priority="4553" operator="lessThan">
      <formula>$C$4</formula>
    </cfRule>
  </conditionalFormatting>
  <conditionalFormatting sqref="BO27">
    <cfRule type="cellIs" dxfId="966" priority="4554" operator="lessThan">
      <formula>$C$4</formula>
    </cfRule>
  </conditionalFormatting>
  <conditionalFormatting sqref="BO28">
    <cfRule type="cellIs" dxfId="965" priority="4555" operator="lessThan">
      <formula>$C$4</formula>
    </cfRule>
  </conditionalFormatting>
  <conditionalFormatting sqref="BO28">
    <cfRule type="cellIs" dxfId="964" priority="4556" operator="lessThan">
      <formula>$C$4</formula>
    </cfRule>
  </conditionalFormatting>
  <conditionalFormatting sqref="BO29">
    <cfRule type="cellIs" dxfId="963" priority="4557" operator="lessThan">
      <formula>$C$4</formula>
    </cfRule>
  </conditionalFormatting>
  <conditionalFormatting sqref="BO29">
    <cfRule type="cellIs" dxfId="962" priority="4558" operator="lessThan">
      <formula>$C$4</formula>
    </cfRule>
  </conditionalFormatting>
  <conditionalFormatting sqref="BO30">
    <cfRule type="cellIs" dxfId="961" priority="4559" operator="lessThan">
      <formula>$C$4</formula>
    </cfRule>
  </conditionalFormatting>
  <conditionalFormatting sqref="BO30">
    <cfRule type="cellIs" dxfId="960" priority="4560" operator="lessThan">
      <formula>$C$4</formula>
    </cfRule>
  </conditionalFormatting>
  <conditionalFormatting sqref="BO31">
    <cfRule type="cellIs" dxfId="959" priority="4561" operator="lessThan">
      <formula>$C$4</formula>
    </cfRule>
  </conditionalFormatting>
  <conditionalFormatting sqref="BO31">
    <cfRule type="cellIs" dxfId="958" priority="4562" operator="lessThan">
      <formula>$C$4</formula>
    </cfRule>
  </conditionalFormatting>
  <conditionalFormatting sqref="BO32">
    <cfRule type="cellIs" dxfId="957" priority="4563" operator="lessThan">
      <formula>$C$4</formula>
    </cfRule>
  </conditionalFormatting>
  <conditionalFormatting sqref="BO32">
    <cfRule type="cellIs" dxfId="956" priority="4564" operator="lessThan">
      <formula>$C$4</formula>
    </cfRule>
  </conditionalFormatting>
  <conditionalFormatting sqref="BO33">
    <cfRule type="cellIs" dxfId="955" priority="4565" operator="lessThan">
      <formula>$C$4</formula>
    </cfRule>
  </conditionalFormatting>
  <conditionalFormatting sqref="BO33">
    <cfRule type="cellIs" dxfId="954" priority="4566" operator="lessThan">
      <formula>$C$4</formula>
    </cfRule>
  </conditionalFormatting>
  <conditionalFormatting sqref="BO34">
    <cfRule type="cellIs" dxfId="953" priority="4567" operator="lessThan">
      <formula>$C$4</formula>
    </cfRule>
  </conditionalFormatting>
  <conditionalFormatting sqref="BO34">
    <cfRule type="cellIs" dxfId="952" priority="4568" operator="lessThan">
      <formula>$C$4</formula>
    </cfRule>
  </conditionalFormatting>
  <conditionalFormatting sqref="BO35">
    <cfRule type="cellIs" dxfId="951" priority="4569" operator="lessThan">
      <formula>$C$4</formula>
    </cfRule>
  </conditionalFormatting>
  <conditionalFormatting sqref="BO35">
    <cfRule type="cellIs" dxfId="950" priority="4570" operator="lessThan">
      <formula>$C$4</formula>
    </cfRule>
  </conditionalFormatting>
  <conditionalFormatting sqref="BO36">
    <cfRule type="cellIs" dxfId="949" priority="4571" operator="lessThan">
      <formula>$C$4</formula>
    </cfRule>
  </conditionalFormatting>
  <conditionalFormatting sqref="BO36">
    <cfRule type="cellIs" dxfId="948" priority="4572" operator="lessThan">
      <formula>$C$4</formula>
    </cfRule>
  </conditionalFormatting>
  <conditionalFormatting sqref="BO37">
    <cfRule type="cellIs" dxfId="947" priority="4573" operator="lessThan">
      <formula>$C$4</formula>
    </cfRule>
  </conditionalFormatting>
  <conditionalFormatting sqref="BO37">
    <cfRule type="cellIs" dxfId="946" priority="4574" operator="lessThan">
      <formula>$C$4</formula>
    </cfRule>
  </conditionalFormatting>
  <conditionalFormatting sqref="BO38">
    <cfRule type="cellIs" dxfId="945" priority="4575" operator="lessThan">
      <formula>$C$4</formula>
    </cfRule>
  </conditionalFormatting>
  <conditionalFormatting sqref="BO38">
    <cfRule type="cellIs" dxfId="944" priority="4576" operator="lessThan">
      <formula>$C$4</formula>
    </cfRule>
  </conditionalFormatting>
  <conditionalFormatting sqref="BO39">
    <cfRule type="cellIs" dxfId="943" priority="4577" operator="lessThan">
      <formula>$C$4</formula>
    </cfRule>
  </conditionalFormatting>
  <conditionalFormatting sqref="BO39">
    <cfRule type="cellIs" dxfId="942" priority="4578" operator="lessThan">
      <formula>$C$4</formula>
    </cfRule>
  </conditionalFormatting>
  <conditionalFormatting sqref="BO40">
    <cfRule type="cellIs" dxfId="941" priority="4579" operator="lessThan">
      <formula>$C$4</formula>
    </cfRule>
  </conditionalFormatting>
  <conditionalFormatting sqref="BO40">
    <cfRule type="cellIs" dxfId="940" priority="4580" operator="lessThan">
      <formula>$C$4</formula>
    </cfRule>
  </conditionalFormatting>
  <conditionalFormatting sqref="BO41">
    <cfRule type="cellIs" dxfId="939" priority="4581" operator="lessThan">
      <formula>$C$4</formula>
    </cfRule>
  </conditionalFormatting>
  <conditionalFormatting sqref="BO41">
    <cfRule type="cellIs" dxfId="938" priority="4582" operator="lessThan">
      <formula>$C$4</formula>
    </cfRule>
  </conditionalFormatting>
  <conditionalFormatting sqref="BO42">
    <cfRule type="cellIs" dxfId="937" priority="4583" operator="lessThan">
      <formula>$C$4</formula>
    </cfRule>
  </conditionalFormatting>
  <conditionalFormatting sqref="BO42">
    <cfRule type="cellIs" dxfId="936" priority="4584" operator="lessThan">
      <formula>$C$4</formula>
    </cfRule>
  </conditionalFormatting>
  <conditionalFormatting sqref="BO43">
    <cfRule type="cellIs" dxfId="935" priority="4585" operator="lessThan">
      <formula>$C$4</formula>
    </cfRule>
  </conditionalFormatting>
  <conditionalFormatting sqref="BO43">
    <cfRule type="cellIs" dxfId="934" priority="4586" operator="lessThan">
      <formula>$C$4</formula>
    </cfRule>
  </conditionalFormatting>
  <conditionalFormatting sqref="BO44">
    <cfRule type="cellIs" dxfId="933" priority="4587" operator="lessThan">
      <formula>$C$4</formula>
    </cfRule>
  </conditionalFormatting>
  <conditionalFormatting sqref="BO44">
    <cfRule type="cellIs" dxfId="932" priority="4588" operator="lessThan">
      <formula>$C$4</formula>
    </cfRule>
  </conditionalFormatting>
  <conditionalFormatting sqref="BO45">
    <cfRule type="cellIs" dxfId="931" priority="4589" operator="lessThan">
      <formula>$C$4</formula>
    </cfRule>
  </conditionalFormatting>
  <conditionalFormatting sqref="BO45">
    <cfRule type="cellIs" dxfId="930" priority="4590" operator="lessThan">
      <formula>$C$4</formula>
    </cfRule>
  </conditionalFormatting>
  <conditionalFormatting sqref="BO46">
    <cfRule type="cellIs" dxfId="929" priority="4591" operator="lessThan">
      <formula>$C$4</formula>
    </cfRule>
  </conditionalFormatting>
  <conditionalFormatting sqref="BO46">
    <cfRule type="cellIs" dxfId="928" priority="4592" operator="lessThan">
      <formula>$C$4</formula>
    </cfRule>
  </conditionalFormatting>
  <conditionalFormatting sqref="BO47">
    <cfRule type="cellIs" dxfId="927" priority="4593" operator="lessThan">
      <formula>$C$4</formula>
    </cfRule>
  </conditionalFormatting>
  <conditionalFormatting sqref="BO47">
    <cfRule type="cellIs" dxfId="926" priority="4594" operator="lessThan">
      <formula>$C$4</formula>
    </cfRule>
  </conditionalFormatting>
  <conditionalFormatting sqref="BO48">
    <cfRule type="cellIs" dxfId="925" priority="4595" operator="lessThan">
      <formula>$C$4</formula>
    </cfRule>
  </conditionalFormatting>
  <conditionalFormatting sqref="BO48">
    <cfRule type="cellIs" dxfId="924" priority="4596" operator="lessThan">
      <formula>$C$4</formula>
    </cfRule>
  </conditionalFormatting>
  <conditionalFormatting sqref="BO49">
    <cfRule type="cellIs" dxfId="923" priority="4597" operator="lessThan">
      <formula>$C$4</formula>
    </cfRule>
  </conditionalFormatting>
  <conditionalFormatting sqref="BO49">
    <cfRule type="cellIs" dxfId="922" priority="4598" operator="lessThan">
      <formula>$C$4</formula>
    </cfRule>
  </conditionalFormatting>
  <conditionalFormatting sqref="BO50">
    <cfRule type="cellIs" dxfId="921" priority="4599" operator="lessThan">
      <formula>$C$4</formula>
    </cfRule>
  </conditionalFormatting>
  <conditionalFormatting sqref="BO50">
    <cfRule type="cellIs" dxfId="920" priority="4600" operator="lessThan">
      <formula>$C$4</formula>
    </cfRule>
  </conditionalFormatting>
  <conditionalFormatting sqref="BO51">
    <cfRule type="cellIs" dxfId="919" priority="4601" operator="lessThan">
      <formula>$C$4</formula>
    </cfRule>
  </conditionalFormatting>
  <conditionalFormatting sqref="BO51">
    <cfRule type="cellIs" dxfId="918" priority="4602" operator="lessThan">
      <formula>$C$4</formula>
    </cfRule>
  </conditionalFormatting>
  <conditionalFormatting sqref="BO52">
    <cfRule type="cellIs" dxfId="917" priority="4603" operator="lessThan">
      <formula>$C$4</formula>
    </cfRule>
  </conditionalFormatting>
  <conditionalFormatting sqref="BO52">
    <cfRule type="cellIs" dxfId="916" priority="4604" operator="lessThan">
      <formula>$C$4</formula>
    </cfRule>
  </conditionalFormatting>
  <conditionalFormatting sqref="BO53">
    <cfRule type="cellIs" dxfId="915" priority="4605" operator="lessThan">
      <formula>$C$4</formula>
    </cfRule>
  </conditionalFormatting>
  <conditionalFormatting sqref="BO53">
    <cfRule type="cellIs" dxfId="914" priority="4606" operator="lessThan">
      <formula>$C$4</formula>
    </cfRule>
  </conditionalFormatting>
  <conditionalFormatting sqref="BO54">
    <cfRule type="cellIs" dxfId="913" priority="4607" operator="lessThan">
      <formula>$C$4</formula>
    </cfRule>
  </conditionalFormatting>
  <conditionalFormatting sqref="BO54">
    <cfRule type="cellIs" dxfId="912" priority="4608" operator="lessThan">
      <formula>$C$4</formula>
    </cfRule>
  </conditionalFormatting>
  <conditionalFormatting sqref="BO55">
    <cfRule type="cellIs" dxfId="911" priority="4609" operator="lessThan">
      <formula>$C$4</formula>
    </cfRule>
  </conditionalFormatting>
  <conditionalFormatting sqref="BO55">
    <cfRule type="cellIs" dxfId="910" priority="4610" operator="lessThan">
      <formula>$C$4</formula>
    </cfRule>
  </conditionalFormatting>
  <conditionalFormatting sqref="BO56">
    <cfRule type="cellIs" dxfId="909" priority="4611" operator="lessThan">
      <formula>$C$4</formula>
    </cfRule>
  </conditionalFormatting>
  <conditionalFormatting sqref="BO56">
    <cfRule type="cellIs" dxfId="908" priority="4612" operator="lessThan">
      <formula>$C$4</formula>
    </cfRule>
  </conditionalFormatting>
  <conditionalFormatting sqref="BO57">
    <cfRule type="cellIs" dxfId="907" priority="4613" operator="lessThan">
      <formula>$C$4</formula>
    </cfRule>
  </conditionalFormatting>
  <conditionalFormatting sqref="BO57">
    <cfRule type="cellIs" dxfId="906" priority="4614" operator="lessThan">
      <formula>$C$4</formula>
    </cfRule>
  </conditionalFormatting>
  <conditionalFormatting sqref="BO58">
    <cfRule type="cellIs" dxfId="905" priority="4615" operator="lessThan">
      <formula>$C$4</formula>
    </cfRule>
  </conditionalFormatting>
  <conditionalFormatting sqref="BO58">
    <cfRule type="cellIs" dxfId="904" priority="4616" operator="lessThan">
      <formula>$C$4</formula>
    </cfRule>
  </conditionalFormatting>
  <conditionalFormatting sqref="BO59">
    <cfRule type="cellIs" dxfId="903" priority="4617" operator="lessThan">
      <formula>$C$4</formula>
    </cfRule>
  </conditionalFormatting>
  <conditionalFormatting sqref="BO59">
    <cfRule type="cellIs" dxfId="902" priority="4618" operator="lessThan">
      <formula>$C$4</formula>
    </cfRule>
  </conditionalFormatting>
  <conditionalFormatting sqref="BO60">
    <cfRule type="cellIs" dxfId="901" priority="4619" operator="lessThan">
      <formula>$C$4</formula>
    </cfRule>
  </conditionalFormatting>
  <conditionalFormatting sqref="BO60">
    <cfRule type="cellIs" dxfId="900" priority="4620" operator="lessThan">
      <formula>$C$4</formula>
    </cfRule>
  </conditionalFormatting>
  <conditionalFormatting sqref="BP11">
    <cfRule type="cellIs" dxfId="899" priority="4621" operator="lessThan">
      <formula>$C$4</formula>
    </cfRule>
  </conditionalFormatting>
  <conditionalFormatting sqref="BP11">
    <cfRule type="cellIs" dxfId="898" priority="4622" operator="lessThan">
      <formula>$C$4</formula>
    </cfRule>
  </conditionalFormatting>
  <conditionalFormatting sqref="BP12">
    <cfRule type="cellIs" dxfId="897" priority="4623" operator="lessThan">
      <formula>$C$4</formula>
    </cfRule>
  </conditionalFormatting>
  <conditionalFormatting sqref="BP12">
    <cfRule type="cellIs" dxfId="896" priority="4624" operator="lessThan">
      <formula>$C$4</formula>
    </cfRule>
  </conditionalFormatting>
  <conditionalFormatting sqref="BP13">
    <cfRule type="cellIs" dxfId="895" priority="4625" operator="lessThan">
      <formula>$C$4</formula>
    </cfRule>
  </conditionalFormatting>
  <conditionalFormatting sqref="BP13">
    <cfRule type="cellIs" dxfId="894" priority="4626" operator="lessThan">
      <formula>$C$4</formula>
    </cfRule>
  </conditionalFormatting>
  <conditionalFormatting sqref="BP14">
    <cfRule type="cellIs" dxfId="893" priority="4627" operator="lessThan">
      <formula>$C$4</formula>
    </cfRule>
  </conditionalFormatting>
  <conditionalFormatting sqref="BP14">
    <cfRule type="cellIs" dxfId="892" priority="4628" operator="lessThan">
      <formula>$C$4</formula>
    </cfRule>
  </conditionalFormatting>
  <conditionalFormatting sqref="BP15">
    <cfRule type="cellIs" dxfId="891" priority="4629" operator="lessThan">
      <formula>$C$4</formula>
    </cfRule>
  </conditionalFormatting>
  <conditionalFormatting sqref="BP15">
    <cfRule type="cellIs" dxfId="890" priority="4630" operator="lessThan">
      <formula>$C$4</formula>
    </cfRule>
  </conditionalFormatting>
  <conditionalFormatting sqref="BP16">
    <cfRule type="cellIs" dxfId="889" priority="4631" operator="lessThan">
      <formula>$C$4</formula>
    </cfRule>
  </conditionalFormatting>
  <conditionalFormatting sqref="BP16">
    <cfRule type="cellIs" dxfId="888" priority="4632" operator="lessThan">
      <formula>$C$4</formula>
    </cfRule>
  </conditionalFormatting>
  <conditionalFormatting sqref="BP17">
    <cfRule type="cellIs" dxfId="887" priority="4633" operator="lessThan">
      <formula>$C$4</formula>
    </cfRule>
  </conditionalFormatting>
  <conditionalFormatting sqref="BP17">
    <cfRule type="cellIs" dxfId="886" priority="4634" operator="lessThan">
      <formula>$C$4</formula>
    </cfRule>
  </conditionalFormatting>
  <conditionalFormatting sqref="BP18">
    <cfRule type="cellIs" dxfId="885" priority="4635" operator="lessThan">
      <formula>$C$4</formula>
    </cfRule>
  </conditionalFormatting>
  <conditionalFormatting sqref="BP18">
    <cfRule type="cellIs" dxfId="884" priority="4636" operator="lessThan">
      <formula>$C$4</formula>
    </cfRule>
  </conditionalFormatting>
  <conditionalFormatting sqref="BP19">
    <cfRule type="cellIs" dxfId="883" priority="4637" operator="lessThan">
      <formula>$C$4</formula>
    </cfRule>
  </conditionalFormatting>
  <conditionalFormatting sqref="BP19">
    <cfRule type="cellIs" dxfId="882" priority="4638" operator="lessThan">
      <formula>$C$4</formula>
    </cfRule>
  </conditionalFormatting>
  <conditionalFormatting sqref="BP20">
    <cfRule type="cellIs" dxfId="881" priority="4639" operator="lessThan">
      <formula>$C$4</formula>
    </cfRule>
  </conditionalFormatting>
  <conditionalFormatting sqref="BP20">
    <cfRule type="cellIs" dxfId="880" priority="4640" operator="lessThan">
      <formula>$C$4</formula>
    </cfRule>
  </conditionalFormatting>
  <conditionalFormatting sqref="BP21">
    <cfRule type="cellIs" dxfId="879" priority="4641" operator="lessThan">
      <formula>$C$4</formula>
    </cfRule>
  </conditionalFormatting>
  <conditionalFormatting sqref="BP21">
    <cfRule type="cellIs" dxfId="878" priority="4642" operator="lessThan">
      <formula>$C$4</formula>
    </cfRule>
  </conditionalFormatting>
  <conditionalFormatting sqref="BP22">
    <cfRule type="cellIs" dxfId="877" priority="4643" operator="lessThan">
      <formula>$C$4</formula>
    </cfRule>
  </conditionalFormatting>
  <conditionalFormatting sqref="BP22">
    <cfRule type="cellIs" dxfId="876" priority="4644" operator="lessThan">
      <formula>$C$4</formula>
    </cfRule>
  </conditionalFormatting>
  <conditionalFormatting sqref="BP23">
    <cfRule type="cellIs" dxfId="875" priority="4645" operator="lessThan">
      <formula>$C$4</formula>
    </cfRule>
  </conditionalFormatting>
  <conditionalFormatting sqref="BP23">
    <cfRule type="cellIs" dxfId="874" priority="4646" operator="lessThan">
      <formula>$C$4</formula>
    </cfRule>
  </conditionalFormatting>
  <conditionalFormatting sqref="BP24">
    <cfRule type="cellIs" dxfId="873" priority="4647" operator="lessThan">
      <formula>$C$4</formula>
    </cfRule>
  </conditionalFormatting>
  <conditionalFormatting sqref="BP24">
    <cfRule type="cellIs" dxfId="872" priority="4648" operator="lessThan">
      <formula>$C$4</formula>
    </cfRule>
  </conditionalFormatting>
  <conditionalFormatting sqref="BP25">
    <cfRule type="cellIs" dxfId="871" priority="4649" operator="lessThan">
      <formula>$C$4</formula>
    </cfRule>
  </conditionalFormatting>
  <conditionalFormatting sqref="BP25">
    <cfRule type="cellIs" dxfId="870" priority="4650" operator="lessThan">
      <formula>$C$4</formula>
    </cfRule>
  </conditionalFormatting>
  <conditionalFormatting sqref="BP26">
    <cfRule type="cellIs" dxfId="869" priority="4651" operator="lessThan">
      <formula>$C$4</formula>
    </cfRule>
  </conditionalFormatting>
  <conditionalFormatting sqref="BP26">
    <cfRule type="cellIs" dxfId="868" priority="4652" operator="lessThan">
      <formula>$C$4</formula>
    </cfRule>
  </conditionalFormatting>
  <conditionalFormatting sqref="BP27">
    <cfRule type="cellIs" dxfId="867" priority="4653" operator="lessThan">
      <formula>$C$4</formula>
    </cfRule>
  </conditionalFormatting>
  <conditionalFormatting sqref="BP27">
    <cfRule type="cellIs" dxfId="866" priority="4654" operator="lessThan">
      <formula>$C$4</formula>
    </cfRule>
  </conditionalFormatting>
  <conditionalFormatting sqref="BP28">
    <cfRule type="cellIs" dxfId="865" priority="4655" operator="lessThan">
      <formula>$C$4</formula>
    </cfRule>
  </conditionalFormatting>
  <conditionalFormatting sqref="BP28">
    <cfRule type="cellIs" dxfId="864" priority="4656" operator="lessThan">
      <formula>$C$4</formula>
    </cfRule>
  </conditionalFormatting>
  <conditionalFormatting sqref="BP29">
    <cfRule type="cellIs" dxfId="863" priority="4657" operator="lessThan">
      <formula>$C$4</formula>
    </cfRule>
  </conditionalFormatting>
  <conditionalFormatting sqref="BP29">
    <cfRule type="cellIs" dxfId="862" priority="4658" operator="lessThan">
      <formula>$C$4</formula>
    </cfRule>
  </conditionalFormatting>
  <conditionalFormatting sqref="BP30">
    <cfRule type="cellIs" dxfId="861" priority="4659" operator="lessThan">
      <formula>$C$4</formula>
    </cfRule>
  </conditionalFormatting>
  <conditionalFormatting sqref="BP30">
    <cfRule type="cellIs" dxfId="860" priority="4660" operator="lessThan">
      <formula>$C$4</formula>
    </cfRule>
  </conditionalFormatting>
  <conditionalFormatting sqref="BP31">
    <cfRule type="cellIs" dxfId="859" priority="4661" operator="lessThan">
      <formula>$C$4</formula>
    </cfRule>
  </conditionalFormatting>
  <conditionalFormatting sqref="BP31">
    <cfRule type="cellIs" dxfId="858" priority="4662" operator="lessThan">
      <formula>$C$4</formula>
    </cfRule>
  </conditionalFormatting>
  <conditionalFormatting sqref="BP32">
    <cfRule type="cellIs" dxfId="857" priority="4663" operator="lessThan">
      <formula>$C$4</formula>
    </cfRule>
  </conditionalFormatting>
  <conditionalFormatting sqref="BP32">
    <cfRule type="cellIs" dxfId="856" priority="4664" operator="lessThan">
      <formula>$C$4</formula>
    </cfRule>
  </conditionalFormatting>
  <conditionalFormatting sqref="BP33">
    <cfRule type="cellIs" dxfId="855" priority="4665" operator="lessThan">
      <formula>$C$4</formula>
    </cfRule>
  </conditionalFormatting>
  <conditionalFormatting sqref="BP33">
    <cfRule type="cellIs" dxfId="854" priority="4666" operator="lessThan">
      <formula>$C$4</formula>
    </cfRule>
  </conditionalFormatting>
  <conditionalFormatting sqref="BP34">
    <cfRule type="cellIs" dxfId="853" priority="4667" operator="lessThan">
      <formula>$C$4</formula>
    </cfRule>
  </conditionalFormatting>
  <conditionalFormatting sqref="BP34">
    <cfRule type="cellIs" dxfId="852" priority="4668" operator="lessThan">
      <formula>$C$4</formula>
    </cfRule>
  </conditionalFormatting>
  <conditionalFormatting sqref="BP35">
    <cfRule type="cellIs" dxfId="851" priority="4669" operator="lessThan">
      <formula>$C$4</formula>
    </cfRule>
  </conditionalFormatting>
  <conditionalFormatting sqref="BP35">
    <cfRule type="cellIs" dxfId="850" priority="4670" operator="lessThan">
      <formula>$C$4</formula>
    </cfRule>
  </conditionalFormatting>
  <conditionalFormatting sqref="BP36">
    <cfRule type="cellIs" dxfId="849" priority="4671" operator="lessThan">
      <formula>$C$4</formula>
    </cfRule>
  </conditionalFormatting>
  <conditionalFormatting sqref="BP36">
    <cfRule type="cellIs" dxfId="848" priority="4672" operator="lessThan">
      <formula>$C$4</formula>
    </cfRule>
  </conditionalFormatting>
  <conditionalFormatting sqref="BP37">
    <cfRule type="cellIs" dxfId="847" priority="4673" operator="lessThan">
      <formula>$C$4</formula>
    </cfRule>
  </conditionalFormatting>
  <conditionalFormatting sqref="BP37">
    <cfRule type="cellIs" dxfId="846" priority="4674" operator="lessThan">
      <formula>$C$4</formula>
    </cfRule>
  </conditionalFormatting>
  <conditionalFormatting sqref="BP38">
    <cfRule type="cellIs" dxfId="845" priority="4675" operator="lessThan">
      <formula>$C$4</formula>
    </cfRule>
  </conditionalFormatting>
  <conditionalFormatting sqref="BP38">
    <cfRule type="cellIs" dxfId="844" priority="4676" operator="lessThan">
      <formula>$C$4</formula>
    </cfRule>
  </conditionalFormatting>
  <conditionalFormatting sqref="BP39">
    <cfRule type="cellIs" dxfId="843" priority="4677" operator="lessThan">
      <formula>$C$4</formula>
    </cfRule>
  </conditionalFormatting>
  <conditionalFormatting sqref="BP39">
    <cfRule type="cellIs" dxfId="842" priority="4678" operator="lessThan">
      <formula>$C$4</formula>
    </cfRule>
  </conditionalFormatting>
  <conditionalFormatting sqref="BP40">
    <cfRule type="cellIs" dxfId="841" priority="4679" operator="lessThan">
      <formula>$C$4</formula>
    </cfRule>
  </conditionalFormatting>
  <conditionalFormatting sqref="BP40">
    <cfRule type="cellIs" dxfId="840" priority="4680" operator="lessThan">
      <formula>$C$4</formula>
    </cfRule>
  </conditionalFormatting>
  <conditionalFormatting sqref="BP41">
    <cfRule type="cellIs" dxfId="839" priority="4681" operator="lessThan">
      <formula>$C$4</formula>
    </cfRule>
  </conditionalFormatting>
  <conditionalFormatting sqref="BP41">
    <cfRule type="cellIs" dxfId="838" priority="4682" operator="lessThan">
      <formula>$C$4</formula>
    </cfRule>
  </conditionalFormatting>
  <conditionalFormatting sqref="BP42">
    <cfRule type="cellIs" dxfId="837" priority="4683" operator="lessThan">
      <formula>$C$4</formula>
    </cfRule>
  </conditionalFormatting>
  <conditionalFormatting sqref="BP42">
    <cfRule type="cellIs" dxfId="836" priority="4684" operator="lessThan">
      <formula>$C$4</formula>
    </cfRule>
  </conditionalFormatting>
  <conditionalFormatting sqref="BP43">
    <cfRule type="cellIs" dxfId="835" priority="4685" operator="lessThan">
      <formula>$C$4</formula>
    </cfRule>
  </conditionalFormatting>
  <conditionalFormatting sqref="BP43">
    <cfRule type="cellIs" dxfId="834" priority="4686" operator="lessThan">
      <formula>$C$4</formula>
    </cfRule>
  </conditionalFormatting>
  <conditionalFormatting sqref="BP44">
    <cfRule type="cellIs" dxfId="833" priority="4687" operator="lessThan">
      <formula>$C$4</formula>
    </cfRule>
  </conditionalFormatting>
  <conditionalFormatting sqref="BP44">
    <cfRule type="cellIs" dxfId="832" priority="4688" operator="lessThan">
      <formula>$C$4</formula>
    </cfRule>
  </conditionalFormatting>
  <conditionalFormatting sqref="BP45">
    <cfRule type="cellIs" dxfId="831" priority="4689" operator="lessThan">
      <formula>$C$4</formula>
    </cfRule>
  </conditionalFormatting>
  <conditionalFormatting sqref="BP45">
    <cfRule type="cellIs" dxfId="830" priority="4690" operator="lessThan">
      <formula>$C$4</formula>
    </cfRule>
  </conditionalFormatting>
  <conditionalFormatting sqref="BP46">
    <cfRule type="cellIs" dxfId="829" priority="4691" operator="lessThan">
      <formula>$C$4</formula>
    </cfRule>
  </conditionalFormatting>
  <conditionalFormatting sqref="BP46">
    <cfRule type="cellIs" dxfId="828" priority="4692" operator="lessThan">
      <formula>$C$4</formula>
    </cfRule>
  </conditionalFormatting>
  <conditionalFormatting sqref="BP47">
    <cfRule type="cellIs" dxfId="827" priority="4693" operator="lessThan">
      <formula>$C$4</formula>
    </cfRule>
  </conditionalFormatting>
  <conditionalFormatting sqref="BP47">
    <cfRule type="cellIs" dxfId="826" priority="4694" operator="lessThan">
      <formula>$C$4</formula>
    </cfRule>
  </conditionalFormatting>
  <conditionalFormatting sqref="BP48">
    <cfRule type="cellIs" dxfId="825" priority="4695" operator="lessThan">
      <formula>$C$4</formula>
    </cfRule>
  </conditionalFormatting>
  <conditionalFormatting sqref="BP48">
    <cfRule type="cellIs" dxfId="824" priority="4696" operator="lessThan">
      <formula>$C$4</formula>
    </cfRule>
  </conditionalFormatting>
  <conditionalFormatting sqref="BP49">
    <cfRule type="cellIs" dxfId="823" priority="4697" operator="lessThan">
      <formula>$C$4</formula>
    </cfRule>
  </conditionalFormatting>
  <conditionalFormatting sqref="BP49">
    <cfRule type="cellIs" dxfId="822" priority="4698" operator="lessThan">
      <formula>$C$4</formula>
    </cfRule>
  </conditionalFormatting>
  <conditionalFormatting sqref="BP50">
    <cfRule type="cellIs" dxfId="821" priority="4699" operator="lessThan">
      <formula>$C$4</formula>
    </cfRule>
  </conditionalFormatting>
  <conditionalFormatting sqref="BP50">
    <cfRule type="cellIs" dxfId="820" priority="4700" operator="lessThan">
      <formula>$C$4</formula>
    </cfRule>
  </conditionalFormatting>
  <conditionalFormatting sqref="BP51">
    <cfRule type="cellIs" dxfId="819" priority="4701" operator="lessThan">
      <formula>$C$4</formula>
    </cfRule>
  </conditionalFormatting>
  <conditionalFormatting sqref="BP51">
    <cfRule type="cellIs" dxfId="818" priority="4702" operator="lessThan">
      <formula>$C$4</formula>
    </cfRule>
  </conditionalFormatting>
  <conditionalFormatting sqref="BP52">
    <cfRule type="cellIs" dxfId="817" priority="4703" operator="lessThan">
      <formula>$C$4</formula>
    </cfRule>
  </conditionalFormatting>
  <conditionalFormatting sqref="BP52">
    <cfRule type="cellIs" dxfId="816" priority="4704" operator="lessThan">
      <formula>$C$4</formula>
    </cfRule>
  </conditionalFormatting>
  <conditionalFormatting sqref="BP53">
    <cfRule type="cellIs" dxfId="815" priority="4705" operator="lessThan">
      <formula>$C$4</formula>
    </cfRule>
  </conditionalFormatting>
  <conditionalFormatting sqref="BP53">
    <cfRule type="cellIs" dxfId="814" priority="4706" operator="lessThan">
      <formula>$C$4</formula>
    </cfRule>
  </conditionalFormatting>
  <conditionalFormatting sqref="BP54">
    <cfRule type="cellIs" dxfId="813" priority="4707" operator="lessThan">
      <formula>$C$4</formula>
    </cfRule>
  </conditionalFormatting>
  <conditionalFormatting sqref="BP54">
    <cfRule type="cellIs" dxfId="812" priority="4708" operator="lessThan">
      <formula>$C$4</formula>
    </cfRule>
  </conditionalFormatting>
  <conditionalFormatting sqref="BP55">
    <cfRule type="cellIs" dxfId="811" priority="4709" operator="lessThan">
      <formula>$C$4</formula>
    </cfRule>
  </conditionalFormatting>
  <conditionalFormatting sqref="BP55">
    <cfRule type="cellIs" dxfId="810" priority="4710" operator="lessThan">
      <formula>$C$4</formula>
    </cfRule>
  </conditionalFormatting>
  <conditionalFormatting sqref="BP56">
    <cfRule type="cellIs" dxfId="809" priority="4711" operator="lessThan">
      <formula>$C$4</formula>
    </cfRule>
  </conditionalFormatting>
  <conditionalFormatting sqref="BP56">
    <cfRule type="cellIs" dxfId="808" priority="4712" operator="lessThan">
      <formula>$C$4</formula>
    </cfRule>
  </conditionalFormatting>
  <conditionalFormatting sqref="BP57">
    <cfRule type="cellIs" dxfId="807" priority="4713" operator="lessThan">
      <formula>$C$4</formula>
    </cfRule>
  </conditionalFormatting>
  <conditionalFormatting sqref="BP57">
    <cfRule type="cellIs" dxfId="806" priority="4714" operator="lessThan">
      <formula>$C$4</formula>
    </cfRule>
  </conditionalFormatting>
  <conditionalFormatting sqref="BP58">
    <cfRule type="cellIs" dxfId="805" priority="4715" operator="lessThan">
      <formula>$C$4</formula>
    </cfRule>
  </conditionalFormatting>
  <conditionalFormatting sqref="BP58">
    <cfRule type="cellIs" dxfId="804" priority="4716" operator="lessThan">
      <formula>$C$4</formula>
    </cfRule>
  </conditionalFormatting>
  <conditionalFormatting sqref="BP59">
    <cfRule type="cellIs" dxfId="803" priority="4717" operator="lessThan">
      <formula>$C$4</formula>
    </cfRule>
  </conditionalFormatting>
  <conditionalFormatting sqref="BP59">
    <cfRule type="cellIs" dxfId="802" priority="4718" operator="lessThan">
      <formula>$C$4</formula>
    </cfRule>
  </conditionalFormatting>
  <conditionalFormatting sqref="BP60">
    <cfRule type="cellIs" dxfId="801" priority="4719" operator="lessThan">
      <formula>$C$4</formula>
    </cfRule>
  </conditionalFormatting>
  <conditionalFormatting sqref="BP60">
    <cfRule type="cellIs" dxfId="800" priority="4720" operator="lessThan">
      <formula>$C$4</formula>
    </cfRule>
  </conditionalFormatting>
  <conditionalFormatting sqref="BQ11">
    <cfRule type="cellIs" dxfId="799" priority="4721" operator="lessThan">
      <formula>$C$4</formula>
    </cfRule>
  </conditionalFormatting>
  <conditionalFormatting sqref="BQ11">
    <cfRule type="cellIs" dxfId="798" priority="4722" operator="lessThan">
      <formula>$C$4</formula>
    </cfRule>
  </conditionalFormatting>
  <conditionalFormatting sqref="BQ12">
    <cfRule type="cellIs" dxfId="797" priority="4723" operator="lessThan">
      <formula>$C$4</formula>
    </cfRule>
  </conditionalFormatting>
  <conditionalFormatting sqref="BQ12">
    <cfRule type="cellIs" dxfId="796" priority="4724" operator="lessThan">
      <formula>$C$4</formula>
    </cfRule>
  </conditionalFormatting>
  <conditionalFormatting sqref="BQ13">
    <cfRule type="cellIs" dxfId="795" priority="4725" operator="lessThan">
      <formula>$C$4</formula>
    </cfRule>
  </conditionalFormatting>
  <conditionalFormatting sqref="BQ13">
    <cfRule type="cellIs" dxfId="794" priority="4726" operator="lessThan">
      <formula>$C$4</formula>
    </cfRule>
  </conditionalFormatting>
  <conditionalFormatting sqref="BQ14">
    <cfRule type="cellIs" dxfId="793" priority="4727" operator="lessThan">
      <formula>$C$4</formula>
    </cfRule>
  </conditionalFormatting>
  <conditionalFormatting sqref="BQ14">
    <cfRule type="cellIs" dxfId="792" priority="4728" operator="lessThan">
      <formula>$C$4</formula>
    </cfRule>
  </conditionalFormatting>
  <conditionalFormatting sqref="BQ15">
    <cfRule type="cellIs" dxfId="791" priority="4729" operator="lessThan">
      <formula>$C$4</formula>
    </cfRule>
  </conditionalFormatting>
  <conditionalFormatting sqref="BQ15">
    <cfRule type="cellIs" dxfId="790" priority="4730" operator="lessThan">
      <formula>$C$4</formula>
    </cfRule>
  </conditionalFormatting>
  <conditionalFormatting sqref="BQ16">
    <cfRule type="cellIs" dxfId="789" priority="4731" operator="lessThan">
      <formula>$C$4</formula>
    </cfRule>
  </conditionalFormatting>
  <conditionalFormatting sqref="BQ16">
    <cfRule type="cellIs" dxfId="788" priority="4732" operator="lessThan">
      <formula>$C$4</formula>
    </cfRule>
  </conditionalFormatting>
  <conditionalFormatting sqref="BQ17">
    <cfRule type="cellIs" dxfId="787" priority="4733" operator="lessThan">
      <formula>$C$4</formula>
    </cfRule>
  </conditionalFormatting>
  <conditionalFormatting sqref="BQ17">
    <cfRule type="cellIs" dxfId="786" priority="4734" operator="lessThan">
      <formula>$C$4</formula>
    </cfRule>
  </conditionalFormatting>
  <conditionalFormatting sqref="BQ18">
    <cfRule type="cellIs" dxfId="785" priority="4735" operator="lessThan">
      <formula>$C$4</formula>
    </cfRule>
  </conditionalFormatting>
  <conditionalFormatting sqref="BQ18">
    <cfRule type="cellIs" dxfId="784" priority="4736" operator="lessThan">
      <formula>$C$4</formula>
    </cfRule>
  </conditionalFormatting>
  <conditionalFormatting sqref="BQ19">
    <cfRule type="cellIs" dxfId="783" priority="4737" operator="lessThan">
      <formula>$C$4</formula>
    </cfRule>
  </conditionalFormatting>
  <conditionalFormatting sqref="BQ19">
    <cfRule type="cellIs" dxfId="782" priority="4738" operator="lessThan">
      <formula>$C$4</formula>
    </cfRule>
  </conditionalFormatting>
  <conditionalFormatting sqref="BQ20">
    <cfRule type="cellIs" dxfId="781" priority="4739" operator="lessThan">
      <formula>$C$4</formula>
    </cfRule>
  </conditionalFormatting>
  <conditionalFormatting sqref="BQ20">
    <cfRule type="cellIs" dxfId="780" priority="4740" operator="lessThan">
      <formula>$C$4</formula>
    </cfRule>
  </conditionalFormatting>
  <conditionalFormatting sqref="BQ21">
    <cfRule type="cellIs" dxfId="779" priority="4741" operator="lessThan">
      <formula>$C$4</formula>
    </cfRule>
  </conditionalFormatting>
  <conditionalFormatting sqref="BQ21">
    <cfRule type="cellIs" dxfId="778" priority="4742" operator="lessThan">
      <formula>$C$4</formula>
    </cfRule>
  </conditionalFormatting>
  <conditionalFormatting sqref="BQ22">
    <cfRule type="cellIs" dxfId="777" priority="4743" operator="lessThan">
      <formula>$C$4</formula>
    </cfRule>
  </conditionalFormatting>
  <conditionalFormatting sqref="BQ22">
    <cfRule type="cellIs" dxfId="776" priority="4744" operator="lessThan">
      <formula>$C$4</formula>
    </cfRule>
  </conditionalFormatting>
  <conditionalFormatting sqref="BQ23">
    <cfRule type="cellIs" dxfId="775" priority="4745" operator="lessThan">
      <formula>$C$4</formula>
    </cfRule>
  </conditionalFormatting>
  <conditionalFormatting sqref="BQ23">
    <cfRule type="cellIs" dxfId="774" priority="4746" operator="lessThan">
      <formula>$C$4</formula>
    </cfRule>
  </conditionalFormatting>
  <conditionalFormatting sqref="BQ24">
    <cfRule type="cellIs" dxfId="773" priority="4747" operator="lessThan">
      <formula>$C$4</formula>
    </cfRule>
  </conditionalFormatting>
  <conditionalFormatting sqref="BQ24">
    <cfRule type="cellIs" dxfId="772" priority="4748" operator="lessThan">
      <formula>$C$4</formula>
    </cfRule>
  </conditionalFormatting>
  <conditionalFormatting sqref="BQ25">
    <cfRule type="cellIs" dxfId="771" priority="4749" operator="lessThan">
      <formula>$C$4</formula>
    </cfRule>
  </conditionalFormatting>
  <conditionalFormatting sqref="BQ25">
    <cfRule type="cellIs" dxfId="770" priority="4750" operator="lessThan">
      <formula>$C$4</formula>
    </cfRule>
  </conditionalFormatting>
  <conditionalFormatting sqref="BQ26">
    <cfRule type="cellIs" dxfId="769" priority="4751" operator="lessThan">
      <formula>$C$4</formula>
    </cfRule>
  </conditionalFormatting>
  <conditionalFormatting sqref="BQ26">
    <cfRule type="cellIs" dxfId="768" priority="4752" operator="lessThan">
      <formula>$C$4</formula>
    </cfRule>
  </conditionalFormatting>
  <conditionalFormatting sqref="BQ27">
    <cfRule type="cellIs" dxfId="767" priority="4753" operator="lessThan">
      <formula>$C$4</formula>
    </cfRule>
  </conditionalFormatting>
  <conditionalFormatting sqref="BQ27">
    <cfRule type="cellIs" dxfId="766" priority="4754" operator="lessThan">
      <formula>$C$4</formula>
    </cfRule>
  </conditionalFormatting>
  <conditionalFormatting sqref="BQ28">
    <cfRule type="cellIs" dxfId="765" priority="4755" operator="lessThan">
      <formula>$C$4</formula>
    </cfRule>
  </conditionalFormatting>
  <conditionalFormatting sqref="BQ28">
    <cfRule type="cellIs" dxfId="764" priority="4756" operator="lessThan">
      <formula>$C$4</formula>
    </cfRule>
  </conditionalFormatting>
  <conditionalFormatting sqref="BQ29">
    <cfRule type="cellIs" dxfId="763" priority="4757" operator="lessThan">
      <formula>$C$4</formula>
    </cfRule>
  </conditionalFormatting>
  <conditionalFormatting sqref="BQ29">
    <cfRule type="cellIs" dxfId="762" priority="4758" operator="lessThan">
      <formula>$C$4</formula>
    </cfRule>
  </conditionalFormatting>
  <conditionalFormatting sqref="BQ30">
    <cfRule type="cellIs" dxfId="761" priority="4759" operator="lessThan">
      <formula>$C$4</formula>
    </cfRule>
  </conditionalFormatting>
  <conditionalFormatting sqref="BQ30">
    <cfRule type="cellIs" dxfId="760" priority="4760" operator="lessThan">
      <formula>$C$4</formula>
    </cfRule>
  </conditionalFormatting>
  <conditionalFormatting sqref="BQ31">
    <cfRule type="cellIs" dxfId="759" priority="4761" operator="lessThan">
      <formula>$C$4</formula>
    </cfRule>
  </conditionalFormatting>
  <conditionalFormatting sqref="BQ31">
    <cfRule type="cellIs" dxfId="758" priority="4762" operator="lessThan">
      <formula>$C$4</formula>
    </cfRule>
  </conditionalFormatting>
  <conditionalFormatting sqref="BQ32">
    <cfRule type="cellIs" dxfId="757" priority="4763" operator="lessThan">
      <formula>$C$4</formula>
    </cfRule>
  </conditionalFormatting>
  <conditionalFormatting sqref="BQ32">
    <cfRule type="cellIs" dxfId="756" priority="4764" operator="lessThan">
      <formula>$C$4</formula>
    </cfRule>
  </conditionalFormatting>
  <conditionalFormatting sqref="BQ33">
    <cfRule type="cellIs" dxfId="755" priority="4765" operator="lessThan">
      <formula>$C$4</formula>
    </cfRule>
  </conditionalFormatting>
  <conditionalFormatting sqref="BQ33">
    <cfRule type="cellIs" dxfId="754" priority="4766" operator="lessThan">
      <formula>$C$4</formula>
    </cfRule>
  </conditionalFormatting>
  <conditionalFormatting sqref="BQ34">
    <cfRule type="cellIs" dxfId="753" priority="4767" operator="lessThan">
      <formula>$C$4</formula>
    </cfRule>
  </conditionalFormatting>
  <conditionalFormatting sqref="BQ34">
    <cfRule type="cellIs" dxfId="752" priority="4768" operator="lessThan">
      <formula>$C$4</formula>
    </cfRule>
  </conditionalFormatting>
  <conditionalFormatting sqref="BQ35">
    <cfRule type="cellIs" dxfId="751" priority="4769" operator="lessThan">
      <formula>$C$4</formula>
    </cfRule>
  </conditionalFormatting>
  <conditionalFormatting sqref="BQ35">
    <cfRule type="cellIs" dxfId="750" priority="4770" operator="lessThan">
      <formula>$C$4</formula>
    </cfRule>
  </conditionalFormatting>
  <conditionalFormatting sqref="BQ36">
    <cfRule type="cellIs" dxfId="749" priority="4771" operator="lessThan">
      <formula>$C$4</formula>
    </cfRule>
  </conditionalFormatting>
  <conditionalFormatting sqref="BQ36">
    <cfRule type="cellIs" dxfId="748" priority="4772" operator="lessThan">
      <formula>$C$4</formula>
    </cfRule>
  </conditionalFormatting>
  <conditionalFormatting sqref="BQ37">
    <cfRule type="cellIs" dxfId="747" priority="4773" operator="lessThan">
      <formula>$C$4</formula>
    </cfRule>
  </conditionalFormatting>
  <conditionalFormatting sqref="BQ37">
    <cfRule type="cellIs" dxfId="746" priority="4774" operator="lessThan">
      <formula>$C$4</formula>
    </cfRule>
  </conditionalFormatting>
  <conditionalFormatting sqref="BQ38">
    <cfRule type="cellIs" dxfId="745" priority="4775" operator="lessThan">
      <formula>$C$4</formula>
    </cfRule>
  </conditionalFormatting>
  <conditionalFormatting sqref="BQ38">
    <cfRule type="cellIs" dxfId="744" priority="4776" operator="lessThan">
      <formula>$C$4</formula>
    </cfRule>
  </conditionalFormatting>
  <conditionalFormatting sqref="BQ39">
    <cfRule type="cellIs" dxfId="743" priority="4777" operator="lessThan">
      <formula>$C$4</formula>
    </cfRule>
  </conditionalFormatting>
  <conditionalFormatting sqref="BQ39">
    <cfRule type="cellIs" dxfId="742" priority="4778" operator="lessThan">
      <formula>$C$4</formula>
    </cfRule>
  </conditionalFormatting>
  <conditionalFormatting sqref="BQ40">
    <cfRule type="cellIs" dxfId="741" priority="4779" operator="lessThan">
      <formula>$C$4</formula>
    </cfRule>
  </conditionalFormatting>
  <conditionalFormatting sqref="BQ40">
    <cfRule type="cellIs" dxfId="740" priority="4780" operator="lessThan">
      <formula>$C$4</formula>
    </cfRule>
  </conditionalFormatting>
  <conditionalFormatting sqref="BQ41">
    <cfRule type="cellIs" dxfId="739" priority="4781" operator="lessThan">
      <formula>$C$4</formula>
    </cfRule>
  </conditionalFormatting>
  <conditionalFormatting sqref="BQ41">
    <cfRule type="cellIs" dxfId="738" priority="4782" operator="lessThan">
      <formula>$C$4</formula>
    </cfRule>
  </conditionalFormatting>
  <conditionalFormatting sqref="BQ42">
    <cfRule type="cellIs" dxfId="737" priority="4783" operator="lessThan">
      <formula>$C$4</formula>
    </cfRule>
  </conditionalFormatting>
  <conditionalFormatting sqref="BQ42">
    <cfRule type="cellIs" dxfId="736" priority="4784" operator="lessThan">
      <formula>$C$4</formula>
    </cfRule>
  </conditionalFormatting>
  <conditionalFormatting sqref="BQ43">
    <cfRule type="cellIs" dxfId="735" priority="4785" operator="lessThan">
      <formula>$C$4</formula>
    </cfRule>
  </conditionalFormatting>
  <conditionalFormatting sqref="BQ43">
    <cfRule type="cellIs" dxfId="734" priority="4786" operator="lessThan">
      <formula>$C$4</formula>
    </cfRule>
  </conditionalFormatting>
  <conditionalFormatting sqref="BQ44">
    <cfRule type="cellIs" dxfId="733" priority="4787" operator="lessThan">
      <formula>$C$4</formula>
    </cfRule>
  </conditionalFormatting>
  <conditionalFormatting sqref="BQ44">
    <cfRule type="cellIs" dxfId="732" priority="4788" operator="lessThan">
      <formula>$C$4</formula>
    </cfRule>
  </conditionalFormatting>
  <conditionalFormatting sqref="BQ45">
    <cfRule type="cellIs" dxfId="731" priority="4789" operator="lessThan">
      <formula>$C$4</formula>
    </cfRule>
  </conditionalFormatting>
  <conditionalFormatting sqref="BQ45">
    <cfRule type="cellIs" dxfId="730" priority="4790" operator="lessThan">
      <formula>$C$4</formula>
    </cfRule>
  </conditionalFormatting>
  <conditionalFormatting sqref="BQ46">
    <cfRule type="cellIs" dxfId="729" priority="4791" operator="lessThan">
      <formula>$C$4</formula>
    </cfRule>
  </conditionalFormatting>
  <conditionalFormatting sqref="BQ46">
    <cfRule type="cellIs" dxfId="728" priority="4792" operator="lessThan">
      <formula>$C$4</formula>
    </cfRule>
  </conditionalFormatting>
  <conditionalFormatting sqref="BQ47">
    <cfRule type="cellIs" dxfId="727" priority="4793" operator="lessThan">
      <formula>$C$4</formula>
    </cfRule>
  </conditionalFormatting>
  <conditionalFormatting sqref="BQ47">
    <cfRule type="cellIs" dxfId="726" priority="4794" operator="lessThan">
      <formula>$C$4</formula>
    </cfRule>
  </conditionalFormatting>
  <conditionalFormatting sqref="BQ48">
    <cfRule type="cellIs" dxfId="725" priority="4795" operator="lessThan">
      <formula>$C$4</formula>
    </cfRule>
  </conditionalFormatting>
  <conditionalFormatting sqref="BQ48">
    <cfRule type="cellIs" dxfId="724" priority="4796" operator="lessThan">
      <formula>$C$4</formula>
    </cfRule>
  </conditionalFormatting>
  <conditionalFormatting sqref="BQ49">
    <cfRule type="cellIs" dxfId="723" priority="4797" operator="lessThan">
      <formula>$C$4</formula>
    </cfRule>
  </conditionalFormatting>
  <conditionalFormatting sqref="BQ49">
    <cfRule type="cellIs" dxfId="722" priority="4798" operator="lessThan">
      <formula>$C$4</formula>
    </cfRule>
  </conditionalFormatting>
  <conditionalFormatting sqref="BQ50">
    <cfRule type="cellIs" dxfId="721" priority="4799" operator="lessThan">
      <formula>$C$4</formula>
    </cfRule>
  </conditionalFormatting>
  <conditionalFormatting sqref="BQ50">
    <cfRule type="cellIs" dxfId="720" priority="4800" operator="lessThan">
      <formula>$C$4</formula>
    </cfRule>
  </conditionalFormatting>
  <conditionalFormatting sqref="BQ51">
    <cfRule type="cellIs" dxfId="719" priority="4801" operator="lessThan">
      <formula>$C$4</formula>
    </cfRule>
  </conditionalFormatting>
  <conditionalFormatting sqref="BQ51">
    <cfRule type="cellIs" dxfId="718" priority="4802" operator="lessThan">
      <formula>$C$4</formula>
    </cfRule>
  </conditionalFormatting>
  <conditionalFormatting sqref="BQ52">
    <cfRule type="cellIs" dxfId="717" priority="4803" operator="lessThan">
      <formula>$C$4</formula>
    </cfRule>
  </conditionalFormatting>
  <conditionalFormatting sqref="BQ52">
    <cfRule type="cellIs" dxfId="716" priority="4804" operator="lessThan">
      <formula>$C$4</formula>
    </cfRule>
  </conditionalFormatting>
  <conditionalFormatting sqref="BQ53">
    <cfRule type="cellIs" dxfId="715" priority="4805" operator="lessThan">
      <formula>$C$4</formula>
    </cfRule>
  </conditionalFormatting>
  <conditionalFormatting sqref="BQ53">
    <cfRule type="cellIs" dxfId="714" priority="4806" operator="lessThan">
      <formula>$C$4</formula>
    </cfRule>
  </conditionalFormatting>
  <conditionalFormatting sqref="BQ54">
    <cfRule type="cellIs" dxfId="713" priority="4807" operator="lessThan">
      <formula>$C$4</formula>
    </cfRule>
  </conditionalFormatting>
  <conditionalFormatting sqref="BQ54">
    <cfRule type="cellIs" dxfId="712" priority="4808" operator="lessThan">
      <formula>$C$4</formula>
    </cfRule>
  </conditionalFormatting>
  <conditionalFormatting sqref="BQ55">
    <cfRule type="cellIs" dxfId="711" priority="4809" operator="lessThan">
      <formula>$C$4</formula>
    </cfRule>
  </conditionalFormatting>
  <conditionalFormatting sqref="BQ55">
    <cfRule type="cellIs" dxfId="710" priority="4810" operator="lessThan">
      <formula>$C$4</formula>
    </cfRule>
  </conditionalFormatting>
  <conditionalFormatting sqref="BQ56">
    <cfRule type="cellIs" dxfId="709" priority="4811" operator="lessThan">
      <formula>$C$4</formula>
    </cfRule>
  </conditionalFormatting>
  <conditionalFormatting sqref="BQ56">
    <cfRule type="cellIs" dxfId="708" priority="4812" operator="lessThan">
      <formula>$C$4</formula>
    </cfRule>
  </conditionalFormatting>
  <conditionalFormatting sqref="BQ57">
    <cfRule type="cellIs" dxfId="707" priority="4813" operator="lessThan">
      <formula>$C$4</formula>
    </cfRule>
  </conditionalFormatting>
  <conditionalFormatting sqref="BQ57">
    <cfRule type="cellIs" dxfId="706" priority="4814" operator="lessThan">
      <formula>$C$4</formula>
    </cfRule>
  </conditionalFormatting>
  <conditionalFormatting sqref="BQ58">
    <cfRule type="cellIs" dxfId="705" priority="4815" operator="lessThan">
      <formula>$C$4</formula>
    </cfRule>
  </conditionalFormatting>
  <conditionalFormatting sqref="BQ58">
    <cfRule type="cellIs" dxfId="704" priority="4816" operator="lessThan">
      <formula>$C$4</formula>
    </cfRule>
  </conditionalFormatting>
  <conditionalFormatting sqref="BQ59">
    <cfRule type="cellIs" dxfId="703" priority="4817" operator="lessThan">
      <formula>$C$4</formula>
    </cfRule>
  </conditionalFormatting>
  <conditionalFormatting sqref="BQ59">
    <cfRule type="cellIs" dxfId="702" priority="4818" operator="lessThan">
      <formula>$C$4</formula>
    </cfRule>
  </conditionalFormatting>
  <conditionalFormatting sqref="BQ60">
    <cfRule type="cellIs" dxfId="701" priority="4819" operator="lessThan">
      <formula>$C$4</formula>
    </cfRule>
  </conditionalFormatting>
  <conditionalFormatting sqref="BQ60">
    <cfRule type="cellIs" dxfId="700" priority="4820" operator="lessThan">
      <formula>$C$4</formula>
    </cfRule>
  </conditionalFormatting>
  <conditionalFormatting sqref="CP11">
    <cfRule type="cellIs" dxfId="699" priority="4821" operator="lessThan">
      <formula>$C$4</formula>
    </cfRule>
  </conditionalFormatting>
  <conditionalFormatting sqref="CP11">
    <cfRule type="cellIs" dxfId="698" priority="4822" operator="lessThan">
      <formula>$C$4</formula>
    </cfRule>
  </conditionalFormatting>
  <conditionalFormatting sqref="CP12">
    <cfRule type="cellIs" dxfId="697" priority="4823" operator="lessThan">
      <formula>$C$4</formula>
    </cfRule>
  </conditionalFormatting>
  <conditionalFormatting sqref="CP12">
    <cfRule type="cellIs" dxfId="696" priority="4824" operator="lessThan">
      <formula>$C$4</formula>
    </cfRule>
  </conditionalFormatting>
  <conditionalFormatting sqref="CP13">
    <cfRule type="cellIs" dxfId="695" priority="4825" operator="lessThan">
      <formula>$C$4</formula>
    </cfRule>
  </conditionalFormatting>
  <conditionalFormatting sqref="CP13">
    <cfRule type="cellIs" dxfId="694" priority="4826" operator="lessThan">
      <formula>$C$4</formula>
    </cfRule>
  </conditionalFormatting>
  <conditionalFormatting sqref="CP14">
    <cfRule type="cellIs" dxfId="693" priority="4827" operator="lessThan">
      <formula>$C$4</formula>
    </cfRule>
  </conditionalFormatting>
  <conditionalFormatting sqref="CP14">
    <cfRule type="cellIs" dxfId="692" priority="4828" operator="lessThan">
      <formula>$C$4</formula>
    </cfRule>
  </conditionalFormatting>
  <conditionalFormatting sqref="CP15">
    <cfRule type="cellIs" dxfId="691" priority="4829" operator="lessThan">
      <formula>$C$4</formula>
    </cfRule>
  </conditionalFormatting>
  <conditionalFormatting sqref="CP15">
    <cfRule type="cellIs" dxfId="690" priority="4830" operator="lessThan">
      <formula>$C$4</formula>
    </cfRule>
  </conditionalFormatting>
  <conditionalFormatting sqref="CP16">
    <cfRule type="cellIs" dxfId="689" priority="4831" operator="lessThan">
      <formula>$C$4</formula>
    </cfRule>
  </conditionalFormatting>
  <conditionalFormatting sqref="CP16">
    <cfRule type="cellIs" dxfId="688" priority="4832" operator="lessThan">
      <formula>$C$4</formula>
    </cfRule>
  </conditionalFormatting>
  <conditionalFormatting sqref="CP17">
    <cfRule type="cellIs" dxfId="687" priority="4833" operator="lessThan">
      <formula>$C$4</formula>
    </cfRule>
  </conditionalFormatting>
  <conditionalFormatting sqref="CP17">
    <cfRule type="cellIs" dxfId="686" priority="4834" operator="lessThan">
      <formula>$C$4</formula>
    </cfRule>
  </conditionalFormatting>
  <conditionalFormatting sqref="CP18">
    <cfRule type="cellIs" dxfId="685" priority="4835" operator="lessThan">
      <formula>$C$4</formula>
    </cfRule>
  </conditionalFormatting>
  <conditionalFormatting sqref="CP18">
    <cfRule type="cellIs" dxfId="684" priority="4836" operator="lessThan">
      <formula>$C$4</formula>
    </cfRule>
  </conditionalFormatting>
  <conditionalFormatting sqref="CP19">
    <cfRule type="cellIs" dxfId="683" priority="4837" operator="lessThan">
      <formula>$C$4</formula>
    </cfRule>
  </conditionalFormatting>
  <conditionalFormatting sqref="CP19">
    <cfRule type="cellIs" dxfId="682" priority="4838" operator="lessThan">
      <formula>$C$4</formula>
    </cfRule>
  </conditionalFormatting>
  <conditionalFormatting sqref="CP20">
    <cfRule type="cellIs" dxfId="681" priority="4839" operator="lessThan">
      <formula>$C$4</formula>
    </cfRule>
  </conditionalFormatting>
  <conditionalFormatting sqref="CP20">
    <cfRule type="cellIs" dxfId="680" priority="4840" operator="lessThan">
      <formula>$C$4</formula>
    </cfRule>
  </conditionalFormatting>
  <conditionalFormatting sqref="CP21">
    <cfRule type="cellIs" dxfId="679" priority="4841" operator="lessThan">
      <formula>$C$4</formula>
    </cfRule>
  </conditionalFormatting>
  <conditionalFormatting sqref="CP21">
    <cfRule type="cellIs" dxfId="678" priority="4842" operator="lessThan">
      <formula>$C$4</formula>
    </cfRule>
  </conditionalFormatting>
  <conditionalFormatting sqref="CP22">
    <cfRule type="cellIs" dxfId="677" priority="4843" operator="lessThan">
      <formula>$C$4</formula>
    </cfRule>
  </conditionalFormatting>
  <conditionalFormatting sqref="CP22">
    <cfRule type="cellIs" dxfId="676" priority="4844" operator="lessThan">
      <formula>$C$4</formula>
    </cfRule>
  </conditionalFormatting>
  <conditionalFormatting sqref="CP23">
    <cfRule type="cellIs" dxfId="675" priority="4845" operator="lessThan">
      <formula>$C$4</formula>
    </cfRule>
  </conditionalFormatting>
  <conditionalFormatting sqref="CP23">
    <cfRule type="cellIs" dxfId="674" priority="4846" operator="lessThan">
      <formula>$C$4</formula>
    </cfRule>
  </conditionalFormatting>
  <conditionalFormatting sqref="CP24">
    <cfRule type="cellIs" dxfId="673" priority="4847" operator="lessThan">
      <formula>$C$4</formula>
    </cfRule>
  </conditionalFormatting>
  <conditionalFormatting sqref="CP24">
    <cfRule type="cellIs" dxfId="672" priority="4848" operator="lessThan">
      <formula>$C$4</formula>
    </cfRule>
  </conditionalFormatting>
  <conditionalFormatting sqref="CP25">
    <cfRule type="cellIs" dxfId="671" priority="4849" operator="lessThan">
      <formula>$C$4</formula>
    </cfRule>
  </conditionalFormatting>
  <conditionalFormatting sqref="CP25">
    <cfRule type="cellIs" dxfId="670" priority="4850" operator="lessThan">
      <formula>$C$4</formula>
    </cfRule>
  </conditionalFormatting>
  <conditionalFormatting sqref="CP26">
    <cfRule type="cellIs" dxfId="669" priority="4851" operator="lessThan">
      <formula>$C$4</formula>
    </cfRule>
  </conditionalFormatting>
  <conditionalFormatting sqref="CP26">
    <cfRule type="cellIs" dxfId="668" priority="4852" operator="lessThan">
      <formula>$C$4</formula>
    </cfRule>
  </conditionalFormatting>
  <conditionalFormatting sqref="CP27">
    <cfRule type="cellIs" dxfId="667" priority="4853" operator="lessThan">
      <formula>$C$4</formula>
    </cfRule>
  </conditionalFormatting>
  <conditionalFormatting sqref="CP27">
    <cfRule type="cellIs" dxfId="666" priority="4854" operator="lessThan">
      <formula>$C$4</formula>
    </cfRule>
  </conditionalFormatting>
  <conditionalFormatting sqref="CP28">
    <cfRule type="cellIs" dxfId="665" priority="4855" operator="lessThan">
      <formula>$C$4</formula>
    </cfRule>
  </conditionalFormatting>
  <conditionalFormatting sqref="CP28">
    <cfRule type="cellIs" dxfId="664" priority="4856" operator="lessThan">
      <formula>$C$4</formula>
    </cfRule>
  </conditionalFormatting>
  <conditionalFormatting sqref="CP29">
    <cfRule type="cellIs" dxfId="663" priority="4857" operator="lessThan">
      <formula>$C$4</formula>
    </cfRule>
  </conditionalFormatting>
  <conditionalFormatting sqref="CP29">
    <cfRule type="cellIs" dxfId="662" priority="4858" operator="lessThan">
      <formula>$C$4</formula>
    </cfRule>
  </conditionalFormatting>
  <conditionalFormatting sqref="CP30">
    <cfRule type="cellIs" dxfId="661" priority="4859" operator="lessThan">
      <formula>$C$4</formula>
    </cfRule>
  </conditionalFormatting>
  <conditionalFormatting sqref="CP30">
    <cfRule type="cellIs" dxfId="660" priority="4860" operator="lessThan">
      <formula>$C$4</formula>
    </cfRule>
  </conditionalFormatting>
  <conditionalFormatting sqref="CP31">
    <cfRule type="cellIs" dxfId="659" priority="4861" operator="lessThan">
      <formula>$C$4</formula>
    </cfRule>
  </conditionalFormatting>
  <conditionalFormatting sqref="CP31">
    <cfRule type="cellIs" dxfId="658" priority="4862" operator="lessThan">
      <formula>$C$4</formula>
    </cfRule>
  </conditionalFormatting>
  <conditionalFormatting sqref="CP32">
    <cfRule type="cellIs" dxfId="657" priority="4863" operator="lessThan">
      <formula>$C$4</formula>
    </cfRule>
  </conditionalFormatting>
  <conditionalFormatting sqref="CP32">
    <cfRule type="cellIs" dxfId="656" priority="4864" operator="lessThan">
      <formula>$C$4</formula>
    </cfRule>
  </conditionalFormatting>
  <conditionalFormatting sqref="CP33">
    <cfRule type="cellIs" dxfId="655" priority="4865" operator="lessThan">
      <formula>$C$4</formula>
    </cfRule>
  </conditionalFormatting>
  <conditionalFormatting sqref="CP33">
    <cfRule type="cellIs" dxfId="654" priority="4866" operator="lessThan">
      <formula>$C$4</formula>
    </cfRule>
  </conditionalFormatting>
  <conditionalFormatting sqref="CP34">
    <cfRule type="cellIs" dxfId="653" priority="4867" operator="lessThan">
      <formula>$C$4</formula>
    </cfRule>
  </conditionalFormatting>
  <conditionalFormatting sqref="CP34">
    <cfRule type="cellIs" dxfId="652" priority="4868" operator="lessThan">
      <formula>$C$4</formula>
    </cfRule>
  </conditionalFormatting>
  <conditionalFormatting sqref="CP35">
    <cfRule type="cellIs" dxfId="651" priority="4869" operator="lessThan">
      <formula>$C$4</formula>
    </cfRule>
  </conditionalFormatting>
  <conditionalFormatting sqref="CP35">
    <cfRule type="cellIs" dxfId="650" priority="4870" operator="lessThan">
      <formula>$C$4</formula>
    </cfRule>
  </conditionalFormatting>
  <conditionalFormatting sqref="CP36">
    <cfRule type="cellIs" dxfId="649" priority="4871" operator="lessThan">
      <formula>$C$4</formula>
    </cfRule>
  </conditionalFormatting>
  <conditionalFormatting sqref="CP36">
    <cfRule type="cellIs" dxfId="648" priority="4872" operator="lessThan">
      <formula>$C$4</formula>
    </cfRule>
  </conditionalFormatting>
  <conditionalFormatting sqref="CP37">
    <cfRule type="cellIs" dxfId="647" priority="4873" operator="lessThan">
      <formula>$C$4</formula>
    </cfRule>
  </conditionalFormatting>
  <conditionalFormatting sqref="CP37">
    <cfRule type="cellIs" dxfId="646" priority="4874" operator="lessThan">
      <formula>$C$4</formula>
    </cfRule>
  </conditionalFormatting>
  <conditionalFormatting sqref="CP38">
    <cfRule type="cellIs" dxfId="645" priority="4875" operator="lessThan">
      <formula>$C$4</formula>
    </cfRule>
  </conditionalFormatting>
  <conditionalFormatting sqref="CP38">
    <cfRule type="cellIs" dxfId="644" priority="4876" operator="lessThan">
      <formula>$C$4</formula>
    </cfRule>
  </conditionalFormatting>
  <conditionalFormatting sqref="CP39">
    <cfRule type="cellIs" dxfId="643" priority="4877" operator="lessThan">
      <formula>$C$4</formula>
    </cfRule>
  </conditionalFormatting>
  <conditionalFormatting sqref="CP39">
    <cfRule type="cellIs" dxfId="642" priority="4878" operator="lessThan">
      <formula>$C$4</formula>
    </cfRule>
  </conditionalFormatting>
  <conditionalFormatting sqref="CP40">
    <cfRule type="cellIs" dxfId="641" priority="4879" operator="lessThan">
      <formula>$C$4</formula>
    </cfRule>
  </conditionalFormatting>
  <conditionalFormatting sqref="CP40">
    <cfRule type="cellIs" dxfId="640" priority="4880" operator="lessThan">
      <formula>$C$4</formula>
    </cfRule>
  </conditionalFormatting>
  <conditionalFormatting sqref="CP41">
    <cfRule type="cellIs" dxfId="639" priority="4881" operator="lessThan">
      <formula>$C$4</formula>
    </cfRule>
  </conditionalFormatting>
  <conditionalFormatting sqref="CP41">
    <cfRule type="cellIs" dxfId="638" priority="4882" operator="lessThan">
      <formula>$C$4</formula>
    </cfRule>
  </conditionalFormatting>
  <conditionalFormatting sqref="CP42">
    <cfRule type="cellIs" dxfId="637" priority="4883" operator="lessThan">
      <formula>$C$4</formula>
    </cfRule>
  </conditionalFormatting>
  <conditionalFormatting sqref="CP42">
    <cfRule type="cellIs" dxfId="636" priority="4884" operator="lessThan">
      <formula>$C$4</formula>
    </cfRule>
  </conditionalFormatting>
  <conditionalFormatting sqref="CP43">
    <cfRule type="cellIs" dxfId="635" priority="4885" operator="lessThan">
      <formula>$C$4</formula>
    </cfRule>
  </conditionalFormatting>
  <conditionalFormatting sqref="CP43">
    <cfRule type="cellIs" dxfId="634" priority="4886" operator="lessThan">
      <formula>$C$4</formula>
    </cfRule>
  </conditionalFormatting>
  <conditionalFormatting sqref="CP44">
    <cfRule type="cellIs" dxfId="633" priority="4887" operator="lessThan">
      <formula>$C$4</formula>
    </cfRule>
  </conditionalFormatting>
  <conditionalFormatting sqref="CP44">
    <cfRule type="cellIs" dxfId="632" priority="4888" operator="lessThan">
      <formula>$C$4</formula>
    </cfRule>
  </conditionalFormatting>
  <conditionalFormatting sqref="CP45">
    <cfRule type="cellIs" dxfId="631" priority="4889" operator="lessThan">
      <formula>$C$4</formula>
    </cfRule>
  </conditionalFormatting>
  <conditionalFormatting sqref="CP45">
    <cfRule type="cellIs" dxfId="630" priority="4890" operator="lessThan">
      <formula>$C$4</formula>
    </cfRule>
  </conditionalFormatting>
  <conditionalFormatting sqref="CP46">
    <cfRule type="cellIs" dxfId="629" priority="4891" operator="lessThan">
      <formula>$C$4</formula>
    </cfRule>
  </conditionalFormatting>
  <conditionalFormatting sqref="CP46">
    <cfRule type="cellIs" dxfId="628" priority="4892" operator="lessThan">
      <formula>$C$4</formula>
    </cfRule>
  </conditionalFormatting>
  <conditionalFormatting sqref="CP47">
    <cfRule type="cellIs" dxfId="627" priority="4893" operator="lessThan">
      <formula>$C$4</formula>
    </cfRule>
  </conditionalFormatting>
  <conditionalFormatting sqref="CP47">
    <cfRule type="cellIs" dxfId="626" priority="4894" operator="lessThan">
      <formula>$C$4</formula>
    </cfRule>
  </conditionalFormatting>
  <conditionalFormatting sqref="CP48">
    <cfRule type="cellIs" dxfId="625" priority="4895" operator="lessThan">
      <formula>$C$4</formula>
    </cfRule>
  </conditionalFormatting>
  <conditionalFormatting sqref="CP48">
    <cfRule type="cellIs" dxfId="624" priority="4896" operator="lessThan">
      <formula>$C$4</formula>
    </cfRule>
  </conditionalFormatting>
  <conditionalFormatting sqref="CP49">
    <cfRule type="cellIs" dxfId="623" priority="4897" operator="lessThan">
      <formula>$C$4</formula>
    </cfRule>
  </conditionalFormatting>
  <conditionalFormatting sqref="CP49">
    <cfRule type="cellIs" dxfId="622" priority="4898" operator="lessThan">
      <formula>$C$4</formula>
    </cfRule>
  </conditionalFormatting>
  <conditionalFormatting sqref="CP50">
    <cfRule type="cellIs" dxfId="621" priority="4899" operator="lessThan">
      <formula>$C$4</formula>
    </cfRule>
  </conditionalFormatting>
  <conditionalFormatting sqref="CP50">
    <cfRule type="cellIs" dxfId="620" priority="4900" operator="lessThan">
      <formula>$C$4</formula>
    </cfRule>
  </conditionalFormatting>
  <conditionalFormatting sqref="CP51">
    <cfRule type="cellIs" dxfId="619" priority="4901" operator="lessThan">
      <formula>$C$4</formula>
    </cfRule>
  </conditionalFormatting>
  <conditionalFormatting sqref="CP51">
    <cfRule type="cellIs" dxfId="618" priority="4902" operator="lessThan">
      <formula>$C$4</formula>
    </cfRule>
  </conditionalFormatting>
  <conditionalFormatting sqref="CP52">
    <cfRule type="cellIs" dxfId="617" priority="4903" operator="lessThan">
      <formula>$C$4</formula>
    </cfRule>
  </conditionalFormatting>
  <conditionalFormatting sqref="CP52">
    <cfRule type="cellIs" dxfId="616" priority="4904" operator="lessThan">
      <formula>$C$4</formula>
    </cfRule>
  </conditionalFormatting>
  <conditionalFormatting sqref="CP53">
    <cfRule type="cellIs" dxfId="615" priority="4905" operator="lessThan">
      <formula>$C$4</formula>
    </cfRule>
  </conditionalFormatting>
  <conditionalFormatting sqref="CP53">
    <cfRule type="cellIs" dxfId="614" priority="4906" operator="lessThan">
      <formula>$C$4</formula>
    </cfRule>
  </conditionalFormatting>
  <conditionalFormatting sqref="CP54">
    <cfRule type="cellIs" dxfId="613" priority="4907" operator="lessThan">
      <formula>$C$4</formula>
    </cfRule>
  </conditionalFormatting>
  <conditionalFormatting sqref="CP54">
    <cfRule type="cellIs" dxfId="612" priority="4908" operator="lessThan">
      <formula>$C$4</formula>
    </cfRule>
  </conditionalFormatting>
  <conditionalFormatting sqref="CP55">
    <cfRule type="cellIs" dxfId="611" priority="4909" operator="lessThan">
      <formula>$C$4</formula>
    </cfRule>
  </conditionalFormatting>
  <conditionalFormatting sqref="CP55">
    <cfRule type="cellIs" dxfId="610" priority="4910" operator="lessThan">
      <formula>$C$4</formula>
    </cfRule>
  </conditionalFormatting>
  <conditionalFormatting sqref="CP56">
    <cfRule type="cellIs" dxfId="609" priority="4911" operator="lessThan">
      <formula>$C$4</formula>
    </cfRule>
  </conditionalFormatting>
  <conditionalFormatting sqref="CP56">
    <cfRule type="cellIs" dxfId="608" priority="4912" operator="lessThan">
      <formula>$C$4</formula>
    </cfRule>
  </conditionalFormatting>
  <conditionalFormatting sqref="CP57">
    <cfRule type="cellIs" dxfId="607" priority="4913" operator="lessThan">
      <formula>$C$4</formula>
    </cfRule>
  </conditionalFormatting>
  <conditionalFormatting sqref="CP57">
    <cfRule type="cellIs" dxfId="606" priority="4914" operator="lessThan">
      <formula>$C$4</formula>
    </cfRule>
  </conditionalFormatting>
  <conditionalFormatting sqref="CP58">
    <cfRule type="cellIs" dxfId="605" priority="4915" operator="lessThan">
      <formula>$C$4</formula>
    </cfRule>
  </conditionalFormatting>
  <conditionalFormatting sqref="CP58">
    <cfRule type="cellIs" dxfId="604" priority="4916" operator="lessThan">
      <formula>$C$4</formula>
    </cfRule>
  </conditionalFormatting>
  <conditionalFormatting sqref="CP59">
    <cfRule type="cellIs" dxfId="603" priority="4917" operator="lessThan">
      <formula>$C$4</formula>
    </cfRule>
  </conditionalFormatting>
  <conditionalFormatting sqref="CP59">
    <cfRule type="cellIs" dxfId="602" priority="4918" operator="lessThan">
      <formula>$C$4</formula>
    </cfRule>
  </conditionalFormatting>
  <conditionalFormatting sqref="CP60">
    <cfRule type="cellIs" dxfId="601" priority="4919" operator="lessThan">
      <formula>$C$4</formula>
    </cfRule>
  </conditionalFormatting>
  <conditionalFormatting sqref="CP60">
    <cfRule type="cellIs" dxfId="600" priority="4920" operator="lessThan">
      <formula>$C$4</formula>
    </cfRule>
  </conditionalFormatting>
  <conditionalFormatting sqref="CS11">
    <cfRule type="cellIs" dxfId="599" priority="4921" operator="lessThan">
      <formula>$C$4</formula>
    </cfRule>
  </conditionalFormatting>
  <conditionalFormatting sqref="CS11">
    <cfRule type="cellIs" dxfId="598" priority="4922" operator="lessThan">
      <formula>$C$4</formula>
    </cfRule>
  </conditionalFormatting>
  <conditionalFormatting sqref="CS12">
    <cfRule type="cellIs" dxfId="597" priority="4923" operator="lessThan">
      <formula>$C$4</formula>
    </cfRule>
  </conditionalFormatting>
  <conditionalFormatting sqref="CS12">
    <cfRule type="cellIs" dxfId="596" priority="4924" operator="lessThan">
      <formula>$C$4</formula>
    </cfRule>
  </conditionalFormatting>
  <conditionalFormatting sqref="CS13">
    <cfRule type="cellIs" dxfId="595" priority="4925" operator="lessThan">
      <formula>$C$4</formula>
    </cfRule>
  </conditionalFormatting>
  <conditionalFormatting sqref="CS13">
    <cfRule type="cellIs" dxfId="594" priority="4926" operator="lessThan">
      <formula>$C$4</formula>
    </cfRule>
  </conditionalFormatting>
  <conditionalFormatting sqref="CS14">
    <cfRule type="cellIs" dxfId="593" priority="4927" operator="lessThan">
      <formula>$C$4</formula>
    </cfRule>
  </conditionalFormatting>
  <conditionalFormatting sqref="CS14">
    <cfRule type="cellIs" dxfId="592" priority="4928" operator="lessThan">
      <formula>$C$4</formula>
    </cfRule>
  </conditionalFormatting>
  <conditionalFormatting sqref="CS15">
    <cfRule type="cellIs" dxfId="591" priority="4929" operator="lessThan">
      <formula>$C$4</formula>
    </cfRule>
  </conditionalFormatting>
  <conditionalFormatting sqref="CS15">
    <cfRule type="cellIs" dxfId="590" priority="4930" operator="lessThan">
      <formula>$C$4</formula>
    </cfRule>
  </conditionalFormatting>
  <conditionalFormatting sqref="CS16">
    <cfRule type="cellIs" dxfId="589" priority="4931" operator="lessThan">
      <formula>$C$4</formula>
    </cfRule>
  </conditionalFormatting>
  <conditionalFormatting sqref="CS16">
    <cfRule type="cellIs" dxfId="588" priority="4932" operator="lessThan">
      <formula>$C$4</formula>
    </cfRule>
  </conditionalFormatting>
  <conditionalFormatting sqref="CS17">
    <cfRule type="cellIs" dxfId="587" priority="4933" operator="lessThan">
      <formula>$C$4</formula>
    </cfRule>
  </conditionalFormatting>
  <conditionalFormatting sqref="CS17">
    <cfRule type="cellIs" dxfId="586" priority="4934" operator="lessThan">
      <formula>$C$4</formula>
    </cfRule>
  </conditionalFormatting>
  <conditionalFormatting sqref="CS18">
    <cfRule type="cellIs" dxfId="585" priority="4935" operator="lessThan">
      <formula>$C$4</formula>
    </cfRule>
  </conditionalFormatting>
  <conditionalFormatting sqref="CS18">
    <cfRule type="cellIs" dxfId="584" priority="4936" operator="lessThan">
      <formula>$C$4</formula>
    </cfRule>
  </conditionalFormatting>
  <conditionalFormatting sqref="CS19">
    <cfRule type="cellIs" dxfId="583" priority="4937" operator="lessThan">
      <formula>$C$4</formula>
    </cfRule>
  </conditionalFormatting>
  <conditionalFormatting sqref="CS19">
    <cfRule type="cellIs" dxfId="582" priority="4938" operator="lessThan">
      <formula>$C$4</formula>
    </cfRule>
  </conditionalFormatting>
  <conditionalFormatting sqref="CS20">
    <cfRule type="cellIs" dxfId="581" priority="4939" operator="lessThan">
      <formula>$C$4</formula>
    </cfRule>
  </conditionalFormatting>
  <conditionalFormatting sqref="CS20">
    <cfRule type="cellIs" dxfId="580" priority="4940" operator="lessThan">
      <formula>$C$4</formula>
    </cfRule>
  </conditionalFormatting>
  <conditionalFormatting sqref="CS21">
    <cfRule type="cellIs" dxfId="579" priority="4941" operator="lessThan">
      <formula>$C$4</formula>
    </cfRule>
  </conditionalFormatting>
  <conditionalFormatting sqref="CS21">
    <cfRule type="cellIs" dxfId="578" priority="4942" operator="lessThan">
      <formula>$C$4</formula>
    </cfRule>
  </conditionalFormatting>
  <conditionalFormatting sqref="CS22">
    <cfRule type="cellIs" dxfId="577" priority="4943" operator="lessThan">
      <formula>$C$4</formula>
    </cfRule>
  </conditionalFormatting>
  <conditionalFormatting sqref="CS22">
    <cfRule type="cellIs" dxfId="576" priority="4944" operator="lessThan">
      <formula>$C$4</formula>
    </cfRule>
  </conditionalFormatting>
  <conditionalFormatting sqref="CS23">
    <cfRule type="cellIs" dxfId="575" priority="4945" operator="lessThan">
      <formula>$C$4</formula>
    </cfRule>
  </conditionalFormatting>
  <conditionalFormatting sqref="CS23">
    <cfRule type="cellIs" dxfId="574" priority="4946" operator="lessThan">
      <formula>$C$4</formula>
    </cfRule>
  </conditionalFormatting>
  <conditionalFormatting sqref="CS24">
    <cfRule type="cellIs" dxfId="573" priority="4947" operator="lessThan">
      <formula>$C$4</formula>
    </cfRule>
  </conditionalFormatting>
  <conditionalFormatting sqref="CS24">
    <cfRule type="cellIs" dxfId="572" priority="4948" operator="lessThan">
      <formula>$C$4</formula>
    </cfRule>
  </conditionalFormatting>
  <conditionalFormatting sqref="CS25">
    <cfRule type="cellIs" dxfId="571" priority="4949" operator="lessThan">
      <formula>$C$4</formula>
    </cfRule>
  </conditionalFormatting>
  <conditionalFormatting sqref="CS25">
    <cfRule type="cellIs" dxfId="570" priority="4950" operator="lessThan">
      <formula>$C$4</formula>
    </cfRule>
  </conditionalFormatting>
  <conditionalFormatting sqref="CS26">
    <cfRule type="cellIs" dxfId="569" priority="4951" operator="lessThan">
      <formula>$C$4</formula>
    </cfRule>
  </conditionalFormatting>
  <conditionalFormatting sqref="CS26">
    <cfRule type="cellIs" dxfId="568" priority="4952" operator="lessThan">
      <formula>$C$4</formula>
    </cfRule>
  </conditionalFormatting>
  <conditionalFormatting sqref="CS27">
    <cfRule type="cellIs" dxfId="567" priority="4953" operator="lessThan">
      <formula>$C$4</formula>
    </cfRule>
  </conditionalFormatting>
  <conditionalFormatting sqref="CS27">
    <cfRule type="cellIs" dxfId="566" priority="4954" operator="lessThan">
      <formula>$C$4</formula>
    </cfRule>
  </conditionalFormatting>
  <conditionalFormatting sqref="CS28">
    <cfRule type="cellIs" dxfId="565" priority="4955" operator="lessThan">
      <formula>$C$4</formula>
    </cfRule>
  </conditionalFormatting>
  <conditionalFormatting sqref="CS28">
    <cfRule type="cellIs" dxfId="564" priority="4956" operator="lessThan">
      <formula>$C$4</formula>
    </cfRule>
  </conditionalFormatting>
  <conditionalFormatting sqref="CS29">
    <cfRule type="cellIs" dxfId="563" priority="4957" operator="lessThan">
      <formula>$C$4</formula>
    </cfRule>
  </conditionalFormatting>
  <conditionalFormatting sqref="CS29">
    <cfRule type="cellIs" dxfId="562" priority="4958" operator="lessThan">
      <formula>$C$4</formula>
    </cfRule>
  </conditionalFormatting>
  <conditionalFormatting sqref="CS30">
    <cfRule type="cellIs" dxfId="561" priority="4959" operator="lessThan">
      <formula>$C$4</formula>
    </cfRule>
  </conditionalFormatting>
  <conditionalFormatting sqref="CS30">
    <cfRule type="cellIs" dxfId="560" priority="4960" operator="lessThan">
      <formula>$C$4</formula>
    </cfRule>
  </conditionalFormatting>
  <conditionalFormatting sqref="CS31">
    <cfRule type="cellIs" dxfId="559" priority="4961" operator="lessThan">
      <formula>$C$4</formula>
    </cfRule>
  </conditionalFormatting>
  <conditionalFormatting sqref="CS31">
    <cfRule type="cellIs" dxfId="558" priority="4962" operator="lessThan">
      <formula>$C$4</formula>
    </cfRule>
  </conditionalFormatting>
  <conditionalFormatting sqref="CS32">
    <cfRule type="cellIs" dxfId="557" priority="4963" operator="lessThan">
      <formula>$C$4</formula>
    </cfRule>
  </conditionalFormatting>
  <conditionalFormatting sqref="CS32">
    <cfRule type="cellIs" dxfId="556" priority="4964" operator="lessThan">
      <formula>$C$4</formula>
    </cfRule>
  </conditionalFormatting>
  <conditionalFormatting sqref="CS33">
    <cfRule type="cellIs" dxfId="555" priority="4965" operator="lessThan">
      <formula>$C$4</formula>
    </cfRule>
  </conditionalFormatting>
  <conditionalFormatting sqref="CS33">
    <cfRule type="cellIs" dxfId="554" priority="4966" operator="lessThan">
      <formula>$C$4</formula>
    </cfRule>
  </conditionalFormatting>
  <conditionalFormatting sqref="CS34">
    <cfRule type="cellIs" dxfId="553" priority="4967" operator="lessThan">
      <formula>$C$4</formula>
    </cfRule>
  </conditionalFormatting>
  <conditionalFormatting sqref="CS34">
    <cfRule type="cellIs" dxfId="552" priority="4968" operator="lessThan">
      <formula>$C$4</formula>
    </cfRule>
  </conditionalFormatting>
  <conditionalFormatting sqref="CS35">
    <cfRule type="cellIs" dxfId="551" priority="4969" operator="lessThan">
      <formula>$C$4</formula>
    </cfRule>
  </conditionalFormatting>
  <conditionalFormatting sqref="CS35">
    <cfRule type="cellIs" dxfId="550" priority="4970" operator="lessThan">
      <formula>$C$4</formula>
    </cfRule>
  </conditionalFormatting>
  <conditionalFormatting sqref="CS36">
    <cfRule type="cellIs" dxfId="549" priority="4971" operator="lessThan">
      <formula>$C$4</formula>
    </cfRule>
  </conditionalFormatting>
  <conditionalFormatting sqref="CS36">
    <cfRule type="cellIs" dxfId="548" priority="4972" operator="lessThan">
      <formula>$C$4</formula>
    </cfRule>
  </conditionalFormatting>
  <conditionalFormatting sqref="CS37">
    <cfRule type="cellIs" dxfId="547" priority="4973" operator="lessThan">
      <formula>$C$4</formula>
    </cfRule>
  </conditionalFormatting>
  <conditionalFormatting sqref="CS37">
    <cfRule type="cellIs" dxfId="546" priority="4974" operator="lessThan">
      <formula>$C$4</formula>
    </cfRule>
  </conditionalFormatting>
  <conditionalFormatting sqref="CS38">
    <cfRule type="cellIs" dxfId="545" priority="4975" operator="lessThan">
      <formula>$C$4</formula>
    </cfRule>
  </conditionalFormatting>
  <conditionalFormatting sqref="CS38">
    <cfRule type="cellIs" dxfId="544" priority="4976" operator="lessThan">
      <formula>$C$4</formula>
    </cfRule>
  </conditionalFormatting>
  <conditionalFormatting sqref="CS39">
    <cfRule type="cellIs" dxfId="543" priority="4977" operator="lessThan">
      <formula>$C$4</formula>
    </cfRule>
  </conditionalFormatting>
  <conditionalFormatting sqref="CS39">
    <cfRule type="cellIs" dxfId="542" priority="4978" operator="lessThan">
      <formula>$C$4</formula>
    </cfRule>
  </conditionalFormatting>
  <conditionalFormatting sqref="CS40">
    <cfRule type="cellIs" dxfId="541" priority="4979" operator="lessThan">
      <formula>$C$4</formula>
    </cfRule>
  </conditionalFormatting>
  <conditionalFormatting sqref="CS40">
    <cfRule type="cellIs" dxfId="540" priority="4980" operator="lessThan">
      <formula>$C$4</formula>
    </cfRule>
  </conditionalFormatting>
  <conditionalFormatting sqref="CS41">
    <cfRule type="cellIs" dxfId="539" priority="4981" operator="lessThan">
      <formula>$C$4</formula>
    </cfRule>
  </conditionalFormatting>
  <conditionalFormatting sqref="CS41">
    <cfRule type="cellIs" dxfId="538" priority="4982" operator="lessThan">
      <formula>$C$4</formula>
    </cfRule>
  </conditionalFormatting>
  <conditionalFormatting sqref="CS42">
    <cfRule type="cellIs" dxfId="537" priority="4983" operator="lessThan">
      <formula>$C$4</formula>
    </cfRule>
  </conditionalFormatting>
  <conditionalFormatting sqref="CS42">
    <cfRule type="cellIs" dxfId="536" priority="4984" operator="lessThan">
      <formula>$C$4</formula>
    </cfRule>
  </conditionalFormatting>
  <conditionalFormatting sqref="CS43">
    <cfRule type="cellIs" dxfId="535" priority="4985" operator="lessThan">
      <formula>$C$4</formula>
    </cfRule>
  </conditionalFormatting>
  <conditionalFormatting sqref="CS43">
    <cfRule type="cellIs" dxfId="534" priority="4986" operator="lessThan">
      <formula>$C$4</formula>
    </cfRule>
  </conditionalFormatting>
  <conditionalFormatting sqref="CS44">
    <cfRule type="cellIs" dxfId="533" priority="4987" operator="lessThan">
      <formula>$C$4</formula>
    </cfRule>
  </conditionalFormatting>
  <conditionalFormatting sqref="CS44">
    <cfRule type="cellIs" dxfId="532" priority="4988" operator="lessThan">
      <formula>$C$4</formula>
    </cfRule>
  </conditionalFormatting>
  <conditionalFormatting sqref="CS45">
    <cfRule type="cellIs" dxfId="531" priority="4989" operator="lessThan">
      <formula>$C$4</formula>
    </cfRule>
  </conditionalFormatting>
  <conditionalFormatting sqref="CS45">
    <cfRule type="cellIs" dxfId="530" priority="4990" operator="lessThan">
      <formula>$C$4</formula>
    </cfRule>
  </conditionalFormatting>
  <conditionalFormatting sqref="CS46">
    <cfRule type="cellIs" dxfId="529" priority="4991" operator="lessThan">
      <formula>$C$4</formula>
    </cfRule>
  </conditionalFormatting>
  <conditionalFormatting sqref="CS46">
    <cfRule type="cellIs" dxfId="528" priority="4992" operator="lessThan">
      <formula>$C$4</formula>
    </cfRule>
  </conditionalFormatting>
  <conditionalFormatting sqref="CS47">
    <cfRule type="cellIs" dxfId="527" priority="4993" operator="lessThan">
      <formula>$C$4</formula>
    </cfRule>
  </conditionalFormatting>
  <conditionalFormatting sqref="CS47">
    <cfRule type="cellIs" dxfId="526" priority="4994" operator="lessThan">
      <formula>$C$4</formula>
    </cfRule>
  </conditionalFormatting>
  <conditionalFormatting sqref="CS48">
    <cfRule type="cellIs" dxfId="525" priority="4995" operator="lessThan">
      <formula>$C$4</formula>
    </cfRule>
  </conditionalFormatting>
  <conditionalFormatting sqref="CS48">
    <cfRule type="cellIs" dxfId="524" priority="4996" operator="lessThan">
      <formula>$C$4</formula>
    </cfRule>
  </conditionalFormatting>
  <conditionalFormatting sqref="CS49">
    <cfRule type="cellIs" dxfId="523" priority="4997" operator="lessThan">
      <formula>$C$4</formula>
    </cfRule>
  </conditionalFormatting>
  <conditionalFormatting sqref="CS49">
    <cfRule type="cellIs" dxfId="522" priority="4998" operator="lessThan">
      <formula>$C$4</formula>
    </cfRule>
  </conditionalFormatting>
  <conditionalFormatting sqref="CS50">
    <cfRule type="cellIs" dxfId="521" priority="4999" operator="lessThan">
      <formula>$C$4</formula>
    </cfRule>
  </conditionalFormatting>
  <conditionalFormatting sqref="CS50">
    <cfRule type="cellIs" dxfId="520" priority="5000" operator="lessThan">
      <formula>$C$4</formula>
    </cfRule>
  </conditionalFormatting>
  <conditionalFormatting sqref="CS51">
    <cfRule type="cellIs" dxfId="519" priority="5001" operator="lessThan">
      <formula>$C$4</formula>
    </cfRule>
  </conditionalFormatting>
  <conditionalFormatting sqref="CS51">
    <cfRule type="cellIs" dxfId="518" priority="5002" operator="lessThan">
      <formula>$C$4</formula>
    </cfRule>
  </conditionalFormatting>
  <conditionalFormatting sqref="CS52">
    <cfRule type="cellIs" dxfId="517" priority="5003" operator="lessThan">
      <formula>$C$4</formula>
    </cfRule>
  </conditionalFormatting>
  <conditionalFormatting sqref="CS52">
    <cfRule type="cellIs" dxfId="516" priority="5004" operator="lessThan">
      <formula>$C$4</formula>
    </cfRule>
  </conditionalFormatting>
  <conditionalFormatting sqref="CS53">
    <cfRule type="cellIs" dxfId="515" priority="5005" operator="lessThan">
      <formula>$C$4</formula>
    </cfRule>
  </conditionalFormatting>
  <conditionalFormatting sqref="CS53">
    <cfRule type="cellIs" dxfId="514" priority="5006" operator="lessThan">
      <formula>$C$4</formula>
    </cfRule>
  </conditionalFormatting>
  <conditionalFormatting sqref="CS54">
    <cfRule type="cellIs" dxfId="513" priority="5007" operator="lessThan">
      <formula>$C$4</formula>
    </cfRule>
  </conditionalFormatting>
  <conditionalFormatting sqref="CS54">
    <cfRule type="cellIs" dxfId="512" priority="5008" operator="lessThan">
      <formula>$C$4</formula>
    </cfRule>
  </conditionalFormatting>
  <conditionalFormatting sqref="CS55">
    <cfRule type="cellIs" dxfId="511" priority="5009" operator="lessThan">
      <formula>$C$4</formula>
    </cfRule>
  </conditionalFormatting>
  <conditionalFormatting sqref="CS55">
    <cfRule type="cellIs" dxfId="510" priority="5010" operator="lessThan">
      <formula>$C$4</formula>
    </cfRule>
  </conditionalFormatting>
  <conditionalFormatting sqref="CS56">
    <cfRule type="cellIs" dxfId="509" priority="5011" operator="lessThan">
      <formula>$C$4</formula>
    </cfRule>
  </conditionalFormatting>
  <conditionalFormatting sqref="CS56">
    <cfRule type="cellIs" dxfId="508" priority="5012" operator="lessThan">
      <formula>$C$4</formula>
    </cfRule>
  </conditionalFormatting>
  <conditionalFormatting sqref="CS57">
    <cfRule type="cellIs" dxfId="507" priority="5013" operator="lessThan">
      <formula>$C$4</formula>
    </cfRule>
  </conditionalFormatting>
  <conditionalFormatting sqref="CS57">
    <cfRule type="cellIs" dxfId="506" priority="5014" operator="lessThan">
      <formula>$C$4</formula>
    </cfRule>
  </conditionalFormatting>
  <conditionalFormatting sqref="CS58">
    <cfRule type="cellIs" dxfId="505" priority="5015" operator="lessThan">
      <formula>$C$4</formula>
    </cfRule>
  </conditionalFormatting>
  <conditionalFormatting sqref="CS58">
    <cfRule type="cellIs" dxfId="504" priority="5016" operator="lessThan">
      <formula>$C$4</formula>
    </cfRule>
  </conditionalFormatting>
  <conditionalFormatting sqref="CS59">
    <cfRule type="cellIs" dxfId="503" priority="5017" operator="lessThan">
      <formula>$C$4</formula>
    </cfRule>
  </conditionalFormatting>
  <conditionalFormatting sqref="CS59">
    <cfRule type="cellIs" dxfId="502" priority="5018" operator="lessThan">
      <formula>$C$4</formula>
    </cfRule>
  </conditionalFormatting>
  <conditionalFormatting sqref="CS60">
    <cfRule type="cellIs" dxfId="501" priority="5019" operator="lessThan">
      <formula>$C$4</formula>
    </cfRule>
  </conditionalFormatting>
  <conditionalFormatting sqref="CS60">
    <cfRule type="cellIs" dxfId="500" priority="5020" operator="lessThan">
      <formula>$C$4</formula>
    </cfRule>
  </conditionalFormatting>
  <conditionalFormatting sqref="CH11">
    <cfRule type="cellIs" dxfId="499" priority="5021" operator="lessThan">
      <formula>$C$4</formula>
    </cfRule>
  </conditionalFormatting>
  <conditionalFormatting sqref="CH11">
    <cfRule type="cellIs" dxfId="498" priority="5022" operator="lessThan">
      <formula>$C$4</formula>
    </cfRule>
  </conditionalFormatting>
  <conditionalFormatting sqref="CH12">
    <cfRule type="cellIs" dxfId="497" priority="5023" operator="lessThan">
      <formula>$C$4</formula>
    </cfRule>
  </conditionalFormatting>
  <conditionalFormatting sqref="CH12">
    <cfRule type="cellIs" dxfId="496" priority="5024" operator="lessThan">
      <formula>$C$4</formula>
    </cfRule>
  </conditionalFormatting>
  <conditionalFormatting sqref="CH13">
    <cfRule type="cellIs" dxfId="495" priority="5025" operator="lessThan">
      <formula>$C$4</formula>
    </cfRule>
  </conditionalFormatting>
  <conditionalFormatting sqref="CH13">
    <cfRule type="cellIs" dxfId="494" priority="5026" operator="lessThan">
      <formula>$C$4</formula>
    </cfRule>
  </conditionalFormatting>
  <conditionalFormatting sqref="CH14">
    <cfRule type="cellIs" dxfId="493" priority="5027" operator="lessThan">
      <formula>$C$4</formula>
    </cfRule>
  </conditionalFormatting>
  <conditionalFormatting sqref="CH14">
    <cfRule type="cellIs" dxfId="492" priority="5028" operator="lessThan">
      <formula>$C$4</formula>
    </cfRule>
  </conditionalFormatting>
  <conditionalFormatting sqref="CH15">
    <cfRule type="cellIs" dxfId="491" priority="5029" operator="lessThan">
      <formula>$C$4</formula>
    </cfRule>
  </conditionalFormatting>
  <conditionalFormatting sqref="CH15">
    <cfRule type="cellIs" dxfId="490" priority="5030" operator="lessThan">
      <formula>$C$4</formula>
    </cfRule>
  </conditionalFormatting>
  <conditionalFormatting sqref="CH16">
    <cfRule type="cellIs" dxfId="489" priority="5031" operator="lessThan">
      <formula>$C$4</formula>
    </cfRule>
  </conditionalFormatting>
  <conditionalFormatting sqref="CH16">
    <cfRule type="cellIs" dxfId="488" priority="5032" operator="lessThan">
      <formula>$C$4</formula>
    </cfRule>
  </conditionalFormatting>
  <conditionalFormatting sqref="CH17">
    <cfRule type="cellIs" dxfId="487" priority="5033" operator="lessThan">
      <formula>$C$4</formula>
    </cfRule>
  </conditionalFormatting>
  <conditionalFormatting sqref="CH17">
    <cfRule type="cellIs" dxfId="486" priority="5034" operator="lessThan">
      <formula>$C$4</formula>
    </cfRule>
  </conditionalFormatting>
  <conditionalFormatting sqref="CH18">
    <cfRule type="cellIs" dxfId="485" priority="5035" operator="lessThan">
      <formula>$C$4</formula>
    </cfRule>
  </conditionalFormatting>
  <conditionalFormatting sqref="CH18">
    <cfRule type="cellIs" dxfId="484" priority="5036" operator="lessThan">
      <formula>$C$4</formula>
    </cfRule>
  </conditionalFormatting>
  <conditionalFormatting sqref="CH19">
    <cfRule type="cellIs" dxfId="483" priority="5037" operator="lessThan">
      <formula>$C$4</formula>
    </cfRule>
  </conditionalFormatting>
  <conditionalFormatting sqref="CH19">
    <cfRule type="cellIs" dxfId="482" priority="5038" operator="lessThan">
      <formula>$C$4</formula>
    </cfRule>
  </conditionalFormatting>
  <conditionalFormatting sqref="CH20">
    <cfRule type="cellIs" dxfId="481" priority="5039" operator="lessThan">
      <formula>$C$4</formula>
    </cfRule>
  </conditionalFormatting>
  <conditionalFormatting sqref="CH20">
    <cfRule type="cellIs" dxfId="480" priority="5040" operator="lessThan">
      <formula>$C$4</formula>
    </cfRule>
  </conditionalFormatting>
  <conditionalFormatting sqref="CH21">
    <cfRule type="cellIs" dxfId="479" priority="5041" operator="lessThan">
      <formula>$C$4</formula>
    </cfRule>
  </conditionalFormatting>
  <conditionalFormatting sqref="CH21">
    <cfRule type="cellIs" dxfId="478" priority="5042" operator="lessThan">
      <formula>$C$4</formula>
    </cfRule>
  </conditionalFormatting>
  <conditionalFormatting sqref="CH22">
    <cfRule type="cellIs" dxfId="477" priority="5043" operator="lessThan">
      <formula>$C$4</formula>
    </cfRule>
  </conditionalFormatting>
  <conditionalFormatting sqref="CH22">
    <cfRule type="cellIs" dxfId="476" priority="5044" operator="lessThan">
      <formula>$C$4</formula>
    </cfRule>
  </conditionalFormatting>
  <conditionalFormatting sqref="CH23">
    <cfRule type="cellIs" dxfId="475" priority="5045" operator="lessThan">
      <formula>$C$4</formula>
    </cfRule>
  </conditionalFormatting>
  <conditionalFormatting sqref="CH23">
    <cfRule type="cellIs" dxfId="474" priority="5046" operator="lessThan">
      <formula>$C$4</formula>
    </cfRule>
  </conditionalFormatting>
  <conditionalFormatting sqref="CH24">
    <cfRule type="cellIs" dxfId="473" priority="5047" operator="lessThan">
      <formula>$C$4</formula>
    </cfRule>
  </conditionalFormatting>
  <conditionalFormatting sqref="CH24">
    <cfRule type="cellIs" dxfId="472" priority="5048" operator="lessThan">
      <formula>$C$4</formula>
    </cfRule>
  </conditionalFormatting>
  <conditionalFormatting sqref="CH25">
    <cfRule type="cellIs" dxfId="471" priority="5049" operator="lessThan">
      <formula>$C$4</formula>
    </cfRule>
  </conditionalFormatting>
  <conditionalFormatting sqref="CH25">
    <cfRule type="cellIs" dxfId="470" priority="5050" operator="lessThan">
      <formula>$C$4</formula>
    </cfRule>
  </conditionalFormatting>
  <conditionalFormatting sqref="CH26">
    <cfRule type="cellIs" dxfId="469" priority="5051" operator="lessThan">
      <formula>$C$4</formula>
    </cfRule>
  </conditionalFormatting>
  <conditionalFormatting sqref="CH26">
    <cfRule type="cellIs" dxfId="468" priority="5052" operator="lessThan">
      <formula>$C$4</formula>
    </cfRule>
  </conditionalFormatting>
  <conditionalFormatting sqref="CH27">
    <cfRule type="cellIs" dxfId="467" priority="5053" operator="lessThan">
      <formula>$C$4</formula>
    </cfRule>
  </conditionalFormatting>
  <conditionalFormatting sqref="CH27">
    <cfRule type="cellIs" dxfId="466" priority="5054" operator="lessThan">
      <formula>$C$4</formula>
    </cfRule>
  </conditionalFormatting>
  <conditionalFormatting sqref="CH28">
    <cfRule type="cellIs" dxfId="465" priority="5055" operator="lessThan">
      <formula>$C$4</formula>
    </cfRule>
  </conditionalFormatting>
  <conditionalFormatting sqref="CH28">
    <cfRule type="cellIs" dxfId="464" priority="5056" operator="lessThan">
      <formula>$C$4</formula>
    </cfRule>
  </conditionalFormatting>
  <conditionalFormatting sqref="CH29">
    <cfRule type="cellIs" dxfId="463" priority="5057" operator="lessThan">
      <formula>$C$4</formula>
    </cfRule>
  </conditionalFormatting>
  <conditionalFormatting sqref="CH29">
    <cfRule type="cellIs" dxfId="462" priority="5058" operator="lessThan">
      <formula>$C$4</formula>
    </cfRule>
  </conditionalFormatting>
  <conditionalFormatting sqref="CH30">
    <cfRule type="cellIs" dxfId="461" priority="5059" operator="lessThan">
      <formula>$C$4</formula>
    </cfRule>
  </conditionalFormatting>
  <conditionalFormatting sqref="CH30">
    <cfRule type="cellIs" dxfId="460" priority="5060" operator="lessThan">
      <formula>$C$4</formula>
    </cfRule>
  </conditionalFormatting>
  <conditionalFormatting sqref="CH31">
    <cfRule type="cellIs" dxfId="459" priority="5061" operator="lessThan">
      <formula>$C$4</formula>
    </cfRule>
  </conditionalFormatting>
  <conditionalFormatting sqref="CH31">
    <cfRule type="cellIs" dxfId="458" priority="5062" operator="lessThan">
      <formula>$C$4</formula>
    </cfRule>
  </conditionalFormatting>
  <conditionalFormatting sqref="CH32">
    <cfRule type="cellIs" dxfId="457" priority="5063" operator="lessThan">
      <formula>$C$4</formula>
    </cfRule>
  </conditionalFormatting>
  <conditionalFormatting sqref="CH32">
    <cfRule type="cellIs" dxfId="456" priority="5064" operator="lessThan">
      <formula>$C$4</formula>
    </cfRule>
  </conditionalFormatting>
  <conditionalFormatting sqref="CH33">
    <cfRule type="cellIs" dxfId="455" priority="5065" operator="lessThan">
      <formula>$C$4</formula>
    </cfRule>
  </conditionalFormatting>
  <conditionalFormatting sqref="CH33">
    <cfRule type="cellIs" dxfId="454" priority="5066" operator="lessThan">
      <formula>$C$4</formula>
    </cfRule>
  </conditionalFormatting>
  <conditionalFormatting sqref="CH34">
    <cfRule type="cellIs" dxfId="453" priority="5067" operator="lessThan">
      <formula>$C$4</formula>
    </cfRule>
  </conditionalFormatting>
  <conditionalFormatting sqref="CH34">
    <cfRule type="cellIs" dxfId="452" priority="5068" operator="lessThan">
      <formula>$C$4</formula>
    </cfRule>
  </conditionalFormatting>
  <conditionalFormatting sqref="CH35">
    <cfRule type="cellIs" dxfId="451" priority="5069" operator="lessThan">
      <formula>$C$4</formula>
    </cfRule>
  </conditionalFormatting>
  <conditionalFormatting sqref="CH35">
    <cfRule type="cellIs" dxfId="450" priority="5070" operator="lessThan">
      <formula>$C$4</formula>
    </cfRule>
  </conditionalFormatting>
  <conditionalFormatting sqref="CH36">
    <cfRule type="cellIs" dxfId="449" priority="5071" operator="lessThan">
      <formula>$C$4</formula>
    </cfRule>
  </conditionalFormatting>
  <conditionalFormatting sqref="CH36">
    <cfRule type="cellIs" dxfId="448" priority="5072" operator="lessThan">
      <formula>$C$4</formula>
    </cfRule>
  </conditionalFormatting>
  <conditionalFormatting sqref="CH37">
    <cfRule type="cellIs" dxfId="447" priority="5073" operator="lessThan">
      <formula>$C$4</formula>
    </cfRule>
  </conditionalFormatting>
  <conditionalFormatting sqref="CH37">
    <cfRule type="cellIs" dxfId="446" priority="5074" operator="lessThan">
      <formula>$C$4</formula>
    </cfRule>
  </conditionalFormatting>
  <conditionalFormatting sqref="CH38">
    <cfRule type="cellIs" dxfId="445" priority="5075" operator="lessThan">
      <formula>$C$4</formula>
    </cfRule>
  </conditionalFormatting>
  <conditionalFormatting sqref="CH38">
    <cfRule type="cellIs" dxfId="444" priority="5076" operator="lessThan">
      <formula>$C$4</formula>
    </cfRule>
  </conditionalFormatting>
  <conditionalFormatting sqref="CH39">
    <cfRule type="cellIs" dxfId="443" priority="5077" operator="lessThan">
      <formula>$C$4</formula>
    </cfRule>
  </conditionalFormatting>
  <conditionalFormatting sqref="CH39">
    <cfRule type="cellIs" dxfId="442" priority="5078" operator="lessThan">
      <formula>$C$4</formula>
    </cfRule>
  </conditionalFormatting>
  <conditionalFormatting sqref="CH40">
    <cfRule type="cellIs" dxfId="441" priority="5079" operator="lessThan">
      <formula>$C$4</formula>
    </cfRule>
  </conditionalFormatting>
  <conditionalFormatting sqref="CH40">
    <cfRule type="cellIs" dxfId="440" priority="5080" operator="lessThan">
      <formula>$C$4</formula>
    </cfRule>
  </conditionalFormatting>
  <conditionalFormatting sqref="CH41">
    <cfRule type="cellIs" dxfId="439" priority="5081" operator="lessThan">
      <formula>$C$4</formula>
    </cfRule>
  </conditionalFormatting>
  <conditionalFormatting sqref="CH41">
    <cfRule type="cellIs" dxfId="438" priority="5082" operator="lessThan">
      <formula>$C$4</formula>
    </cfRule>
  </conditionalFormatting>
  <conditionalFormatting sqref="CH42">
    <cfRule type="cellIs" dxfId="437" priority="5083" operator="lessThan">
      <formula>$C$4</formula>
    </cfRule>
  </conditionalFormatting>
  <conditionalFormatting sqref="CH42">
    <cfRule type="cellIs" dxfId="436" priority="5084" operator="lessThan">
      <formula>$C$4</formula>
    </cfRule>
  </conditionalFormatting>
  <conditionalFormatting sqref="CH43">
    <cfRule type="cellIs" dxfId="435" priority="5085" operator="lessThan">
      <formula>$C$4</formula>
    </cfRule>
  </conditionalFormatting>
  <conditionalFormatting sqref="CH43">
    <cfRule type="cellIs" dxfId="434" priority="5086" operator="lessThan">
      <formula>$C$4</formula>
    </cfRule>
  </conditionalFormatting>
  <conditionalFormatting sqref="CH44">
    <cfRule type="cellIs" dxfId="433" priority="5087" operator="lessThan">
      <formula>$C$4</formula>
    </cfRule>
  </conditionalFormatting>
  <conditionalFormatting sqref="CH44">
    <cfRule type="cellIs" dxfId="432" priority="5088" operator="lessThan">
      <formula>$C$4</formula>
    </cfRule>
  </conditionalFormatting>
  <conditionalFormatting sqref="CH45">
    <cfRule type="cellIs" dxfId="431" priority="5089" operator="lessThan">
      <formula>$C$4</formula>
    </cfRule>
  </conditionalFormatting>
  <conditionalFormatting sqref="CH45">
    <cfRule type="cellIs" dxfId="430" priority="5090" operator="lessThan">
      <formula>$C$4</formula>
    </cfRule>
  </conditionalFormatting>
  <conditionalFormatting sqref="CH46">
    <cfRule type="cellIs" dxfId="429" priority="5091" operator="lessThan">
      <formula>$C$4</formula>
    </cfRule>
  </conditionalFormatting>
  <conditionalFormatting sqref="CH46">
    <cfRule type="cellIs" dxfId="428" priority="5092" operator="lessThan">
      <formula>$C$4</formula>
    </cfRule>
  </conditionalFormatting>
  <conditionalFormatting sqref="CH47">
    <cfRule type="cellIs" dxfId="427" priority="5093" operator="lessThan">
      <formula>$C$4</formula>
    </cfRule>
  </conditionalFormatting>
  <conditionalFormatting sqref="CH47">
    <cfRule type="cellIs" dxfId="426" priority="5094" operator="lessThan">
      <formula>$C$4</formula>
    </cfRule>
  </conditionalFormatting>
  <conditionalFormatting sqref="CH48">
    <cfRule type="cellIs" dxfId="425" priority="5095" operator="lessThan">
      <formula>$C$4</formula>
    </cfRule>
  </conditionalFormatting>
  <conditionalFormatting sqref="CH48">
    <cfRule type="cellIs" dxfId="424" priority="5096" operator="lessThan">
      <formula>$C$4</formula>
    </cfRule>
  </conditionalFormatting>
  <conditionalFormatting sqref="CH49">
    <cfRule type="cellIs" dxfId="423" priority="5097" operator="lessThan">
      <formula>$C$4</formula>
    </cfRule>
  </conditionalFormatting>
  <conditionalFormatting sqref="CH49">
    <cfRule type="cellIs" dxfId="422" priority="5098" operator="lessThan">
      <formula>$C$4</formula>
    </cfRule>
  </conditionalFormatting>
  <conditionalFormatting sqref="CH50">
    <cfRule type="cellIs" dxfId="421" priority="5099" operator="lessThan">
      <formula>$C$4</formula>
    </cfRule>
  </conditionalFormatting>
  <conditionalFormatting sqref="CH50">
    <cfRule type="cellIs" dxfId="420" priority="5100" operator="lessThan">
      <formula>$C$4</formula>
    </cfRule>
  </conditionalFormatting>
  <conditionalFormatting sqref="CH51">
    <cfRule type="cellIs" dxfId="419" priority="5101" operator="lessThan">
      <formula>$C$4</formula>
    </cfRule>
  </conditionalFormatting>
  <conditionalFormatting sqref="CH51">
    <cfRule type="cellIs" dxfId="418" priority="5102" operator="lessThan">
      <formula>$C$4</formula>
    </cfRule>
  </conditionalFormatting>
  <conditionalFormatting sqref="CH52">
    <cfRule type="cellIs" dxfId="417" priority="5103" operator="lessThan">
      <formula>$C$4</formula>
    </cfRule>
  </conditionalFormatting>
  <conditionalFormatting sqref="CH52">
    <cfRule type="cellIs" dxfId="416" priority="5104" operator="lessThan">
      <formula>$C$4</formula>
    </cfRule>
  </conditionalFormatting>
  <conditionalFormatting sqref="CH53">
    <cfRule type="cellIs" dxfId="415" priority="5105" operator="lessThan">
      <formula>$C$4</formula>
    </cfRule>
  </conditionalFormatting>
  <conditionalFormatting sqref="CH53">
    <cfRule type="cellIs" dxfId="414" priority="5106" operator="lessThan">
      <formula>$C$4</formula>
    </cfRule>
  </conditionalFormatting>
  <conditionalFormatting sqref="CH54">
    <cfRule type="cellIs" dxfId="413" priority="5107" operator="lessThan">
      <formula>$C$4</formula>
    </cfRule>
  </conditionalFormatting>
  <conditionalFormatting sqref="CH54">
    <cfRule type="cellIs" dxfId="412" priority="5108" operator="lessThan">
      <formula>$C$4</formula>
    </cfRule>
  </conditionalFormatting>
  <conditionalFormatting sqref="CH55">
    <cfRule type="cellIs" dxfId="411" priority="5109" operator="lessThan">
      <formula>$C$4</formula>
    </cfRule>
  </conditionalFormatting>
  <conditionalFormatting sqref="CH55">
    <cfRule type="cellIs" dxfId="410" priority="5110" operator="lessThan">
      <formula>$C$4</formula>
    </cfRule>
  </conditionalFormatting>
  <conditionalFormatting sqref="CH56">
    <cfRule type="cellIs" dxfId="409" priority="5111" operator="lessThan">
      <formula>$C$4</formula>
    </cfRule>
  </conditionalFormatting>
  <conditionalFormatting sqref="CH56">
    <cfRule type="cellIs" dxfId="408" priority="5112" operator="lessThan">
      <formula>$C$4</formula>
    </cfRule>
  </conditionalFormatting>
  <conditionalFormatting sqref="CH57">
    <cfRule type="cellIs" dxfId="407" priority="5113" operator="lessThan">
      <formula>$C$4</formula>
    </cfRule>
  </conditionalFormatting>
  <conditionalFormatting sqref="CH57">
    <cfRule type="cellIs" dxfId="406" priority="5114" operator="lessThan">
      <formula>$C$4</formula>
    </cfRule>
  </conditionalFormatting>
  <conditionalFormatting sqref="CH58">
    <cfRule type="cellIs" dxfId="405" priority="5115" operator="lessThan">
      <formula>$C$4</formula>
    </cfRule>
  </conditionalFormatting>
  <conditionalFormatting sqref="CH58">
    <cfRule type="cellIs" dxfId="404" priority="5116" operator="lessThan">
      <formula>$C$4</formula>
    </cfRule>
  </conditionalFormatting>
  <conditionalFormatting sqref="CH59">
    <cfRule type="cellIs" dxfId="403" priority="5117" operator="lessThan">
      <formula>$C$4</formula>
    </cfRule>
  </conditionalFormatting>
  <conditionalFormatting sqref="CH59">
    <cfRule type="cellIs" dxfId="402" priority="5118" operator="lessThan">
      <formula>$C$4</formula>
    </cfRule>
  </conditionalFormatting>
  <conditionalFormatting sqref="CH60">
    <cfRule type="cellIs" dxfId="401" priority="5119" operator="lessThan">
      <formula>$C$4</formula>
    </cfRule>
  </conditionalFormatting>
  <conditionalFormatting sqref="CH60">
    <cfRule type="cellIs" dxfId="400" priority="5120" operator="lessThan">
      <formula>$C$4</formula>
    </cfRule>
  </conditionalFormatting>
  <conditionalFormatting sqref="CI11">
    <cfRule type="cellIs" dxfId="399" priority="5121" operator="lessThan">
      <formula>$C$4</formula>
    </cfRule>
  </conditionalFormatting>
  <conditionalFormatting sqref="CI11">
    <cfRule type="cellIs" dxfId="398" priority="5122" operator="lessThan">
      <formula>$C$4</formula>
    </cfRule>
  </conditionalFormatting>
  <conditionalFormatting sqref="CI12">
    <cfRule type="cellIs" dxfId="397" priority="5123" operator="lessThan">
      <formula>$C$4</formula>
    </cfRule>
  </conditionalFormatting>
  <conditionalFormatting sqref="CI12">
    <cfRule type="cellIs" dxfId="396" priority="5124" operator="lessThan">
      <formula>$C$4</formula>
    </cfRule>
  </conditionalFormatting>
  <conditionalFormatting sqref="CI13">
    <cfRule type="cellIs" dxfId="395" priority="5125" operator="lessThan">
      <formula>$C$4</formula>
    </cfRule>
  </conditionalFormatting>
  <conditionalFormatting sqref="CI13">
    <cfRule type="cellIs" dxfId="394" priority="5126" operator="lessThan">
      <formula>$C$4</formula>
    </cfRule>
  </conditionalFormatting>
  <conditionalFormatting sqref="CI14">
    <cfRule type="cellIs" dxfId="393" priority="5127" operator="lessThan">
      <formula>$C$4</formula>
    </cfRule>
  </conditionalFormatting>
  <conditionalFormatting sqref="CI14">
    <cfRule type="cellIs" dxfId="392" priority="5128" operator="lessThan">
      <formula>$C$4</formula>
    </cfRule>
  </conditionalFormatting>
  <conditionalFormatting sqref="CI15">
    <cfRule type="cellIs" dxfId="391" priority="5129" operator="lessThan">
      <formula>$C$4</formula>
    </cfRule>
  </conditionalFormatting>
  <conditionalFormatting sqref="CI15">
    <cfRule type="cellIs" dxfId="390" priority="5130" operator="lessThan">
      <formula>$C$4</formula>
    </cfRule>
  </conditionalFormatting>
  <conditionalFormatting sqref="CI16">
    <cfRule type="cellIs" dxfId="389" priority="5131" operator="lessThan">
      <formula>$C$4</formula>
    </cfRule>
  </conditionalFormatting>
  <conditionalFormatting sqref="CI16">
    <cfRule type="cellIs" dxfId="388" priority="5132" operator="lessThan">
      <formula>$C$4</formula>
    </cfRule>
  </conditionalFormatting>
  <conditionalFormatting sqref="CI17">
    <cfRule type="cellIs" dxfId="387" priority="5133" operator="lessThan">
      <formula>$C$4</formula>
    </cfRule>
  </conditionalFormatting>
  <conditionalFormatting sqref="CI17">
    <cfRule type="cellIs" dxfId="386" priority="5134" operator="lessThan">
      <formula>$C$4</formula>
    </cfRule>
  </conditionalFormatting>
  <conditionalFormatting sqref="CI18">
    <cfRule type="cellIs" dxfId="385" priority="5135" operator="lessThan">
      <formula>$C$4</formula>
    </cfRule>
  </conditionalFormatting>
  <conditionalFormatting sqref="CI18">
    <cfRule type="cellIs" dxfId="384" priority="5136" operator="lessThan">
      <formula>$C$4</formula>
    </cfRule>
  </conditionalFormatting>
  <conditionalFormatting sqref="CI19">
    <cfRule type="cellIs" dxfId="383" priority="5137" operator="lessThan">
      <formula>$C$4</formula>
    </cfRule>
  </conditionalFormatting>
  <conditionalFormatting sqref="CI19">
    <cfRule type="cellIs" dxfId="382" priority="5138" operator="lessThan">
      <formula>$C$4</formula>
    </cfRule>
  </conditionalFormatting>
  <conditionalFormatting sqref="CI20">
    <cfRule type="cellIs" dxfId="381" priority="5139" operator="lessThan">
      <formula>$C$4</formula>
    </cfRule>
  </conditionalFormatting>
  <conditionalFormatting sqref="CI20">
    <cfRule type="cellIs" dxfId="380" priority="5140" operator="lessThan">
      <formula>$C$4</formula>
    </cfRule>
  </conditionalFormatting>
  <conditionalFormatting sqref="CI21">
    <cfRule type="cellIs" dxfId="379" priority="5141" operator="lessThan">
      <formula>$C$4</formula>
    </cfRule>
  </conditionalFormatting>
  <conditionalFormatting sqref="CI21">
    <cfRule type="cellIs" dxfId="378" priority="5142" operator="lessThan">
      <formula>$C$4</formula>
    </cfRule>
  </conditionalFormatting>
  <conditionalFormatting sqref="CI22">
    <cfRule type="cellIs" dxfId="377" priority="5143" operator="lessThan">
      <formula>$C$4</formula>
    </cfRule>
  </conditionalFormatting>
  <conditionalFormatting sqref="CI22">
    <cfRule type="cellIs" dxfId="376" priority="5144" operator="lessThan">
      <formula>$C$4</formula>
    </cfRule>
  </conditionalFormatting>
  <conditionalFormatting sqref="CI23">
    <cfRule type="cellIs" dxfId="375" priority="5145" operator="lessThan">
      <formula>$C$4</formula>
    </cfRule>
  </conditionalFormatting>
  <conditionalFormatting sqref="CI23">
    <cfRule type="cellIs" dxfId="374" priority="5146" operator="lessThan">
      <formula>$C$4</formula>
    </cfRule>
  </conditionalFormatting>
  <conditionalFormatting sqref="CI24">
    <cfRule type="cellIs" dxfId="373" priority="5147" operator="lessThan">
      <formula>$C$4</formula>
    </cfRule>
  </conditionalFormatting>
  <conditionalFormatting sqref="CI24">
    <cfRule type="cellIs" dxfId="372" priority="5148" operator="lessThan">
      <formula>$C$4</formula>
    </cfRule>
  </conditionalFormatting>
  <conditionalFormatting sqref="CI25">
    <cfRule type="cellIs" dxfId="371" priority="5149" operator="lessThan">
      <formula>$C$4</formula>
    </cfRule>
  </conditionalFormatting>
  <conditionalFormatting sqref="CI25">
    <cfRule type="cellIs" dxfId="370" priority="5150" operator="lessThan">
      <formula>$C$4</formula>
    </cfRule>
  </conditionalFormatting>
  <conditionalFormatting sqref="CI26">
    <cfRule type="cellIs" dxfId="369" priority="5151" operator="lessThan">
      <formula>$C$4</formula>
    </cfRule>
  </conditionalFormatting>
  <conditionalFormatting sqref="CI26">
    <cfRule type="cellIs" dxfId="368" priority="5152" operator="lessThan">
      <formula>$C$4</formula>
    </cfRule>
  </conditionalFormatting>
  <conditionalFormatting sqref="CI27">
    <cfRule type="cellIs" dxfId="367" priority="5153" operator="lessThan">
      <formula>$C$4</formula>
    </cfRule>
  </conditionalFormatting>
  <conditionalFormatting sqref="CI27">
    <cfRule type="cellIs" dxfId="366" priority="5154" operator="lessThan">
      <formula>$C$4</formula>
    </cfRule>
  </conditionalFormatting>
  <conditionalFormatting sqref="CI28">
    <cfRule type="cellIs" dxfId="365" priority="5155" operator="lessThan">
      <formula>$C$4</formula>
    </cfRule>
  </conditionalFormatting>
  <conditionalFormatting sqref="CI28">
    <cfRule type="cellIs" dxfId="364" priority="5156" operator="lessThan">
      <formula>$C$4</formula>
    </cfRule>
  </conditionalFormatting>
  <conditionalFormatting sqref="CI29">
    <cfRule type="cellIs" dxfId="363" priority="5157" operator="lessThan">
      <formula>$C$4</formula>
    </cfRule>
  </conditionalFormatting>
  <conditionalFormatting sqref="CI29">
    <cfRule type="cellIs" dxfId="362" priority="5158" operator="lessThan">
      <formula>$C$4</formula>
    </cfRule>
  </conditionalFormatting>
  <conditionalFormatting sqref="CI30">
    <cfRule type="cellIs" dxfId="361" priority="5159" operator="lessThan">
      <formula>$C$4</formula>
    </cfRule>
  </conditionalFormatting>
  <conditionalFormatting sqref="CI30">
    <cfRule type="cellIs" dxfId="360" priority="5160" operator="lessThan">
      <formula>$C$4</formula>
    </cfRule>
  </conditionalFormatting>
  <conditionalFormatting sqref="CI31">
    <cfRule type="cellIs" dxfId="359" priority="5161" operator="lessThan">
      <formula>$C$4</formula>
    </cfRule>
  </conditionalFormatting>
  <conditionalFormatting sqref="CI31">
    <cfRule type="cellIs" dxfId="358" priority="5162" operator="lessThan">
      <formula>$C$4</formula>
    </cfRule>
  </conditionalFormatting>
  <conditionalFormatting sqref="CI32">
    <cfRule type="cellIs" dxfId="357" priority="5163" operator="lessThan">
      <formula>$C$4</formula>
    </cfRule>
  </conditionalFormatting>
  <conditionalFormatting sqref="CI32">
    <cfRule type="cellIs" dxfId="356" priority="5164" operator="lessThan">
      <formula>$C$4</formula>
    </cfRule>
  </conditionalFormatting>
  <conditionalFormatting sqref="CI33">
    <cfRule type="cellIs" dxfId="355" priority="5165" operator="lessThan">
      <formula>$C$4</formula>
    </cfRule>
  </conditionalFormatting>
  <conditionalFormatting sqref="CI33">
    <cfRule type="cellIs" dxfId="354" priority="5166" operator="lessThan">
      <formula>$C$4</formula>
    </cfRule>
  </conditionalFormatting>
  <conditionalFormatting sqref="CI34">
    <cfRule type="cellIs" dxfId="353" priority="5167" operator="lessThan">
      <formula>$C$4</formula>
    </cfRule>
  </conditionalFormatting>
  <conditionalFormatting sqref="CI34">
    <cfRule type="cellIs" dxfId="352" priority="5168" operator="lessThan">
      <formula>$C$4</formula>
    </cfRule>
  </conditionalFormatting>
  <conditionalFormatting sqref="CI35">
    <cfRule type="cellIs" dxfId="351" priority="5169" operator="lessThan">
      <formula>$C$4</formula>
    </cfRule>
  </conditionalFormatting>
  <conditionalFormatting sqref="CI35">
    <cfRule type="cellIs" dxfId="350" priority="5170" operator="lessThan">
      <formula>$C$4</formula>
    </cfRule>
  </conditionalFormatting>
  <conditionalFormatting sqref="CI36">
    <cfRule type="cellIs" dxfId="349" priority="5171" operator="lessThan">
      <formula>$C$4</formula>
    </cfRule>
  </conditionalFormatting>
  <conditionalFormatting sqref="CI36">
    <cfRule type="cellIs" dxfId="348" priority="5172" operator="lessThan">
      <formula>$C$4</formula>
    </cfRule>
  </conditionalFormatting>
  <conditionalFormatting sqref="CI37">
    <cfRule type="cellIs" dxfId="347" priority="5173" operator="lessThan">
      <formula>$C$4</formula>
    </cfRule>
  </conditionalFormatting>
  <conditionalFormatting sqref="CI37">
    <cfRule type="cellIs" dxfId="346" priority="5174" operator="lessThan">
      <formula>$C$4</formula>
    </cfRule>
  </conditionalFormatting>
  <conditionalFormatting sqref="CI38">
    <cfRule type="cellIs" dxfId="345" priority="5175" operator="lessThan">
      <formula>$C$4</formula>
    </cfRule>
  </conditionalFormatting>
  <conditionalFormatting sqref="CI38">
    <cfRule type="cellIs" dxfId="344" priority="5176" operator="lessThan">
      <formula>$C$4</formula>
    </cfRule>
  </conditionalFormatting>
  <conditionalFormatting sqref="CI39">
    <cfRule type="cellIs" dxfId="343" priority="5177" operator="lessThan">
      <formula>$C$4</formula>
    </cfRule>
  </conditionalFormatting>
  <conditionalFormatting sqref="CI39">
    <cfRule type="cellIs" dxfId="342" priority="5178" operator="lessThan">
      <formula>$C$4</formula>
    </cfRule>
  </conditionalFormatting>
  <conditionalFormatting sqref="CI40">
    <cfRule type="cellIs" dxfId="341" priority="5179" operator="lessThan">
      <formula>$C$4</formula>
    </cfRule>
  </conditionalFormatting>
  <conditionalFormatting sqref="CI40">
    <cfRule type="cellIs" dxfId="340" priority="5180" operator="lessThan">
      <formula>$C$4</formula>
    </cfRule>
  </conditionalFormatting>
  <conditionalFormatting sqref="CI41">
    <cfRule type="cellIs" dxfId="339" priority="5181" operator="lessThan">
      <formula>$C$4</formula>
    </cfRule>
  </conditionalFormatting>
  <conditionalFormatting sqref="CI41">
    <cfRule type="cellIs" dxfId="338" priority="5182" operator="lessThan">
      <formula>$C$4</formula>
    </cfRule>
  </conditionalFormatting>
  <conditionalFormatting sqref="CI42">
    <cfRule type="cellIs" dxfId="337" priority="5183" operator="lessThan">
      <formula>$C$4</formula>
    </cfRule>
  </conditionalFormatting>
  <conditionalFormatting sqref="CI42">
    <cfRule type="cellIs" dxfId="336" priority="5184" operator="lessThan">
      <formula>$C$4</formula>
    </cfRule>
  </conditionalFormatting>
  <conditionalFormatting sqref="CI43">
    <cfRule type="cellIs" dxfId="335" priority="5185" operator="lessThan">
      <formula>$C$4</formula>
    </cfRule>
  </conditionalFormatting>
  <conditionalFormatting sqref="CI43">
    <cfRule type="cellIs" dxfId="334" priority="5186" operator="lessThan">
      <formula>$C$4</formula>
    </cfRule>
  </conditionalFormatting>
  <conditionalFormatting sqref="CI44">
    <cfRule type="cellIs" dxfId="333" priority="5187" operator="lessThan">
      <formula>$C$4</formula>
    </cfRule>
  </conditionalFormatting>
  <conditionalFormatting sqref="CI44">
    <cfRule type="cellIs" dxfId="332" priority="5188" operator="lessThan">
      <formula>$C$4</formula>
    </cfRule>
  </conditionalFormatting>
  <conditionalFormatting sqref="CI45">
    <cfRule type="cellIs" dxfId="331" priority="5189" operator="lessThan">
      <formula>$C$4</formula>
    </cfRule>
  </conditionalFormatting>
  <conditionalFormatting sqref="CI45">
    <cfRule type="cellIs" dxfId="330" priority="5190" operator="lessThan">
      <formula>$C$4</formula>
    </cfRule>
  </conditionalFormatting>
  <conditionalFormatting sqref="CI46">
    <cfRule type="cellIs" dxfId="329" priority="5191" operator="lessThan">
      <formula>$C$4</formula>
    </cfRule>
  </conditionalFormatting>
  <conditionalFormatting sqref="CI46">
    <cfRule type="cellIs" dxfId="328" priority="5192" operator="lessThan">
      <formula>$C$4</formula>
    </cfRule>
  </conditionalFormatting>
  <conditionalFormatting sqref="CI47">
    <cfRule type="cellIs" dxfId="327" priority="5193" operator="lessThan">
      <formula>$C$4</formula>
    </cfRule>
  </conditionalFormatting>
  <conditionalFormatting sqref="CI47">
    <cfRule type="cellIs" dxfId="326" priority="5194" operator="lessThan">
      <formula>$C$4</formula>
    </cfRule>
  </conditionalFormatting>
  <conditionalFormatting sqref="CI48">
    <cfRule type="cellIs" dxfId="325" priority="5195" operator="lessThan">
      <formula>$C$4</formula>
    </cfRule>
  </conditionalFormatting>
  <conditionalFormatting sqref="CI48">
    <cfRule type="cellIs" dxfId="324" priority="5196" operator="lessThan">
      <formula>$C$4</formula>
    </cfRule>
  </conditionalFormatting>
  <conditionalFormatting sqref="CI49">
    <cfRule type="cellIs" dxfId="323" priority="5197" operator="lessThan">
      <formula>$C$4</formula>
    </cfRule>
  </conditionalFormatting>
  <conditionalFormatting sqref="CI49">
    <cfRule type="cellIs" dxfId="322" priority="5198" operator="lessThan">
      <formula>$C$4</formula>
    </cfRule>
  </conditionalFormatting>
  <conditionalFormatting sqref="CI50">
    <cfRule type="cellIs" dxfId="321" priority="5199" operator="lessThan">
      <formula>$C$4</formula>
    </cfRule>
  </conditionalFormatting>
  <conditionalFormatting sqref="CI50">
    <cfRule type="cellIs" dxfId="320" priority="5200" operator="lessThan">
      <formula>$C$4</formula>
    </cfRule>
  </conditionalFormatting>
  <conditionalFormatting sqref="CI51">
    <cfRule type="cellIs" dxfId="319" priority="5201" operator="lessThan">
      <formula>$C$4</formula>
    </cfRule>
  </conditionalFormatting>
  <conditionalFormatting sqref="CI51">
    <cfRule type="cellIs" dxfId="318" priority="5202" operator="lessThan">
      <formula>$C$4</formula>
    </cfRule>
  </conditionalFormatting>
  <conditionalFormatting sqref="CI52">
    <cfRule type="cellIs" dxfId="317" priority="5203" operator="lessThan">
      <formula>$C$4</formula>
    </cfRule>
  </conditionalFormatting>
  <conditionalFormatting sqref="CI52">
    <cfRule type="cellIs" dxfId="316" priority="5204" operator="lessThan">
      <formula>$C$4</formula>
    </cfRule>
  </conditionalFormatting>
  <conditionalFormatting sqref="CI53">
    <cfRule type="cellIs" dxfId="315" priority="5205" operator="lessThan">
      <formula>$C$4</formula>
    </cfRule>
  </conditionalFormatting>
  <conditionalFormatting sqref="CI53">
    <cfRule type="cellIs" dxfId="314" priority="5206" operator="lessThan">
      <formula>$C$4</formula>
    </cfRule>
  </conditionalFormatting>
  <conditionalFormatting sqref="CI54">
    <cfRule type="cellIs" dxfId="313" priority="5207" operator="lessThan">
      <formula>$C$4</formula>
    </cfRule>
  </conditionalFormatting>
  <conditionalFormatting sqref="CI54">
    <cfRule type="cellIs" dxfId="312" priority="5208" operator="lessThan">
      <formula>$C$4</formula>
    </cfRule>
  </conditionalFormatting>
  <conditionalFormatting sqref="CI55">
    <cfRule type="cellIs" dxfId="311" priority="5209" operator="lessThan">
      <formula>$C$4</formula>
    </cfRule>
  </conditionalFormatting>
  <conditionalFormatting sqref="CI55">
    <cfRule type="cellIs" dxfId="310" priority="5210" operator="lessThan">
      <formula>$C$4</formula>
    </cfRule>
  </conditionalFormatting>
  <conditionalFormatting sqref="CI56">
    <cfRule type="cellIs" dxfId="309" priority="5211" operator="lessThan">
      <formula>$C$4</formula>
    </cfRule>
  </conditionalFormatting>
  <conditionalFormatting sqref="CI56">
    <cfRule type="cellIs" dxfId="308" priority="5212" operator="lessThan">
      <formula>$C$4</formula>
    </cfRule>
  </conditionalFormatting>
  <conditionalFormatting sqref="CI57">
    <cfRule type="cellIs" dxfId="307" priority="5213" operator="lessThan">
      <formula>$C$4</formula>
    </cfRule>
  </conditionalFormatting>
  <conditionalFormatting sqref="CI57">
    <cfRule type="cellIs" dxfId="306" priority="5214" operator="lessThan">
      <formula>$C$4</formula>
    </cfRule>
  </conditionalFormatting>
  <conditionalFormatting sqref="CI58">
    <cfRule type="cellIs" dxfId="305" priority="5215" operator="lessThan">
      <formula>$C$4</formula>
    </cfRule>
  </conditionalFormatting>
  <conditionalFormatting sqref="CI58">
    <cfRule type="cellIs" dxfId="304" priority="5216" operator="lessThan">
      <formula>$C$4</formula>
    </cfRule>
  </conditionalFormatting>
  <conditionalFormatting sqref="CI59">
    <cfRule type="cellIs" dxfId="303" priority="5217" operator="lessThan">
      <formula>$C$4</formula>
    </cfRule>
  </conditionalFormatting>
  <conditionalFormatting sqref="CI59">
    <cfRule type="cellIs" dxfId="302" priority="5218" operator="lessThan">
      <formula>$C$4</formula>
    </cfRule>
  </conditionalFormatting>
  <conditionalFormatting sqref="CI60">
    <cfRule type="cellIs" dxfId="301" priority="5219" operator="lessThan">
      <formula>$C$4</formula>
    </cfRule>
  </conditionalFormatting>
  <conditionalFormatting sqref="CI60">
    <cfRule type="cellIs" dxfId="300" priority="5220" operator="lessThan">
      <formula>$C$4</formula>
    </cfRule>
  </conditionalFormatting>
  <conditionalFormatting sqref="CJ11">
    <cfRule type="cellIs" dxfId="299" priority="5221" operator="lessThan">
      <formula>$C$4</formula>
    </cfRule>
  </conditionalFormatting>
  <conditionalFormatting sqref="CJ11">
    <cfRule type="cellIs" dxfId="298" priority="5222" operator="lessThan">
      <formula>$C$4</formula>
    </cfRule>
  </conditionalFormatting>
  <conditionalFormatting sqref="CJ12">
    <cfRule type="cellIs" dxfId="297" priority="5223" operator="lessThan">
      <formula>$C$4</formula>
    </cfRule>
  </conditionalFormatting>
  <conditionalFormatting sqref="CJ12">
    <cfRule type="cellIs" dxfId="296" priority="5224" operator="lessThan">
      <formula>$C$4</formula>
    </cfRule>
  </conditionalFormatting>
  <conditionalFormatting sqref="CJ13">
    <cfRule type="cellIs" dxfId="295" priority="5225" operator="lessThan">
      <formula>$C$4</formula>
    </cfRule>
  </conditionalFormatting>
  <conditionalFormatting sqref="CJ13">
    <cfRule type="cellIs" dxfId="294" priority="5226" operator="lessThan">
      <formula>$C$4</formula>
    </cfRule>
  </conditionalFormatting>
  <conditionalFormatting sqref="CJ14">
    <cfRule type="cellIs" dxfId="293" priority="5227" operator="lessThan">
      <formula>$C$4</formula>
    </cfRule>
  </conditionalFormatting>
  <conditionalFormatting sqref="CJ14">
    <cfRule type="cellIs" dxfId="292" priority="5228" operator="lessThan">
      <formula>$C$4</formula>
    </cfRule>
  </conditionalFormatting>
  <conditionalFormatting sqref="CJ15">
    <cfRule type="cellIs" dxfId="291" priority="5229" operator="lessThan">
      <formula>$C$4</formula>
    </cfRule>
  </conditionalFormatting>
  <conditionalFormatting sqref="CJ15">
    <cfRule type="cellIs" dxfId="290" priority="5230" operator="lessThan">
      <formula>$C$4</formula>
    </cfRule>
  </conditionalFormatting>
  <conditionalFormatting sqref="CJ16">
    <cfRule type="cellIs" dxfId="289" priority="5231" operator="lessThan">
      <formula>$C$4</formula>
    </cfRule>
  </conditionalFormatting>
  <conditionalFormatting sqref="CJ16">
    <cfRule type="cellIs" dxfId="288" priority="5232" operator="lessThan">
      <formula>$C$4</formula>
    </cfRule>
  </conditionalFormatting>
  <conditionalFormatting sqref="CJ17">
    <cfRule type="cellIs" dxfId="287" priority="5233" operator="lessThan">
      <formula>$C$4</formula>
    </cfRule>
  </conditionalFormatting>
  <conditionalFormatting sqref="CJ17">
    <cfRule type="cellIs" dxfId="286" priority="5234" operator="lessThan">
      <formula>$C$4</formula>
    </cfRule>
  </conditionalFormatting>
  <conditionalFormatting sqref="CJ18">
    <cfRule type="cellIs" dxfId="285" priority="5235" operator="lessThan">
      <formula>$C$4</formula>
    </cfRule>
  </conditionalFormatting>
  <conditionalFormatting sqref="CJ18">
    <cfRule type="cellIs" dxfId="284" priority="5236" operator="lessThan">
      <formula>$C$4</formula>
    </cfRule>
  </conditionalFormatting>
  <conditionalFormatting sqref="CJ19">
    <cfRule type="cellIs" dxfId="283" priority="5237" operator="lessThan">
      <formula>$C$4</formula>
    </cfRule>
  </conditionalFormatting>
  <conditionalFormatting sqref="CJ19">
    <cfRule type="cellIs" dxfId="282" priority="5238" operator="lessThan">
      <formula>$C$4</formula>
    </cfRule>
  </conditionalFormatting>
  <conditionalFormatting sqref="CJ20">
    <cfRule type="cellIs" dxfId="281" priority="5239" operator="lessThan">
      <formula>$C$4</formula>
    </cfRule>
  </conditionalFormatting>
  <conditionalFormatting sqref="CJ20">
    <cfRule type="cellIs" dxfId="280" priority="5240" operator="lessThan">
      <formula>$C$4</formula>
    </cfRule>
  </conditionalFormatting>
  <conditionalFormatting sqref="CJ21">
    <cfRule type="cellIs" dxfId="279" priority="5241" operator="lessThan">
      <formula>$C$4</formula>
    </cfRule>
  </conditionalFormatting>
  <conditionalFormatting sqref="CJ21">
    <cfRule type="cellIs" dxfId="278" priority="5242" operator="lessThan">
      <formula>$C$4</formula>
    </cfRule>
  </conditionalFormatting>
  <conditionalFormatting sqref="CJ22">
    <cfRule type="cellIs" dxfId="277" priority="5243" operator="lessThan">
      <formula>$C$4</formula>
    </cfRule>
  </conditionalFormatting>
  <conditionalFormatting sqref="CJ22">
    <cfRule type="cellIs" dxfId="276" priority="5244" operator="lessThan">
      <formula>$C$4</formula>
    </cfRule>
  </conditionalFormatting>
  <conditionalFormatting sqref="CJ23">
    <cfRule type="cellIs" dxfId="275" priority="5245" operator="lessThan">
      <formula>$C$4</formula>
    </cfRule>
  </conditionalFormatting>
  <conditionalFormatting sqref="CJ23">
    <cfRule type="cellIs" dxfId="274" priority="5246" operator="lessThan">
      <formula>$C$4</formula>
    </cfRule>
  </conditionalFormatting>
  <conditionalFormatting sqref="CJ24">
    <cfRule type="cellIs" dxfId="273" priority="5247" operator="lessThan">
      <formula>$C$4</formula>
    </cfRule>
  </conditionalFormatting>
  <conditionalFormatting sqref="CJ24">
    <cfRule type="cellIs" dxfId="272" priority="5248" operator="lessThan">
      <formula>$C$4</formula>
    </cfRule>
  </conditionalFormatting>
  <conditionalFormatting sqref="CJ25">
    <cfRule type="cellIs" dxfId="271" priority="5249" operator="lessThan">
      <formula>$C$4</formula>
    </cfRule>
  </conditionalFormatting>
  <conditionalFormatting sqref="CJ25">
    <cfRule type="cellIs" dxfId="270" priority="5250" operator="lessThan">
      <formula>$C$4</formula>
    </cfRule>
  </conditionalFormatting>
  <conditionalFormatting sqref="CJ26">
    <cfRule type="cellIs" dxfId="269" priority="5251" operator="lessThan">
      <formula>$C$4</formula>
    </cfRule>
  </conditionalFormatting>
  <conditionalFormatting sqref="CJ26">
    <cfRule type="cellIs" dxfId="268" priority="5252" operator="lessThan">
      <formula>$C$4</formula>
    </cfRule>
  </conditionalFormatting>
  <conditionalFormatting sqref="CJ27">
    <cfRule type="cellIs" dxfId="267" priority="5253" operator="lessThan">
      <formula>$C$4</formula>
    </cfRule>
  </conditionalFormatting>
  <conditionalFormatting sqref="CJ27">
    <cfRule type="cellIs" dxfId="266" priority="5254" operator="lessThan">
      <formula>$C$4</formula>
    </cfRule>
  </conditionalFormatting>
  <conditionalFormatting sqref="CJ28">
    <cfRule type="cellIs" dxfId="265" priority="5255" operator="lessThan">
      <formula>$C$4</formula>
    </cfRule>
  </conditionalFormatting>
  <conditionalFormatting sqref="CJ28">
    <cfRule type="cellIs" dxfId="264" priority="5256" operator="lessThan">
      <formula>$C$4</formula>
    </cfRule>
  </conditionalFormatting>
  <conditionalFormatting sqref="CJ29">
    <cfRule type="cellIs" dxfId="263" priority="5257" operator="lessThan">
      <formula>$C$4</formula>
    </cfRule>
  </conditionalFormatting>
  <conditionalFormatting sqref="CJ29">
    <cfRule type="cellIs" dxfId="262" priority="5258" operator="lessThan">
      <formula>$C$4</formula>
    </cfRule>
  </conditionalFormatting>
  <conditionalFormatting sqref="CJ30">
    <cfRule type="cellIs" dxfId="261" priority="5259" operator="lessThan">
      <formula>$C$4</formula>
    </cfRule>
  </conditionalFormatting>
  <conditionalFormatting sqref="CJ30">
    <cfRule type="cellIs" dxfId="260" priority="5260" operator="lessThan">
      <formula>$C$4</formula>
    </cfRule>
  </conditionalFormatting>
  <conditionalFormatting sqref="CJ31">
    <cfRule type="cellIs" dxfId="259" priority="5261" operator="lessThan">
      <formula>$C$4</formula>
    </cfRule>
  </conditionalFormatting>
  <conditionalFormatting sqref="CJ31">
    <cfRule type="cellIs" dxfId="258" priority="5262" operator="lessThan">
      <formula>$C$4</formula>
    </cfRule>
  </conditionalFormatting>
  <conditionalFormatting sqref="CJ32">
    <cfRule type="cellIs" dxfId="257" priority="5263" operator="lessThan">
      <formula>$C$4</formula>
    </cfRule>
  </conditionalFormatting>
  <conditionalFormatting sqref="CJ32">
    <cfRule type="cellIs" dxfId="256" priority="5264" operator="lessThan">
      <formula>$C$4</formula>
    </cfRule>
  </conditionalFormatting>
  <conditionalFormatting sqref="CJ33">
    <cfRule type="cellIs" dxfId="255" priority="5265" operator="lessThan">
      <formula>$C$4</formula>
    </cfRule>
  </conditionalFormatting>
  <conditionalFormatting sqref="CJ33">
    <cfRule type="cellIs" dxfId="254" priority="5266" operator="lessThan">
      <formula>$C$4</formula>
    </cfRule>
  </conditionalFormatting>
  <conditionalFormatting sqref="CJ34">
    <cfRule type="cellIs" dxfId="253" priority="5267" operator="lessThan">
      <formula>$C$4</formula>
    </cfRule>
  </conditionalFormatting>
  <conditionalFormatting sqref="CJ34">
    <cfRule type="cellIs" dxfId="252" priority="5268" operator="lessThan">
      <formula>$C$4</formula>
    </cfRule>
  </conditionalFormatting>
  <conditionalFormatting sqref="CJ35">
    <cfRule type="cellIs" dxfId="251" priority="5269" operator="lessThan">
      <formula>$C$4</formula>
    </cfRule>
  </conditionalFormatting>
  <conditionalFormatting sqref="CJ35">
    <cfRule type="cellIs" dxfId="250" priority="5270" operator="lessThan">
      <formula>$C$4</formula>
    </cfRule>
  </conditionalFormatting>
  <conditionalFormatting sqref="CJ36">
    <cfRule type="cellIs" dxfId="249" priority="5271" operator="lessThan">
      <formula>$C$4</formula>
    </cfRule>
  </conditionalFormatting>
  <conditionalFormatting sqref="CJ36">
    <cfRule type="cellIs" dxfId="248" priority="5272" operator="lessThan">
      <formula>$C$4</formula>
    </cfRule>
  </conditionalFormatting>
  <conditionalFormatting sqref="CJ37">
    <cfRule type="cellIs" dxfId="247" priority="5273" operator="lessThan">
      <formula>$C$4</formula>
    </cfRule>
  </conditionalFormatting>
  <conditionalFormatting sqref="CJ37">
    <cfRule type="cellIs" dxfId="246" priority="5274" operator="lessThan">
      <formula>$C$4</formula>
    </cfRule>
  </conditionalFormatting>
  <conditionalFormatting sqref="CJ38">
    <cfRule type="cellIs" dxfId="245" priority="5275" operator="lessThan">
      <formula>$C$4</formula>
    </cfRule>
  </conditionalFormatting>
  <conditionalFormatting sqref="CJ38">
    <cfRule type="cellIs" dxfId="244" priority="5276" operator="lessThan">
      <formula>$C$4</formula>
    </cfRule>
  </conditionalFormatting>
  <conditionalFormatting sqref="CJ39">
    <cfRule type="cellIs" dxfId="243" priority="5277" operator="lessThan">
      <formula>$C$4</formula>
    </cfRule>
  </conditionalFormatting>
  <conditionalFormatting sqref="CJ39">
    <cfRule type="cellIs" dxfId="242" priority="5278" operator="lessThan">
      <formula>$C$4</formula>
    </cfRule>
  </conditionalFormatting>
  <conditionalFormatting sqref="CJ40">
    <cfRule type="cellIs" dxfId="241" priority="5279" operator="lessThan">
      <formula>$C$4</formula>
    </cfRule>
  </conditionalFormatting>
  <conditionalFormatting sqref="CJ40">
    <cfRule type="cellIs" dxfId="240" priority="5280" operator="lessThan">
      <formula>$C$4</formula>
    </cfRule>
  </conditionalFormatting>
  <conditionalFormatting sqref="CJ41">
    <cfRule type="cellIs" dxfId="239" priority="5281" operator="lessThan">
      <formula>$C$4</formula>
    </cfRule>
  </conditionalFormatting>
  <conditionalFormatting sqref="CJ41">
    <cfRule type="cellIs" dxfId="238" priority="5282" operator="lessThan">
      <formula>$C$4</formula>
    </cfRule>
  </conditionalFormatting>
  <conditionalFormatting sqref="CJ42">
    <cfRule type="cellIs" dxfId="237" priority="5283" operator="lessThan">
      <formula>$C$4</formula>
    </cfRule>
  </conditionalFormatting>
  <conditionalFormatting sqref="CJ42">
    <cfRule type="cellIs" dxfId="236" priority="5284" operator="lessThan">
      <formula>$C$4</formula>
    </cfRule>
  </conditionalFormatting>
  <conditionalFormatting sqref="CJ43">
    <cfRule type="cellIs" dxfId="235" priority="5285" operator="lessThan">
      <formula>$C$4</formula>
    </cfRule>
  </conditionalFormatting>
  <conditionalFormatting sqref="CJ43">
    <cfRule type="cellIs" dxfId="234" priority="5286" operator="lessThan">
      <formula>$C$4</formula>
    </cfRule>
  </conditionalFormatting>
  <conditionalFormatting sqref="CJ44">
    <cfRule type="cellIs" dxfId="233" priority="5287" operator="lessThan">
      <formula>$C$4</formula>
    </cfRule>
  </conditionalFormatting>
  <conditionalFormatting sqref="CJ44">
    <cfRule type="cellIs" dxfId="232" priority="5288" operator="lessThan">
      <formula>$C$4</formula>
    </cfRule>
  </conditionalFormatting>
  <conditionalFormatting sqref="CJ45">
    <cfRule type="cellIs" dxfId="231" priority="5289" operator="lessThan">
      <formula>$C$4</formula>
    </cfRule>
  </conditionalFormatting>
  <conditionalFormatting sqref="CJ45">
    <cfRule type="cellIs" dxfId="230" priority="5290" operator="lessThan">
      <formula>$C$4</formula>
    </cfRule>
  </conditionalFormatting>
  <conditionalFormatting sqref="CJ46">
    <cfRule type="cellIs" dxfId="229" priority="5291" operator="lessThan">
      <formula>$C$4</formula>
    </cfRule>
  </conditionalFormatting>
  <conditionalFormatting sqref="CJ46">
    <cfRule type="cellIs" dxfId="228" priority="5292" operator="lessThan">
      <formula>$C$4</formula>
    </cfRule>
  </conditionalFormatting>
  <conditionalFormatting sqref="CJ47">
    <cfRule type="cellIs" dxfId="227" priority="5293" operator="lessThan">
      <formula>$C$4</formula>
    </cfRule>
  </conditionalFormatting>
  <conditionalFormatting sqref="CJ47">
    <cfRule type="cellIs" dxfId="226" priority="5294" operator="lessThan">
      <formula>$C$4</formula>
    </cfRule>
  </conditionalFormatting>
  <conditionalFormatting sqref="CJ48">
    <cfRule type="cellIs" dxfId="225" priority="5295" operator="lessThan">
      <formula>$C$4</formula>
    </cfRule>
  </conditionalFormatting>
  <conditionalFormatting sqref="CJ48">
    <cfRule type="cellIs" dxfId="224" priority="5296" operator="lessThan">
      <formula>$C$4</formula>
    </cfRule>
  </conditionalFormatting>
  <conditionalFormatting sqref="CJ49">
    <cfRule type="cellIs" dxfId="223" priority="5297" operator="lessThan">
      <formula>$C$4</formula>
    </cfRule>
  </conditionalFormatting>
  <conditionalFormatting sqref="CJ49">
    <cfRule type="cellIs" dxfId="222" priority="5298" operator="lessThan">
      <formula>$C$4</formula>
    </cfRule>
  </conditionalFormatting>
  <conditionalFormatting sqref="CJ50">
    <cfRule type="cellIs" dxfId="221" priority="5299" operator="lessThan">
      <formula>$C$4</formula>
    </cfRule>
  </conditionalFormatting>
  <conditionalFormatting sqref="CJ50">
    <cfRule type="cellIs" dxfId="220" priority="5300" operator="lessThan">
      <formula>$C$4</formula>
    </cfRule>
  </conditionalFormatting>
  <conditionalFormatting sqref="CJ51">
    <cfRule type="cellIs" dxfId="219" priority="5301" operator="lessThan">
      <formula>$C$4</formula>
    </cfRule>
  </conditionalFormatting>
  <conditionalFormatting sqref="CJ51">
    <cfRule type="cellIs" dxfId="218" priority="5302" operator="lessThan">
      <formula>$C$4</formula>
    </cfRule>
  </conditionalFormatting>
  <conditionalFormatting sqref="CJ52">
    <cfRule type="cellIs" dxfId="217" priority="5303" operator="lessThan">
      <formula>$C$4</formula>
    </cfRule>
  </conditionalFormatting>
  <conditionalFormatting sqref="CJ52">
    <cfRule type="cellIs" dxfId="216" priority="5304" operator="lessThan">
      <formula>$C$4</formula>
    </cfRule>
  </conditionalFormatting>
  <conditionalFormatting sqref="CJ53">
    <cfRule type="cellIs" dxfId="215" priority="5305" operator="lessThan">
      <formula>$C$4</formula>
    </cfRule>
  </conditionalFormatting>
  <conditionalFormatting sqref="CJ53">
    <cfRule type="cellIs" dxfId="214" priority="5306" operator="lessThan">
      <formula>$C$4</formula>
    </cfRule>
  </conditionalFormatting>
  <conditionalFormatting sqref="CJ54">
    <cfRule type="cellIs" dxfId="213" priority="5307" operator="lessThan">
      <formula>$C$4</formula>
    </cfRule>
  </conditionalFormatting>
  <conditionalFormatting sqref="CJ54">
    <cfRule type="cellIs" dxfId="212" priority="5308" operator="lessThan">
      <formula>$C$4</formula>
    </cfRule>
  </conditionalFormatting>
  <conditionalFormatting sqref="CJ55">
    <cfRule type="cellIs" dxfId="211" priority="5309" operator="lessThan">
      <formula>$C$4</formula>
    </cfRule>
  </conditionalFormatting>
  <conditionalFormatting sqref="CJ55">
    <cfRule type="cellIs" dxfId="210" priority="5310" operator="lessThan">
      <formula>$C$4</formula>
    </cfRule>
  </conditionalFormatting>
  <conditionalFormatting sqref="CJ56">
    <cfRule type="cellIs" dxfId="209" priority="5311" operator="lessThan">
      <formula>$C$4</formula>
    </cfRule>
  </conditionalFormatting>
  <conditionalFormatting sqref="CJ56">
    <cfRule type="cellIs" dxfId="208" priority="5312" operator="lessThan">
      <formula>$C$4</formula>
    </cfRule>
  </conditionalFormatting>
  <conditionalFormatting sqref="CJ57">
    <cfRule type="cellIs" dxfId="207" priority="5313" operator="lessThan">
      <formula>$C$4</formula>
    </cfRule>
  </conditionalFormatting>
  <conditionalFormatting sqref="CJ57">
    <cfRule type="cellIs" dxfId="206" priority="5314" operator="lessThan">
      <formula>$C$4</formula>
    </cfRule>
  </conditionalFormatting>
  <conditionalFormatting sqref="CJ58">
    <cfRule type="cellIs" dxfId="205" priority="5315" operator="lessThan">
      <formula>$C$4</formula>
    </cfRule>
  </conditionalFormatting>
  <conditionalFormatting sqref="CJ58">
    <cfRule type="cellIs" dxfId="204" priority="5316" operator="lessThan">
      <formula>$C$4</formula>
    </cfRule>
  </conditionalFormatting>
  <conditionalFormatting sqref="CJ59">
    <cfRule type="cellIs" dxfId="203" priority="5317" operator="lessThan">
      <formula>$C$4</formula>
    </cfRule>
  </conditionalFormatting>
  <conditionalFormatting sqref="CJ59">
    <cfRule type="cellIs" dxfId="202" priority="5318" operator="lessThan">
      <formula>$C$4</formula>
    </cfRule>
  </conditionalFormatting>
  <conditionalFormatting sqref="CJ60">
    <cfRule type="cellIs" dxfId="201" priority="5319" operator="lessThan">
      <formula>$C$4</formula>
    </cfRule>
  </conditionalFormatting>
  <conditionalFormatting sqref="CJ60">
    <cfRule type="cellIs" dxfId="200" priority="5320" operator="lessThan">
      <formula>$C$4</formula>
    </cfRule>
  </conditionalFormatting>
  <conditionalFormatting sqref="CK11">
    <cfRule type="cellIs" dxfId="199" priority="5321" operator="lessThan">
      <formula>$C$4</formula>
    </cfRule>
  </conditionalFormatting>
  <conditionalFormatting sqref="CK11">
    <cfRule type="cellIs" dxfId="198" priority="5322" operator="lessThan">
      <formula>$C$4</formula>
    </cfRule>
  </conditionalFormatting>
  <conditionalFormatting sqref="CK12">
    <cfRule type="cellIs" dxfId="197" priority="5323" operator="lessThan">
      <formula>$C$4</formula>
    </cfRule>
  </conditionalFormatting>
  <conditionalFormatting sqref="CK12">
    <cfRule type="cellIs" dxfId="196" priority="5324" operator="lessThan">
      <formula>$C$4</formula>
    </cfRule>
  </conditionalFormatting>
  <conditionalFormatting sqref="CK13">
    <cfRule type="cellIs" dxfId="195" priority="5325" operator="lessThan">
      <formula>$C$4</formula>
    </cfRule>
  </conditionalFormatting>
  <conditionalFormatting sqref="CK13">
    <cfRule type="cellIs" dxfId="194" priority="5326" operator="lessThan">
      <formula>$C$4</formula>
    </cfRule>
  </conditionalFormatting>
  <conditionalFormatting sqref="CK14">
    <cfRule type="cellIs" dxfId="193" priority="5327" operator="lessThan">
      <formula>$C$4</formula>
    </cfRule>
  </conditionalFormatting>
  <conditionalFormatting sqref="CK14">
    <cfRule type="cellIs" dxfId="192" priority="5328" operator="lessThan">
      <formula>$C$4</formula>
    </cfRule>
  </conditionalFormatting>
  <conditionalFormatting sqref="CK15">
    <cfRule type="cellIs" dxfId="191" priority="5329" operator="lessThan">
      <formula>$C$4</formula>
    </cfRule>
  </conditionalFormatting>
  <conditionalFormatting sqref="CK15">
    <cfRule type="cellIs" dxfId="190" priority="5330" operator="lessThan">
      <formula>$C$4</formula>
    </cfRule>
  </conditionalFormatting>
  <conditionalFormatting sqref="CK16">
    <cfRule type="cellIs" dxfId="189" priority="5331" operator="lessThan">
      <formula>$C$4</formula>
    </cfRule>
  </conditionalFormatting>
  <conditionalFormatting sqref="CK16">
    <cfRule type="cellIs" dxfId="188" priority="5332" operator="lessThan">
      <formula>$C$4</formula>
    </cfRule>
  </conditionalFormatting>
  <conditionalFormatting sqref="CK17">
    <cfRule type="cellIs" dxfId="187" priority="5333" operator="lessThan">
      <formula>$C$4</formula>
    </cfRule>
  </conditionalFormatting>
  <conditionalFormatting sqref="CK17">
    <cfRule type="cellIs" dxfId="186" priority="5334" operator="lessThan">
      <formula>$C$4</formula>
    </cfRule>
  </conditionalFormatting>
  <conditionalFormatting sqref="CK18">
    <cfRule type="cellIs" dxfId="185" priority="5335" operator="lessThan">
      <formula>$C$4</formula>
    </cfRule>
  </conditionalFormatting>
  <conditionalFormatting sqref="CK18">
    <cfRule type="cellIs" dxfId="184" priority="5336" operator="lessThan">
      <formula>$C$4</formula>
    </cfRule>
  </conditionalFormatting>
  <conditionalFormatting sqref="CK19">
    <cfRule type="cellIs" dxfId="183" priority="5337" operator="lessThan">
      <formula>$C$4</formula>
    </cfRule>
  </conditionalFormatting>
  <conditionalFormatting sqref="CK19">
    <cfRule type="cellIs" dxfId="182" priority="5338" operator="lessThan">
      <formula>$C$4</formula>
    </cfRule>
  </conditionalFormatting>
  <conditionalFormatting sqref="CK20">
    <cfRule type="cellIs" dxfId="181" priority="5339" operator="lessThan">
      <formula>$C$4</formula>
    </cfRule>
  </conditionalFormatting>
  <conditionalFormatting sqref="CK20">
    <cfRule type="cellIs" dxfId="180" priority="5340" operator="lessThan">
      <formula>$C$4</formula>
    </cfRule>
  </conditionalFormatting>
  <conditionalFormatting sqref="CK21">
    <cfRule type="cellIs" dxfId="179" priority="5341" operator="lessThan">
      <formula>$C$4</formula>
    </cfRule>
  </conditionalFormatting>
  <conditionalFormatting sqref="CK21">
    <cfRule type="cellIs" dxfId="178" priority="5342" operator="lessThan">
      <formula>$C$4</formula>
    </cfRule>
  </conditionalFormatting>
  <conditionalFormatting sqref="CK22">
    <cfRule type="cellIs" dxfId="177" priority="5343" operator="lessThan">
      <formula>$C$4</formula>
    </cfRule>
  </conditionalFormatting>
  <conditionalFormatting sqref="CK22">
    <cfRule type="cellIs" dxfId="176" priority="5344" operator="lessThan">
      <formula>$C$4</formula>
    </cfRule>
  </conditionalFormatting>
  <conditionalFormatting sqref="CK23">
    <cfRule type="cellIs" dxfId="175" priority="5345" operator="lessThan">
      <formula>$C$4</formula>
    </cfRule>
  </conditionalFormatting>
  <conditionalFormatting sqref="CK23">
    <cfRule type="cellIs" dxfId="174" priority="5346" operator="lessThan">
      <formula>$C$4</formula>
    </cfRule>
  </conditionalFormatting>
  <conditionalFormatting sqref="CK24">
    <cfRule type="cellIs" dxfId="173" priority="5347" operator="lessThan">
      <formula>$C$4</formula>
    </cfRule>
  </conditionalFormatting>
  <conditionalFormatting sqref="CK24">
    <cfRule type="cellIs" dxfId="172" priority="5348" operator="lessThan">
      <formula>$C$4</formula>
    </cfRule>
  </conditionalFormatting>
  <conditionalFormatting sqref="CK25">
    <cfRule type="cellIs" dxfId="171" priority="5349" operator="lessThan">
      <formula>$C$4</formula>
    </cfRule>
  </conditionalFormatting>
  <conditionalFormatting sqref="CK25">
    <cfRule type="cellIs" dxfId="170" priority="5350" operator="lessThan">
      <formula>$C$4</formula>
    </cfRule>
  </conditionalFormatting>
  <conditionalFormatting sqref="CK26">
    <cfRule type="cellIs" dxfId="169" priority="5351" operator="lessThan">
      <formula>$C$4</formula>
    </cfRule>
  </conditionalFormatting>
  <conditionalFormatting sqref="CK26">
    <cfRule type="cellIs" dxfId="168" priority="5352" operator="lessThan">
      <formula>$C$4</formula>
    </cfRule>
  </conditionalFormatting>
  <conditionalFormatting sqref="CK27">
    <cfRule type="cellIs" dxfId="167" priority="5353" operator="lessThan">
      <formula>$C$4</formula>
    </cfRule>
  </conditionalFormatting>
  <conditionalFormatting sqref="CK27">
    <cfRule type="cellIs" dxfId="166" priority="5354" operator="lessThan">
      <formula>$C$4</formula>
    </cfRule>
  </conditionalFormatting>
  <conditionalFormatting sqref="CK28">
    <cfRule type="cellIs" dxfId="165" priority="5355" operator="lessThan">
      <formula>$C$4</formula>
    </cfRule>
  </conditionalFormatting>
  <conditionalFormatting sqref="CK28">
    <cfRule type="cellIs" dxfId="164" priority="5356" operator="lessThan">
      <formula>$C$4</formula>
    </cfRule>
  </conditionalFormatting>
  <conditionalFormatting sqref="CK29">
    <cfRule type="cellIs" dxfId="163" priority="5357" operator="lessThan">
      <formula>$C$4</formula>
    </cfRule>
  </conditionalFormatting>
  <conditionalFormatting sqref="CK29">
    <cfRule type="cellIs" dxfId="162" priority="5358" operator="lessThan">
      <formula>$C$4</formula>
    </cfRule>
  </conditionalFormatting>
  <conditionalFormatting sqref="CK30">
    <cfRule type="cellIs" dxfId="161" priority="5359" operator="lessThan">
      <formula>$C$4</formula>
    </cfRule>
  </conditionalFormatting>
  <conditionalFormatting sqref="CK30">
    <cfRule type="cellIs" dxfId="160" priority="5360" operator="lessThan">
      <formula>$C$4</formula>
    </cfRule>
  </conditionalFormatting>
  <conditionalFormatting sqref="CK31">
    <cfRule type="cellIs" dxfId="159" priority="5361" operator="lessThan">
      <formula>$C$4</formula>
    </cfRule>
  </conditionalFormatting>
  <conditionalFormatting sqref="CK31">
    <cfRule type="cellIs" dxfId="158" priority="5362" operator="lessThan">
      <formula>$C$4</formula>
    </cfRule>
  </conditionalFormatting>
  <conditionalFormatting sqref="CK32">
    <cfRule type="cellIs" dxfId="157" priority="5363" operator="lessThan">
      <formula>$C$4</formula>
    </cfRule>
  </conditionalFormatting>
  <conditionalFormatting sqref="CK32">
    <cfRule type="cellIs" dxfId="156" priority="5364" operator="lessThan">
      <formula>$C$4</formula>
    </cfRule>
  </conditionalFormatting>
  <conditionalFormatting sqref="CK33">
    <cfRule type="cellIs" dxfId="155" priority="5365" operator="lessThan">
      <formula>$C$4</formula>
    </cfRule>
  </conditionalFormatting>
  <conditionalFormatting sqref="CK33">
    <cfRule type="cellIs" dxfId="154" priority="5366" operator="lessThan">
      <formula>$C$4</formula>
    </cfRule>
  </conditionalFormatting>
  <conditionalFormatting sqref="CK34">
    <cfRule type="cellIs" dxfId="153" priority="5367" operator="lessThan">
      <formula>$C$4</formula>
    </cfRule>
  </conditionalFormatting>
  <conditionalFormatting sqref="CK34">
    <cfRule type="cellIs" dxfId="152" priority="5368" operator="lessThan">
      <formula>$C$4</formula>
    </cfRule>
  </conditionalFormatting>
  <conditionalFormatting sqref="CK35">
    <cfRule type="cellIs" dxfId="151" priority="5369" operator="lessThan">
      <formula>$C$4</formula>
    </cfRule>
  </conditionalFormatting>
  <conditionalFormatting sqref="CK35">
    <cfRule type="cellIs" dxfId="150" priority="5370" operator="lessThan">
      <formula>$C$4</formula>
    </cfRule>
  </conditionalFormatting>
  <conditionalFormatting sqref="CK36">
    <cfRule type="cellIs" dxfId="149" priority="5371" operator="lessThan">
      <formula>$C$4</formula>
    </cfRule>
  </conditionalFormatting>
  <conditionalFormatting sqref="CK36">
    <cfRule type="cellIs" dxfId="148" priority="5372" operator="lessThan">
      <formula>$C$4</formula>
    </cfRule>
  </conditionalFormatting>
  <conditionalFormatting sqref="CK37">
    <cfRule type="cellIs" dxfId="147" priority="5373" operator="lessThan">
      <formula>$C$4</formula>
    </cfRule>
  </conditionalFormatting>
  <conditionalFormatting sqref="CK37">
    <cfRule type="cellIs" dxfId="146" priority="5374" operator="lessThan">
      <formula>$C$4</formula>
    </cfRule>
  </conditionalFormatting>
  <conditionalFormatting sqref="CK38">
    <cfRule type="cellIs" dxfId="145" priority="5375" operator="lessThan">
      <formula>$C$4</formula>
    </cfRule>
  </conditionalFormatting>
  <conditionalFormatting sqref="CK38">
    <cfRule type="cellIs" dxfId="144" priority="5376" operator="lessThan">
      <formula>$C$4</formula>
    </cfRule>
  </conditionalFormatting>
  <conditionalFormatting sqref="CK39">
    <cfRule type="cellIs" dxfId="143" priority="5377" operator="lessThan">
      <formula>$C$4</formula>
    </cfRule>
  </conditionalFormatting>
  <conditionalFormatting sqref="CK39">
    <cfRule type="cellIs" dxfId="142" priority="5378" operator="lessThan">
      <formula>$C$4</formula>
    </cfRule>
  </conditionalFormatting>
  <conditionalFormatting sqref="CK40">
    <cfRule type="cellIs" dxfId="141" priority="5379" operator="lessThan">
      <formula>$C$4</formula>
    </cfRule>
  </conditionalFormatting>
  <conditionalFormatting sqref="CK40">
    <cfRule type="cellIs" dxfId="140" priority="5380" operator="lessThan">
      <formula>$C$4</formula>
    </cfRule>
  </conditionalFormatting>
  <conditionalFormatting sqref="CK41">
    <cfRule type="cellIs" dxfId="139" priority="5381" operator="lessThan">
      <formula>$C$4</formula>
    </cfRule>
  </conditionalFormatting>
  <conditionalFormatting sqref="CK41">
    <cfRule type="cellIs" dxfId="138" priority="5382" operator="lessThan">
      <formula>$C$4</formula>
    </cfRule>
  </conditionalFormatting>
  <conditionalFormatting sqref="CK42">
    <cfRule type="cellIs" dxfId="137" priority="5383" operator="lessThan">
      <formula>$C$4</formula>
    </cfRule>
  </conditionalFormatting>
  <conditionalFormatting sqref="CK42">
    <cfRule type="cellIs" dxfId="136" priority="5384" operator="lessThan">
      <formula>$C$4</formula>
    </cfRule>
  </conditionalFormatting>
  <conditionalFormatting sqref="CK43">
    <cfRule type="cellIs" dxfId="135" priority="5385" operator="lessThan">
      <formula>$C$4</formula>
    </cfRule>
  </conditionalFormatting>
  <conditionalFormatting sqref="CK43">
    <cfRule type="cellIs" dxfId="134" priority="5386" operator="lessThan">
      <formula>$C$4</formula>
    </cfRule>
  </conditionalFormatting>
  <conditionalFormatting sqref="CK44">
    <cfRule type="cellIs" dxfId="133" priority="5387" operator="lessThan">
      <formula>$C$4</formula>
    </cfRule>
  </conditionalFormatting>
  <conditionalFormatting sqref="CK44">
    <cfRule type="cellIs" dxfId="132" priority="5388" operator="lessThan">
      <formula>$C$4</formula>
    </cfRule>
  </conditionalFormatting>
  <conditionalFormatting sqref="CK45">
    <cfRule type="cellIs" dxfId="131" priority="5389" operator="lessThan">
      <formula>$C$4</formula>
    </cfRule>
  </conditionalFormatting>
  <conditionalFormatting sqref="CK45">
    <cfRule type="cellIs" dxfId="130" priority="5390" operator="lessThan">
      <formula>$C$4</formula>
    </cfRule>
  </conditionalFormatting>
  <conditionalFormatting sqref="CK46">
    <cfRule type="cellIs" dxfId="129" priority="5391" operator="lessThan">
      <formula>$C$4</formula>
    </cfRule>
  </conditionalFormatting>
  <conditionalFormatting sqref="CK46">
    <cfRule type="cellIs" dxfId="128" priority="5392" operator="lessThan">
      <formula>$C$4</formula>
    </cfRule>
  </conditionalFormatting>
  <conditionalFormatting sqref="CK47">
    <cfRule type="cellIs" dxfId="127" priority="5393" operator="lessThan">
      <formula>$C$4</formula>
    </cfRule>
  </conditionalFormatting>
  <conditionalFormatting sqref="CK47">
    <cfRule type="cellIs" dxfId="126" priority="5394" operator="lessThan">
      <formula>$C$4</formula>
    </cfRule>
  </conditionalFormatting>
  <conditionalFormatting sqref="CK48">
    <cfRule type="cellIs" dxfId="125" priority="5395" operator="lessThan">
      <formula>$C$4</formula>
    </cfRule>
  </conditionalFormatting>
  <conditionalFormatting sqref="CK48">
    <cfRule type="cellIs" dxfId="124" priority="5396" operator="lessThan">
      <formula>$C$4</formula>
    </cfRule>
  </conditionalFormatting>
  <conditionalFormatting sqref="CK49">
    <cfRule type="cellIs" dxfId="123" priority="5397" operator="lessThan">
      <formula>$C$4</formula>
    </cfRule>
  </conditionalFormatting>
  <conditionalFormatting sqref="CK49">
    <cfRule type="cellIs" dxfId="122" priority="5398" operator="lessThan">
      <formula>$C$4</formula>
    </cfRule>
  </conditionalFormatting>
  <conditionalFormatting sqref="CK50">
    <cfRule type="cellIs" dxfId="121" priority="5399" operator="lessThan">
      <formula>$C$4</formula>
    </cfRule>
  </conditionalFormatting>
  <conditionalFormatting sqref="CK50">
    <cfRule type="cellIs" dxfId="120" priority="5400" operator="lessThan">
      <formula>$C$4</formula>
    </cfRule>
  </conditionalFormatting>
  <conditionalFormatting sqref="CK51">
    <cfRule type="cellIs" dxfId="119" priority="5401" operator="lessThan">
      <formula>$C$4</formula>
    </cfRule>
  </conditionalFormatting>
  <conditionalFormatting sqref="CK51">
    <cfRule type="cellIs" dxfId="118" priority="5402" operator="lessThan">
      <formula>$C$4</formula>
    </cfRule>
  </conditionalFormatting>
  <conditionalFormatting sqref="CK52">
    <cfRule type="cellIs" dxfId="117" priority="5403" operator="lessThan">
      <formula>$C$4</formula>
    </cfRule>
  </conditionalFormatting>
  <conditionalFormatting sqref="CK52">
    <cfRule type="cellIs" dxfId="116" priority="5404" operator="lessThan">
      <formula>$C$4</formula>
    </cfRule>
  </conditionalFormatting>
  <conditionalFormatting sqref="CK53">
    <cfRule type="cellIs" dxfId="115" priority="5405" operator="lessThan">
      <formula>$C$4</formula>
    </cfRule>
  </conditionalFormatting>
  <conditionalFormatting sqref="CK53">
    <cfRule type="cellIs" dxfId="114" priority="5406" operator="lessThan">
      <formula>$C$4</formula>
    </cfRule>
  </conditionalFormatting>
  <conditionalFormatting sqref="CK54">
    <cfRule type="cellIs" dxfId="113" priority="5407" operator="lessThan">
      <formula>$C$4</formula>
    </cfRule>
  </conditionalFormatting>
  <conditionalFormatting sqref="CK54">
    <cfRule type="cellIs" dxfId="112" priority="5408" operator="lessThan">
      <formula>$C$4</formula>
    </cfRule>
  </conditionalFormatting>
  <conditionalFormatting sqref="CK55">
    <cfRule type="cellIs" dxfId="111" priority="5409" operator="lessThan">
      <formula>$C$4</formula>
    </cfRule>
  </conditionalFormatting>
  <conditionalFormatting sqref="CK55">
    <cfRule type="cellIs" dxfId="110" priority="5410" operator="lessThan">
      <formula>$C$4</formula>
    </cfRule>
  </conditionalFormatting>
  <conditionalFormatting sqref="CK56">
    <cfRule type="cellIs" dxfId="109" priority="5411" operator="lessThan">
      <formula>$C$4</formula>
    </cfRule>
  </conditionalFormatting>
  <conditionalFormatting sqref="CK56">
    <cfRule type="cellIs" dxfId="108" priority="5412" operator="lessThan">
      <formula>$C$4</formula>
    </cfRule>
  </conditionalFormatting>
  <conditionalFormatting sqref="CK57">
    <cfRule type="cellIs" dxfId="107" priority="5413" operator="lessThan">
      <formula>$C$4</formula>
    </cfRule>
  </conditionalFormatting>
  <conditionalFormatting sqref="CK57">
    <cfRule type="cellIs" dxfId="106" priority="5414" operator="lessThan">
      <formula>$C$4</formula>
    </cfRule>
  </conditionalFormatting>
  <conditionalFormatting sqref="CK58">
    <cfRule type="cellIs" dxfId="105" priority="5415" operator="lessThan">
      <formula>$C$4</formula>
    </cfRule>
  </conditionalFormatting>
  <conditionalFormatting sqref="CK58">
    <cfRule type="cellIs" dxfId="104" priority="5416" operator="lessThan">
      <formula>$C$4</formula>
    </cfRule>
  </conditionalFormatting>
  <conditionalFormatting sqref="CK59">
    <cfRule type="cellIs" dxfId="103" priority="5417" operator="lessThan">
      <formula>$C$4</formula>
    </cfRule>
  </conditionalFormatting>
  <conditionalFormatting sqref="CK59">
    <cfRule type="cellIs" dxfId="102" priority="5418" operator="lessThan">
      <formula>$C$4</formula>
    </cfRule>
  </conditionalFormatting>
  <conditionalFormatting sqref="CK60">
    <cfRule type="cellIs" dxfId="101" priority="5419" operator="lessThan">
      <formula>$C$4</formula>
    </cfRule>
  </conditionalFormatting>
  <conditionalFormatting sqref="CK60">
    <cfRule type="cellIs" dxfId="100" priority="5420" operator="lessThan">
      <formula>$C$4</formula>
    </cfRule>
  </conditionalFormatting>
  <conditionalFormatting sqref="CL11">
    <cfRule type="cellIs" dxfId="99" priority="5421" operator="lessThan">
      <formula>$C$4</formula>
    </cfRule>
  </conditionalFormatting>
  <conditionalFormatting sqref="CL11">
    <cfRule type="cellIs" dxfId="98" priority="5422" operator="lessThan">
      <formula>$C$4</formula>
    </cfRule>
  </conditionalFormatting>
  <conditionalFormatting sqref="CL12">
    <cfRule type="cellIs" dxfId="97" priority="5423" operator="lessThan">
      <formula>$C$4</formula>
    </cfRule>
  </conditionalFormatting>
  <conditionalFormatting sqref="CL12">
    <cfRule type="cellIs" dxfId="96" priority="5424" operator="lessThan">
      <formula>$C$4</formula>
    </cfRule>
  </conditionalFormatting>
  <conditionalFormatting sqref="CL13">
    <cfRule type="cellIs" dxfId="95" priority="5425" operator="lessThan">
      <formula>$C$4</formula>
    </cfRule>
  </conditionalFormatting>
  <conditionalFormatting sqref="CL13">
    <cfRule type="cellIs" dxfId="94" priority="5426" operator="lessThan">
      <formula>$C$4</formula>
    </cfRule>
  </conditionalFormatting>
  <conditionalFormatting sqref="CL14">
    <cfRule type="cellIs" dxfId="93" priority="5427" operator="lessThan">
      <formula>$C$4</formula>
    </cfRule>
  </conditionalFormatting>
  <conditionalFormatting sqref="CL14">
    <cfRule type="cellIs" dxfId="92" priority="5428" operator="lessThan">
      <formula>$C$4</formula>
    </cfRule>
  </conditionalFormatting>
  <conditionalFormatting sqref="CL15">
    <cfRule type="cellIs" dxfId="91" priority="5429" operator="lessThan">
      <formula>$C$4</formula>
    </cfRule>
  </conditionalFormatting>
  <conditionalFormatting sqref="CL15">
    <cfRule type="cellIs" dxfId="90" priority="5430" operator="lessThan">
      <formula>$C$4</formula>
    </cfRule>
  </conditionalFormatting>
  <conditionalFormatting sqref="CL16">
    <cfRule type="cellIs" dxfId="89" priority="5431" operator="lessThan">
      <formula>$C$4</formula>
    </cfRule>
  </conditionalFormatting>
  <conditionalFormatting sqref="CL16">
    <cfRule type="cellIs" dxfId="88" priority="5432" operator="lessThan">
      <formula>$C$4</formula>
    </cfRule>
  </conditionalFormatting>
  <conditionalFormatting sqref="CL17">
    <cfRule type="cellIs" dxfId="87" priority="5433" operator="lessThan">
      <formula>$C$4</formula>
    </cfRule>
  </conditionalFormatting>
  <conditionalFormatting sqref="CL17">
    <cfRule type="cellIs" dxfId="86" priority="5434" operator="lessThan">
      <formula>$C$4</formula>
    </cfRule>
  </conditionalFormatting>
  <conditionalFormatting sqref="CL18">
    <cfRule type="cellIs" dxfId="85" priority="5435" operator="lessThan">
      <formula>$C$4</formula>
    </cfRule>
  </conditionalFormatting>
  <conditionalFormatting sqref="CL18">
    <cfRule type="cellIs" dxfId="84" priority="5436" operator="lessThan">
      <formula>$C$4</formula>
    </cfRule>
  </conditionalFormatting>
  <conditionalFormatting sqref="CL19">
    <cfRule type="cellIs" dxfId="83" priority="5437" operator="lessThan">
      <formula>$C$4</formula>
    </cfRule>
  </conditionalFormatting>
  <conditionalFormatting sqref="CL19">
    <cfRule type="cellIs" dxfId="82" priority="5438" operator="lessThan">
      <formula>$C$4</formula>
    </cfRule>
  </conditionalFormatting>
  <conditionalFormatting sqref="CL20">
    <cfRule type="cellIs" dxfId="81" priority="5439" operator="lessThan">
      <formula>$C$4</formula>
    </cfRule>
  </conditionalFormatting>
  <conditionalFormatting sqref="CL20">
    <cfRule type="cellIs" dxfId="80" priority="5440" operator="lessThan">
      <formula>$C$4</formula>
    </cfRule>
  </conditionalFormatting>
  <conditionalFormatting sqref="CL21">
    <cfRule type="cellIs" dxfId="79" priority="5441" operator="lessThan">
      <formula>$C$4</formula>
    </cfRule>
  </conditionalFormatting>
  <conditionalFormatting sqref="CL21">
    <cfRule type="cellIs" dxfId="78" priority="5442" operator="lessThan">
      <formula>$C$4</formula>
    </cfRule>
  </conditionalFormatting>
  <conditionalFormatting sqref="CL22">
    <cfRule type="cellIs" dxfId="77" priority="5443" operator="lessThan">
      <formula>$C$4</formula>
    </cfRule>
  </conditionalFormatting>
  <conditionalFormatting sqref="CL22">
    <cfRule type="cellIs" dxfId="76" priority="5444" operator="lessThan">
      <formula>$C$4</formula>
    </cfRule>
  </conditionalFormatting>
  <conditionalFormatting sqref="CL23">
    <cfRule type="cellIs" dxfId="75" priority="5445" operator="lessThan">
      <formula>$C$4</formula>
    </cfRule>
  </conditionalFormatting>
  <conditionalFormatting sqref="CL23">
    <cfRule type="cellIs" dxfId="74" priority="5446" operator="lessThan">
      <formula>$C$4</formula>
    </cfRule>
  </conditionalFormatting>
  <conditionalFormatting sqref="CL24">
    <cfRule type="cellIs" dxfId="73" priority="5447" operator="lessThan">
      <formula>$C$4</formula>
    </cfRule>
  </conditionalFormatting>
  <conditionalFormatting sqref="CL24">
    <cfRule type="cellIs" dxfId="72" priority="5448" operator="lessThan">
      <formula>$C$4</formula>
    </cfRule>
  </conditionalFormatting>
  <conditionalFormatting sqref="CL25">
    <cfRule type="cellIs" dxfId="71" priority="5449" operator="lessThan">
      <formula>$C$4</formula>
    </cfRule>
  </conditionalFormatting>
  <conditionalFormatting sqref="CL25">
    <cfRule type="cellIs" dxfId="70" priority="5450" operator="lessThan">
      <formula>$C$4</formula>
    </cfRule>
  </conditionalFormatting>
  <conditionalFormatting sqref="CL26">
    <cfRule type="cellIs" dxfId="69" priority="5451" operator="lessThan">
      <formula>$C$4</formula>
    </cfRule>
  </conditionalFormatting>
  <conditionalFormatting sqref="CL26">
    <cfRule type="cellIs" dxfId="68" priority="5452" operator="lessThan">
      <formula>$C$4</formula>
    </cfRule>
  </conditionalFormatting>
  <conditionalFormatting sqref="CL27">
    <cfRule type="cellIs" dxfId="67" priority="5453" operator="lessThan">
      <formula>$C$4</formula>
    </cfRule>
  </conditionalFormatting>
  <conditionalFormatting sqref="CL27">
    <cfRule type="cellIs" dxfId="66" priority="5454" operator="lessThan">
      <formula>$C$4</formula>
    </cfRule>
  </conditionalFormatting>
  <conditionalFormatting sqref="CL28">
    <cfRule type="cellIs" dxfId="65" priority="5455" operator="lessThan">
      <formula>$C$4</formula>
    </cfRule>
  </conditionalFormatting>
  <conditionalFormatting sqref="CL28">
    <cfRule type="cellIs" dxfId="64" priority="5456" operator="lessThan">
      <formula>$C$4</formula>
    </cfRule>
  </conditionalFormatting>
  <conditionalFormatting sqref="CL29">
    <cfRule type="cellIs" dxfId="63" priority="5457" operator="lessThan">
      <formula>$C$4</formula>
    </cfRule>
  </conditionalFormatting>
  <conditionalFormatting sqref="CL29">
    <cfRule type="cellIs" dxfId="62" priority="5458" operator="lessThan">
      <formula>$C$4</formula>
    </cfRule>
  </conditionalFormatting>
  <conditionalFormatting sqref="CL30">
    <cfRule type="cellIs" dxfId="61" priority="5459" operator="lessThan">
      <formula>$C$4</formula>
    </cfRule>
  </conditionalFormatting>
  <conditionalFormatting sqref="CL30">
    <cfRule type="cellIs" dxfId="60" priority="5460" operator="lessThan">
      <formula>$C$4</formula>
    </cfRule>
  </conditionalFormatting>
  <conditionalFormatting sqref="CL31">
    <cfRule type="cellIs" dxfId="59" priority="5461" operator="lessThan">
      <formula>$C$4</formula>
    </cfRule>
  </conditionalFormatting>
  <conditionalFormatting sqref="CL31">
    <cfRule type="cellIs" dxfId="58" priority="5462" operator="lessThan">
      <formula>$C$4</formula>
    </cfRule>
  </conditionalFormatting>
  <conditionalFormatting sqref="CL32">
    <cfRule type="cellIs" dxfId="57" priority="5463" operator="lessThan">
      <formula>$C$4</formula>
    </cfRule>
  </conditionalFormatting>
  <conditionalFormatting sqref="CL32">
    <cfRule type="cellIs" dxfId="56" priority="5464" operator="lessThan">
      <formula>$C$4</formula>
    </cfRule>
  </conditionalFormatting>
  <conditionalFormatting sqref="CL33">
    <cfRule type="cellIs" dxfId="55" priority="5465" operator="lessThan">
      <formula>$C$4</formula>
    </cfRule>
  </conditionalFormatting>
  <conditionalFormatting sqref="CL33">
    <cfRule type="cellIs" dxfId="54" priority="5466" operator="lessThan">
      <formula>$C$4</formula>
    </cfRule>
  </conditionalFormatting>
  <conditionalFormatting sqref="CL34">
    <cfRule type="cellIs" dxfId="53" priority="5467" operator="lessThan">
      <formula>$C$4</formula>
    </cfRule>
  </conditionalFormatting>
  <conditionalFormatting sqref="CL34">
    <cfRule type="cellIs" dxfId="52" priority="5468" operator="lessThan">
      <formula>$C$4</formula>
    </cfRule>
  </conditionalFormatting>
  <conditionalFormatting sqref="CL35">
    <cfRule type="cellIs" dxfId="51" priority="5469" operator="lessThan">
      <formula>$C$4</formula>
    </cfRule>
  </conditionalFormatting>
  <conditionalFormatting sqref="CL35">
    <cfRule type="cellIs" dxfId="50" priority="5470" operator="lessThan">
      <formula>$C$4</formula>
    </cfRule>
  </conditionalFormatting>
  <conditionalFormatting sqref="CL36">
    <cfRule type="cellIs" dxfId="49" priority="5471" operator="lessThan">
      <formula>$C$4</formula>
    </cfRule>
  </conditionalFormatting>
  <conditionalFormatting sqref="CL36">
    <cfRule type="cellIs" dxfId="48" priority="5472" operator="lessThan">
      <formula>$C$4</formula>
    </cfRule>
  </conditionalFormatting>
  <conditionalFormatting sqref="CL37">
    <cfRule type="cellIs" dxfId="47" priority="5473" operator="lessThan">
      <formula>$C$4</formula>
    </cfRule>
  </conditionalFormatting>
  <conditionalFormatting sqref="CL37">
    <cfRule type="cellIs" dxfId="46" priority="5474" operator="lessThan">
      <formula>$C$4</formula>
    </cfRule>
  </conditionalFormatting>
  <conditionalFormatting sqref="CL38">
    <cfRule type="cellIs" dxfId="45" priority="5475" operator="lessThan">
      <formula>$C$4</formula>
    </cfRule>
  </conditionalFormatting>
  <conditionalFormatting sqref="CL38">
    <cfRule type="cellIs" dxfId="44" priority="5476" operator="lessThan">
      <formula>$C$4</formula>
    </cfRule>
  </conditionalFormatting>
  <conditionalFormatting sqref="CL39">
    <cfRule type="cellIs" dxfId="43" priority="5477" operator="lessThan">
      <formula>$C$4</formula>
    </cfRule>
  </conditionalFormatting>
  <conditionalFormatting sqref="CL39">
    <cfRule type="cellIs" dxfId="42" priority="5478" operator="lessThan">
      <formula>$C$4</formula>
    </cfRule>
  </conditionalFormatting>
  <conditionalFormatting sqref="CL40">
    <cfRule type="cellIs" dxfId="41" priority="5479" operator="lessThan">
      <formula>$C$4</formula>
    </cfRule>
  </conditionalFormatting>
  <conditionalFormatting sqref="CL40">
    <cfRule type="cellIs" dxfId="40" priority="5480" operator="lessThan">
      <formula>$C$4</formula>
    </cfRule>
  </conditionalFormatting>
  <conditionalFormatting sqref="CL41">
    <cfRule type="cellIs" dxfId="39" priority="5481" operator="lessThan">
      <formula>$C$4</formula>
    </cfRule>
  </conditionalFormatting>
  <conditionalFormatting sqref="CL41">
    <cfRule type="cellIs" dxfId="38" priority="5482" operator="lessThan">
      <formula>$C$4</formula>
    </cfRule>
  </conditionalFormatting>
  <conditionalFormatting sqref="CL42">
    <cfRule type="cellIs" dxfId="37" priority="5483" operator="lessThan">
      <formula>$C$4</formula>
    </cfRule>
  </conditionalFormatting>
  <conditionalFormatting sqref="CL42">
    <cfRule type="cellIs" dxfId="36" priority="5484" operator="lessThan">
      <formula>$C$4</formula>
    </cfRule>
  </conditionalFormatting>
  <conditionalFormatting sqref="CL43">
    <cfRule type="cellIs" dxfId="35" priority="5485" operator="lessThan">
      <formula>$C$4</formula>
    </cfRule>
  </conditionalFormatting>
  <conditionalFormatting sqref="CL43">
    <cfRule type="cellIs" dxfId="34" priority="5486" operator="lessThan">
      <formula>$C$4</formula>
    </cfRule>
  </conditionalFormatting>
  <conditionalFormatting sqref="CL44">
    <cfRule type="cellIs" dxfId="33" priority="5487" operator="lessThan">
      <formula>$C$4</formula>
    </cfRule>
  </conditionalFormatting>
  <conditionalFormatting sqref="CL44">
    <cfRule type="cellIs" dxfId="32" priority="5488" operator="lessThan">
      <formula>$C$4</formula>
    </cfRule>
  </conditionalFormatting>
  <conditionalFormatting sqref="CL45">
    <cfRule type="cellIs" dxfId="31" priority="5489" operator="lessThan">
      <formula>$C$4</formula>
    </cfRule>
  </conditionalFormatting>
  <conditionalFormatting sqref="CL45">
    <cfRule type="cellIs" dxfId="30" priority="5490" operator="lessThan">
      <formula>$C$4</formula>
    </cfRule>
  </conditionalFormatting>
  <conditionalFormatting sqref="CL46">
    <cfRule type="cellIs" dxfId="29" priority="5491" operator="lessThan">
      <formula>$C$4</formula>
    </cfRule>
  </conditionalFormatting>
  <conditionalFormatting sqref="CL46">
    <cfRule type="cellIs" dxfId="28" priority="5492" operator="lessThan">
      <formula>$C$4</formula>
    </cfRule>
  </conditionalFormatting>
  <conditionalFormatting sqref="CL47">
    <cfRule type="cellIs" dxfId="27" priority="5493" operator="lessThan">
      <formula>$C$4</formula>
    </cfRule>
  </conditionalFormatting>
  <conditionalFormatting sqref="CL47">
    <cfRule type="cellIs" dxfId="26" priority="5494" operator="lessThan">
      <formula>$C$4</formula>
    </cfRule>
  </conditionalFormatting>
  <conditionalFormatting sqref="CL48">
    <cfRule type="cellIs" dxfId="25" priority="5495" operator="lessThan">
      <formula>$C$4</formula>
    </cfRule>
  </conditionalFormatting>
  <conditionalFormatting sqref="CL48">
    <cfRule type="cellIs" dxfId="24" priority="5496" operator="lessThan">
      <formula>$C$4</formula>
    </cfRule>
  </conditionalFormatting>
  <conditionalFormatting sqref="CL49">
    <cfRule type="cellIs" dxfId="23" priority="5497" operator="lessThan">
      <formula>$C$4</formula>
    </cfRule>
  </conditionalFormatting>
  <conditionalFormatting sqref="CL49">
    <cfRule type="cellIs" dxfId="22" priority="5498" operator="lessThan">
      <formula>$C$4</formula>
    </cfRule>
  </conditionalFormatting>
  <conditionalFormatting sqref="CL50">
    <cfRule type="cellIs" dxfId="21" priority="5499" operator="lessThan">
      <formula>$C$4</formula>
    </cfRule>
  </conditionalFormatting>
  <conditionalFormatting sqref="CL50">
    <cfRule type="cellIs" dxfId="20" priority="5500" operator="lessThan">
      <formula>$C$4</formula>
    </cfRule>
  </conditionalFormatting>
  <conditionalFormatting sqref="CL51">
    <cfRule type="cellIs" dxfId="19" priority="5501" operator="lessThan">
      <formula>$C$4</formula>
    </cfRule>
  </conditionalFormatting>
  <conditionalFormatting sqref="CL51">
    <cfRule type="cellIs" dxfId="18" priority="5502" operator="lessThan">
      <formula>$C$4</formula>
    </cfRule>
  </conditionalFormatting>
  <conditionalFormatting sqref="CL52">
    <cfRule type="cellIs" dxfId="17" priority="5503" operator="lessThan">
      <formula>$C$4</formula>
    </cfRule>
  </conditionalFormatting>
  <conditionalFormatting sqref="CL52">
    <cfRule type="cellIs" dxfId="16" priority="5504" operator="lessThan">
      <formula>$C$4</formula>
    </cfRule>
  </conditionalFormatting>
  <conditionalFormatting sqref="CL53">
    <cfRule type="cellIs" dxfId="15" priority="5505" operator="lessThan">
      <formula>$C$4</formula>
    </cfRule>
  </conditionalFormatting>
  <conditionalFormatting sqref="CL53">
    <cfRule type="cellIs" dxfId="14" priority="5506" operator="lessThan">
      <formula>$C$4</formula>
    </cfRule>
  </conditionalFormatting>
  <conditionalFormatting sqref="CL54">
    <cfRule type="cellIs" dxfId="13" priority="5507" operator="lessThan">
      <formula>$C$4</formula>
    </cfRule>
  </conditionalFormatting>
  <conditionalFormatting sqref="CL54">
    <cfRule type="cellIs" dxfId="12" priority="5508" operator="lessThan">
      <formula>$C$4</formula>
    </cfRule>
  </conditionalFormatting>
  <conditionalFormatting sqref="CL55">
    <cfRule type="cellIs" dxfId="11" priority="5509" operator="lessThan">
      <formula>$C$4</formula>
    </cfRule>
  </conditionalFormatting>
  <conditionalFormatting sqref="CL55">
    <cfRule type="cellIs" dxfId="10" priority="5510" operator="lessThan">
      <formula>$C$4</formula>
    </cfRule>
  </conditionalFormatting>
  <conditionalFormatting sqref="CL56">
    <cfRule type="cellIs" dxfId="9" priority="5511" operator="lessThan">
      <formula>$C$4</formula>
    </cfRule>
  </conditionalFormatting>
  <conditionalFormatting sqref="CL56">
    <cfRule type="cellIs" dxfId="8" priority="5512" operator="lessThan">
      <formula>$C$4</formula>
    </cfRule>
  </conditionalFormatting>
  <conditionalFormatting sqref="CL57">
    <cfRule type="cellIs" dxfId="7" priority="5513" operator="lessThan">
      <formula>$C$4</formula>
    </cfRule>
  </conditionalFormatting>
  <conditionalFormatting sqref="CL57">
    <cfRule type="cellIs" dxfId="6" priority="5514" operator="lessThan">
      <formula>$C$4</formula>
    </cfRule>
  </conditionalFormatting>
  <conditionalFormatting sqref="CL58">
    <cfRule type="cellIs" dxfId="5" priority="5515" operator="lessThan">
      <formula>$C$4</formula>
    </cfRule>
  </conditionalFormatting>
  <conditionalFormatting sqref="CL58">
    <cfRule type="cellIs" dxfId="4" priority="5516" operator="lessThan">
      <formula>$C$4</formula>
    </cfRule>
  </conditionalFormatting>
  <conditionalFormatting sqref="CL59">
    <cfRule type="cellIs" dxfId="3" priority="5517" operator="lessThan">
      <formula>$C$4</formula>
    </cfRule>
  </conditionalFormatting>
  <conditionalFormatting sqref="CL59">
    <cfRule type="cellIs" dxfId="2" priority="5518" operator="lessThan">
      <formula>$C$4</formula>
    </cfRule>
  </conditionalFormatting>
  <conditionalFormatting sqref="CL60">
    <cfRule type="cellIs" dxfId="1" priority="5519" operator="lessThan">
      <formula>$C$4</formula>
    </cfRule>
  </conditionalFormatting>
  <conditionalFormatting sqref="CL60">
    <cfRule type="cellIs" dxfId="0" priority="5520" operator="lessThan">
      <formula>$C$4</formula>
    </cfRule>
  </conditionalFormatting>
  <dataValidations count="1600">
    <dataValidation allowBlank="1" showInputMessage="1" showErrorMessage="1" sqref="W11"/>
    <dataValidation allowBlank="1" showInputMessage="1" showErrorMessage="1" sqref="W12"/>
    <dataValidation allowBlank="1" showInputMessage="1" showErrorMessage="1" sqref="W13"/>
    <dataValidation allowBlank="1" showInputMessage="1" showErrorMessage="1" sqref="W14"/>
    <dataValidation allowBlank="1" showInputMessage="1" showErrorMessage="1" sqref="W15"/>
    <dataValidation allowBlank="1" showInputMessage="1" showErrorMessage="1" sqref="W16"/>
    <dataValidation allowBlank="1" showInputMessage="1" showErrorMessage="1" sqref="W17"/>
    <dataValidation allowBlank="1" showInputMessage="1" showErrorMessage="1" sqref="W18"/>
    <dataValidation allowBlank="1" showInputMessage="1" showErrorMessage="1" sqref="W19"/>
    <dataValidation allowBlank="1" showInputMessage="1" showErrorMessage="1" sqref="W20"/>
    <dataValidation allowBlank="1" showInputMessage="1" showErrorMessage="1" sqref="W21"/>
    <dataValidation allowBlank="1" showInputMessage="1" showErrorMessage="1" sqref="W22"/>
    <dataValidation allowBlank="1" showInputMessage="1" showErrorMessage="1" sqref="W23"/>
    <dataValidation allowBlank="1" showInputMessage="1" showErrorMessage="1" sqref="W24"/>
    <dataValidation allowBlank="1" showInputMessage="1" showErrorMessage="1" sqref="W25"/>
    <dataValidation allowBlank="1" showInputMessage="1" showErrorMessage="1" sqref="W26"/>
    <dataValidation allowBlank="1" showInputMessage="1" showErrorMessage="1" sqref="W27"/>
    <dataValidation allowBlank="1" showInputMessage="1" showErrorMessage="1" sqref="W28"/>
    <dataValidation allowBlank="1" showInputMessage="1" showErrorMessage="1" sqref="W29"/>
    <dataValidation allowBlank="1" showInputMessage="1" showErrorMessage="1" sqref="W30"/>
    <dataValidation allowBlank="1" showInputMessage="1" showErrorMessage="1" sqref="W31"/>
    <dataValidation allowBlank="1" showInputMessage="1" showErrorMessage="1" sqref="W32"/>
    <dataValidation allowBlank="1" showInputMessage="1" showErrorMessage="1" sqref="W33"/>
    <dataValidation allowBlank="1" showInputMessage="1" showErrorMessage="1" sqref="W34"/>
    <dataValidation allowBlank="1" showInputMessage="1" showErrorMessage="1" sqref="W35"/>
    <dataValidation allowBlank="1" showInputMessage="1" showErrorMessage="1" sqref="W36"/>
    <dataValidation allowBlank="1" showInputMessage="1" showErrorMessage="1" sqref="W37"/>
    <dataValidation allowBlank="1" showInputMessage="1" showErrorMessage="1" sqref="W38"/>
    <dataValidation allowBlank="1" showInputMessage="1" showErrorMessage="1" sqref="W39"/>
    <dataValidation allowBlank="1" showInputMessage="1" showErrorMessage="1" sqref="W40"/>
    <dataValidation allowBlank="1" showInputMessage="1" showErrorMessage="1" sqref="W41"/>
    <dataValidation allowBlank="1" showInputMessage="1" showErrorMessage="1" sqref="W42"/>
    <dataValidation allowBlank="1" showInputMessage="1" showErrorMessage="1" sqref="W43"/>
    <dataValidation allowBlank="1" showInputMessage="1" showErrorMessage="1" sqref="W44"/>
    <dataValidation allowBlank="1" showInputMessage="1" showErrorMessage="1" sqref="W45"/>
    <dataValidation allowBlank="1" showInputMessage="1" showErrorMessage="1" sqref="W46"/>
    <dataValidation allowBlank="1" showInputMessage="1" showErrorMessage="1" sqref="W47"/>
    <dataValidation allowBlank="1" showInputMessage="1" showErrorMessage="1" sqref="W48"/>
    <dataValidation allowBlank="1" showInputMessage="1" showErrorMessage="1" sqref="W49"/>
    <dataValidation allowBlank="1" showInputMessage="1" showErrorMessage="1" sqref="W50"/>
    <dataValidation allowBlank="1" showInputMessage="1" showErrorMessage="1" sqref="W51"/>
    <dataValidation allowBlank="1" showInputMessage="1" showErrorMessage="1" sqref="W52"/>
    <dataValidation allowBlank="1" showInputMessage="1" showErrorMessage="1" sqref="W53"/>
    <dataValidation allowBlank="1" showInputMessage="1" showErrorMessage="1" sqref="W54"/>
    <dataValidation allowBlank="1" showInputMessage="1" showErrorMessage="1" sqref="W55"/>
    <dataValidation allowBlank="1" showInputMessage="1" showErrorMessage="1" sqref="W56"/>
    <dataValidation allowBlank="1" showInputMessage="1" showErrorMessage="1" sqref="W57"/>
    <dataValidation allowBlank="1" showInputMessage="1" showErrorMessage="1" sqref="W58"/>
    <dataValidation allowBlank="1" showInputMessage="1" showErrorMessage="1" sqref="W59"/>
    <dataValidation allowBlank="1" showInputMessage="1" showErrorMessage="1" sqref="W60"/>
    <dataValidation allowBlank="1" showInputMessage="1" showErrorMessage="1" sqref="Z11"/>
    <dataValidation allowBlank="1" showInputMessage="1" showErrorMessage="1" sqref="Z12"/>
    <dataValidation allowBlank="1" showInputMessage="1" showErrorMessage="1" sqref="Z13"/>
    <dataValidation allowBlank="1" showInputMessage="1" showErrorMessage="1" sqref="Z14"/>
    <dataValidation allowBlank="1" showInputMessage="1" showErrorMessage="1" sqref="Z15"/>
    <dataValidation allowBlank="1" showInputMessage="1" showErrorMessage="1" sqref="Z16"/>
    <dataValidation allowBlank="1" showInputMessage="1" showErrorMessage="1" sqref="Z17"/>
    <dataValidation allowBlank="1" showInputMessage="1" showErrorMessage="1" sqref="Z18"/>
    <dataValidation allowBlank="1" showInputMessage="1" showErrorMessage="1" sqref="Z19"/>
    <dataValidation allowBlank="1" showInputMessage="1" showErrorMessage="1" sqref="Z20"/>
    <dataValidation allowBlank="1" showInputMessage="1" showErrorMessage="1" sqref="Z21"/>
    <dataValidation allowBlank="1" showInputMessage="1" showErrorMessage="1" sqref="Z22"/>
    <dataValidation allowBlank="1" showInputMessage="1" showErrorMessage="1" sqref="Z23"/>
    <dataValidation allowBlank="1" showInputMessage="1" showErrorMessage="1" sqref="Z24"/>
    <dataValidation allowBlank="1" showInputMessage="1" showErrorMessage="1" sqref="Z25"/>
    <dataValidation allowBlank="1" showInputMessage="1" showErrorMessage="1" sqref="Z26"/>
    <dataValidation allowBlank="1" showInputMessage="1" showErrorMessage="1" sqref="Z27"/>
    <dataValidation allowBlank="1" showInputMessage="1" showErrorMessage="1" sqref="Z28"/>
    <dataValidation allowBlank="1" showInputMessage="1" showErrorMessage="1" sqref="Z29"/>
    <dataValidation allowBlank="1" showInputMessage="1" showErrorMessage="1" sqref="Z30"/>
    <dataValidation allowBlank="1" showInputMessage="1" showErrorMessage="1" sqref="Z31"/>
    <dataValidation allowBlank="1" showInputMessage="1" showErrorMessage="1" sqref="Z32"/>
    <dataValidation allowBlank="1" showInputMessage="1" showErrorMessage="1" sqref="Z33"/>
    <dataValidation allowBlank="1" showInputMessage="1" showErrorMessage="1" sqref="Z34"/>
    <dataValidation allowBlank="1" showInputMessage="1" showErrorMessage="1" sqref="Z35"/>
    <dataValidation allowBlank="1" showInputMessage="1" showErrorMessage="1" sqref="Z36"/>
    <dataValidation allowBlank="1" showInputMessage="1" showErrorMessage="1" sqref="Z37"/>
    <dataValidation allowBlank="1" showInputMessage="1" showErrorMessage="1" sqref="Z38"/>
    <dataValidation allowBlank="1" showInputMessage="1" showErrorMessage="1" sqref="Z39"/>
    <dataValidation allowBlank="1" showInputMessage="1" showErrorMessage="1" sqref="Z40"/>
    <dataValidation allowBlank="1" showInputMessage="1" showErrorMessage="1" sqref="Z41"/>
    <dataValidation allowBlank="1" showInputMessage="1" showErrorMessage="1" sqref="Z42"/>
    <dataValidation allowBlank="1" showInputMessage="1" showErrorMessage="1" sqref="Z43"/>
    <dataValidation allowBlank="1" showInputMessage="1" showErrorMessage="1" sqref="Z44"/>
    <dataValidation allowBlank="1" showInputMessage="1" showErrorMessage="1" sqref="Z45"/>
    <dataValidation allowBlank="1" showInputMessage="1" showErrorMessage="1" sqref="Z46"/>
    <dataValidation allowBlank="1" showInputMessage="1" showErrorMessage="1" sqref="Z47"/>
    <dataValidation allowBlank="1" showInputMessage="1" showErrorMessage="1" sqref="Z48"/>
    <dataValidation allowBlank="1" showInputMessage="1" showErrorMessage="1" sqref="Z49"/>
    <dataValidation allowBlank="1" showInputMessage="1" showErrorMessage="1" sqref="Z50"/>
    <dataValidation allowBlank="1" showInputMessage="1" showErrorMessage="1" sqref="Z51"/>
    <dataValidation allowBlank="1" showInputMessage="1" showErrorMessage="1" sqref="Z52"/>
    <dataValidation allowBlank="1" showInputMessage="1" showErrorMessage="1" sqref="Z53"/>
    <dataValidation allowBlank="1" showInputMessage="1" showErrorMessage="1" sqref="Z54"/>
    <dataValidation allowBlank="1" showInputMessage="1" showErrorMessage="1" sqref="Z55"/>
    <dataValidation allowBlank="1" showInputMessage="1" showErrorMessage="1" sqref="Z56"/>
    <dataValidation allowBlank="1" showInputMessage="1" showErrorMessage="1" sqref="Z57"/>
    <dataValidation allowBlank="1" showInputMessage="1" showErrorMessage="1" sqref="Z58"/>
    <dataValidation allowBlank="1" showInputMessage="1" showErrorMessage="1" sqref="Z59"/>
    <dataValidation allowBlank="1" showInputMessage="1" showErrorMessage="1" sqref="Z60"/>
    <dataValidation allowBlank="1" showInputMessage="1" showErrorMessage="1" sqref="Q11"/>
    <dataValidation allowBlank="1" showInputMessage="1" showErrorMessage="1" sqref="Q12"/>
    <dataValidation allowBlank="1" showInputMessage="1" showErrorMessage="1" sqref="Q13"/>
    <dataValidation allowBlank="1" showInputMessage="1" showErrorMessage="1" sqref="Q14"/>
    <dataValidation allowBlank="1" showInputMessage="1" showErrorMessage="1" sqref="Q15"/>
    <dataValidation allowBlank="1" showInputMessage="1" showErrorMessage="1" sqref="Q16"/>
    <dataValidation allowBlank="1" showInputMessage="1" showErrorMessage="1" sqref="Q17"/>
    <dataValidation allowBlank="1" showInputMessage="1" showErrorMessage="1" sqref="Q18"/>
    <dataValidation allowBlank="1" showInputMessage="1" showErrorMessage="1" sqref="Q19"/>
    <dataValidation allowBlank="1" showInputMessage="1" showErrorMessage="1" sqref="Q20"/>
    <dataValidation allowBlank="1" showInputMessage="1" showErrorMessage="1" sqref="Q21"/>
    <dataValidation allowBlank="1" showInputMessage="1" showErrorMessage="1" sqref="Q22"/>
    <dataValidation allowBlank="1" showInputMessage="1" showErrorMessage="1" sqref="Q23"/>
    <dataValidation allowBlank="1" showInputMessage="1" showErrorMessage="1" sqref="Q24"/>
    <dataValidation allowBlank="1" showInputMessage="1" showErrorMessage="1" sqref="Q25"/>
    <dataValidation allowBlank="1" showInputMessage="1" showErrorMessage="1" sqref="Q26"/>
    <dataValidation allowBlank="1" showInputMessage="1" showErrorMessage="1" sqref="Q27"/>
    <dataValidation allowBlank="1" showInputMessage="1" showErrorMessage="1" sqref="Q28"/>
    <dataValidation allowBlank="1" showInputMessage="1" showErrorMessage="1" sqref="Q29"/>
    <dataValidation allowBlank="1" showInputMessage="1" showErrorMessage="1" sqref="Q30"/>
    <dataValidation allowBlank="1" showInputMessage="1" showErrorMessage="1" sqref="Q31"/>
    <dataValidation allowBlank="1" showInputMessage="1" showErrorMessage="1" sqref="Q32"/>
    <dataValidation allowBlank="1" showInputMessage="1" showErrorMessage="1" sqref="Q33"/>
    <dataValidation allowBlank="1" showInputMessage="1" showErrorMessage="1" sqref="Q34"/>
    <dataValidation allowBlank="1" showInputMessage="1" showErrorMessage="1" sqref="Q35"/>
    <dataValidation allowBlank="1" showInputMessage="1" showErrorMessage="1" sqref="Q36"/>
    <dataValidation allowBlank="1" showInputMessage="1" showErrorMessage="1" sqref="Q37"/>
    <dataValidation allowBlank="1" showInputMessage="1" showErrorMessage="1" sqref="Q38"/>
    <dataValidation allowBlank="1" showInputMessage="1" showErrorMessage="1" sqref="Q39"/>
    <dataValidation allowBlank="1" showInputMessage="1" showErrorMessage="1" sqref="Q40"/>
    <dataValidation allowBlank="1" showInputMessage="1" showErrorMessage="1" sqref="Q41"/>
    <dataValidation allowBlank="1" showInputMessage="1" showErrorMessage="1" sqref="Q42"/>
    <dataValidation allowBlank="1" showInputMessage="1" showErrorMessage="1" sqref="Q43"/>
    <dataValidation allowBlank="1" showInputMessage="1" showErrorMessage="1" sqref="Q44"/>
    <dataValidation allowBlank="1" showInputMessage="1" showErrorMessage="1" sqref="Q45"/>
    <dataValidation allowBlank="1" showInputMessage="1" showErrorMessage="1" sqref="Q46"/>
    <dataValidation allowBlank="1" showInputMessage="1" showErrorMessage="1" sqref="Q47"/>
    <dataValidation allowBlank="1" showInputMessage="1" showErrorMessage="1" sqref="Q48"/>
    <dataValidation allowBlank="1" showInputMessage="1" showErrorMessage="1" sqref="Q49"/>
    <dataValidation allowBlank="1" showInputMessage="1" showErrorMessage="1" sqref="Q50"/>
    <dataValidation allowBlank="1" showInputMessage="1" showErrorMessage="1" sqref="Q51"/>
    <dataValidation allowBlank="1" showInputMessage="1" showErrorMessage="1" sqref="Q52"/>
    <dataValidation allowBlank="1" showInputMessage="1" showErrorMessage="1" sqref="Q53"/>
    <dataValidation allowBlank="1" showInputMessage="1" showErrorMessage="1" sqref="Q54"/>
    <dataValidation allowBlank="1" showInputMessage="1" showErrorMessage="1" sqref="Q55"/>
    <dataValidation allowBlank="1" showInputMessage="1" showErrorMessage="1" sqref="Q56"/>
    <dataValidation allowBlank="1" showInputMessage="1" showErrorMessage="1" sqref="Q57"/>
    <dataValidation allowBlank="1" showInputMessage="1" showErrorMessage="1" sqref="Q58"/>
    <dataValidation allowBlank="1" showInputMessage="1" showErrorMessage="1" sqref="Q59"/>
    <dataValidation allowBlank="1" showInputMessage="1" showErrorMessage="1" sqref="Q60"/>
    <dataValidation allowBlank="1" showInputMessage="1" showErrorMessage="1" sqref="AG11"/>
    <dataValidation allowBlank="1" showInputMessage="1" showErrorMessage="1" sqref="AG12"/>
    <dataValidation allowBlank="1" showInputMessage="1" showErrorMessage="1" sqref="AG13"/>
    <dataValidation allowBlank="1" showInputMessage="1" showErrorMessage="1" sqref="AG14"/>
    <dataValidation allowBlank="1" showInputMessage="1" showErrorMessage="1" sqref="AG15"/>
    <dataValidation allowBlank="1" showInputMessage="1" showErrorMessage="1" sqref="AG16"/>
    <dataValidation allowBlank="1" showInputMessage="1" showErrorMessage="1" sqref="AG17"/>
    <dataValidation allowBlank="1" showInputMessage="1" showErrorMessage="1" sqref="AG18"/>
    <dataValidation allowBlank="1" showInputMessage="1" showErrorMessage="1" sqref="AG19"/>
    <dataValidation allowBlank="1" showInputMessage="1" showErrorMessage="1" sqref="AG20"/>
    <dataValidation allowBlank="1" showInputMessage="1" showErrorMessage="1" sqref="AG21"/>
    <dataValidation allowBlank="1" showInputMessage="1" showErrorMessage="1" sqref="AG22"/>
    <dataValidation allowBlank="1" showInputMessage="1" showErrorMessage="1" sqref="AG23"/>
    <dataValidation allowBlank="1" showInputMessage="1" showErrorMessage="1" sqref="AG24"/>
    <dataValidation allowBlank="1" showInputMessage="1" showErrorMessage="1" sqref="AG25"/>
    <dataValidation allowBlank="1" showInputMessage="1" showErrorMessage="1" sqref="AG26"/>
    <dataValidation allowBlank="1" showInputMessage="1" showErrorMessage="1" sqref="AG27"/>
    <dataValidation allowBlank="1" showInputMessage="1" showErrorMessage="1" sqref="AG28"/>
    <dataValidation allowBlank="1" showInputMessage="1" showErrorMessage="1" sqref="AG29"/>
    <dataValidation allowBlank="1" showInputMessage="1" showErrorMessage="1" sqref="AG30"/>
    <dataValidation allowBlank="1" showInputMessage="1" showErrorMessage="1" sqref="AG31"/>
    <dataValidation allowBlank="1" showInputMessage="1" showErrorMessage="1" sqref="AG32"/>
    <dataValidation allowBlank="1" showInputMessage="1" showErrorMessage="1" sqref="AG33"/>
    <dataValidation allowBlank="1" showInputMessage="1" showErrorMessage="1" sqref="AG34"/>
    <dataValidation allowBlank="1" showInputMessage="1" showErrorMessage="1" sqref="AG35"/>
    <dataValidation allowBlank="1" showInputMessage="1" showErrorMessage="1" sqref="AG36"/>
    <dataValidation allowBlank="1" showInputMessage="1" showErrorMessage="1" sqref="AG37"/>
    <dataValidation allowBlank="1" showInputMessage="1" showErrorMessage="1" sqref="AG38"/>
    <dataValidation allowBlank="1" showInputMessage="1" showErrorMessage="1" sqref="AG39"/>
    <dataValidation allowBlank="1" showInputMessage="1" showErrorMessage="1" sqref="AG40"/>
    <dataValidation allowBlank="1" showInputMessage="1" showErrorMessage="1" sqref="AG41"/>
    <dataValidation allowBlank="1" showInputMessage="1" showErrorMessage="1" sqref="AG42"/>
    <dataValidation allowBlank="1" showInputMessage="1" showErrorMessage="1" sqref="AG43"/>
    <dataValidation allowBlank="1" showInputMessage="1" showErrorMessage="1" sqref="AG44"/>
    <dataValidation allowBlank="1" showInputMessage="1" showErrorMessage="1" sqref="AG45"/>
    <dataValidation allowBlank="1" showInputMessage="1" showErrorMessage="1" sqref="AG46"/>
    <dataValidation allowBlank="1" showInputMessage="1" showErrorMessage="1" sqref="AG47"/>
    <dataValidation allowBlank="1" showInputMessage="1" showErrorMessage="1" sqref="AG48"/>
    <dataValidation allowBlank="1" showInputMessage="1" showErrorMessage="1" sqref="AG49"/>
    <dataValidation allowBlank="1" showInputMessage="1" showErrorMessage="1" sqref="AG50"/>
    <dataValidation allowBlank="1" showInputMessage="1" showErrorMessage="1" sqref="AG51"/>
    <dataValidation allowBlank="1" showInputMessage="1" showErrorMessage="1" sqref="AG52"/>
    <dataValidation allowBlank="1" showInputMessage="1" showErrorMessage="1" sqref="AG53"/>
    <dataValidation allowBlank="1" showInputMessage="1" showErrorMessage="1" sqref="AG54"/>
    <dataValidation allowBlank="1" showInputMessage="1" showErrorMessage="1" sqref="AG55"/>
    <dataValidation allowBlank="1" showInputMessage="1" showErrorMessage="1" sqref="AG56"/>
    <dataValidation allowBlank="1" showInputMessage="1" showErrorMessage="1" sqref="AG57"/>
    <dataValidation allowBlank="1" showInputMessage="1" showErrorMessage="1" sqref="AG58"/>
    <dataValidation allowBlank="1" showInputMessage="1" showErrorMessage="1" sqref="AG59"/>
    <dataValidation allowBlank="1" showInputMessage="1" showErrorMessage="1" sqref="AG60"/>
    <dataValidation allowBlank="1" showInputMessage="1" showErrorMessage="1" sqref="AJ11"/>
    <dataValidation allowBlank="1" showInputMessage="1" showErrorMessage="1" sqref="AJ12"/>
    <dataValidation allowBlank="1" showInputMessage="1" showErrorMessage="1" sqref="AJ13"/>
    <dataValidation allowBlank="1" showInputMessage="1" showErrorMessage="1" sqref="AJ14"/>
    <dataValidation allowBlank="1" showInputMessage="1" showErrorMessage="1" sqref="AJ15"/>
    <dataValidation allowBlank="1" showInputMessage="1" showErrorMessage="1" sqref="AJ16"/>
    <dataValidation allowBlank="1" showInputMessage="1" showErrorMessage="1" sqref="AJ17"/>
    <dataValidation allowBlank="1" showInputMessage="1" showErrorMessage="1" sqref="AJ18"/>
    <dataValidation allowBlank="1" showInputMessage="1" showErrorMessage="1" sqref="AJ19"/>
    <dataValidation allowBlank="1" showInputMessage="1" showErrorMessage="1" sqref="AJ20"/>
    <dataValidation allowBlank="1" showInputMessage="1" showErrorMessage="1" sqref="AJ21"/>
    <dataValidation allowBlank="1" showInputMessage="1" showErrorMessage="1" sqref="AJ22"/>
    <dataValidation allowBlank="1" showInputMessage="1" showErrorMessage="1" sqref="AJ23"/>
    <dataValidation allowBlank="1" showInputMessage="1" showErrorMessage="1" sqref="AJ24"/>
    <dataValidation allowBlank="1" showInputMessage="1" showErrorMessage="1" sqref="AJ25"/>
    <dataValidation allowBlank="1" showInputMessage="1" showErrorMessage="1" sqref="AJ26"/>
    <dataValidation allowBlank="1" showInputMessage="1" showErrorMessage="1" sqref="AJ27"/>
    <dataValidation allowBlank="1" showInputMessage="1" showErrorMessage="1" sqref="AJ28"/>
    <dataValidation allowBlank="1" showInputMessage="1" showErrorMessage="1" sqref="AJ29"/>
    <dataValidation allowBlank="1" showInputMessage="1" showErrorMessage="1" sqref="AJ30"/>
    <dataValidation allowBlank="1" showInputMessage="1" showErrorMessage="1" sqref="AJ31"/>
    <dataValidation allowBlank="1" showInputMessage="1" showErrorMessage="1" sqref="AJ32"/>
    <dataValidation allowBlank="1" showInputMessage="1" showErrorMessage="1" sqref="AJ33"/>
    <dataValidation allowBlank="1" showInputMessage="1" showErrorMessage="1" sqref="AJ34"/>
    <dataValidation allowBlank="1" showInputMessage="1" showErrorMessage="1" sqref="AJ35"/>
    <dataValidation allowBlank="1" showInputMessage="1" showErrorMessage="1" sqref="AJ36"/>
    <dataValidation allowBlank="1" showInputMessage="1" showErrorMessage="1" sqref="AJ37"/>
    <dataValidation allowBlank="1" showInputMessage="1" showErrorMessage="1" sqref="AJ38"/>
    <dataValidation allowBlank="1" showInputMessage="1" showErrorMessage="1" sqref="AJ39"/>
    <dataValidation allowBlank="1" showInputMessage="1" showErrorMessage="1" sqref="AJ40"/>
    <dataValidation allowBlank="1" showInputMessage="1" showErrorMessage="1" sqref="AJ41"/>
    <dataValidation allowBlank="1" showInputMessage="1" showErrorMessage="1" sqref="AJ42"/>
    <dataValidation allowBlank="1" showInputMessage="1" showErrorMessage="1" sqref="AJ43"/>
    <dataValidation allowBlank="1" showInputMessage="1" showErrorMessage="1" sqref="AJ44"/>
    <dataValidation allowBlank="1" showInputMessage="1" showErrorMessage="1" sqref="AJ45"/>
    <dataValidation allowBlank="1" showInputMessage="1" showErrorMessage="1" sqref="AJ46"/>
    <dataValidation allowBlank="1" showInputMessage="1" showErrorMessage="1" sqref="AJ47"/>
    <dataValidation allowBlank="1" showInputMessage="1" showErrorMessage="1" sqref="AJ48"/>
    <dataValidation allowBlank="1" showInputMessage="1" showErrorMessage="1" sqref="AJ49"/>
    <dataValidation allowBlank="1" showInputMessage="1" showErrorMessage="1" sqref="AJ50"/>
    <dataValidation allowBlank="1" showInputMessage="1" showErrorMessage="1" sqref="AJ51"/>
    <dataValidation allowBlank="1" showInputMessage="1" showErrorMessage="1" sqref="AJ52"/>
    <dataValidation allowBlank="1" showInputMessage="1" showErrorMessage="1" sqref="AJ53"/>
    <dataValidation allowBlank="1" showInputMessage="1" showErrorMessage="1" sqref="AJ54"/>
    <dataValidation allowBlank="1" showInputMessage="1" showErrorMessage="1" sqref="AJ55"/>
    <dataValidation allowBlank="1" showInputMessage="1" showErrorMessage="1" sqref="AJ56"/>
    <dataValidation allowBlank="1" showInputMessage="1" showErrorMessage="1" sqref="AJ57"/>
    <dataValidation allowBlank="1" showInputMessage="1" showErrorMessage="1" sqref="AJ58"/>
    <dataValidation allowBlank="1" showInputMessage="1" showErrorMessage="1" sqref="AJ59"/>
    <dataValidation allowBlank="1" showInputMessage="1" showErrorMessage="1" sqref="AJ60"/>
    <dataValidation allowBlank="1" showInputMessage="1" showErrorMessage="1" sqref="AM11"/>
    <dataValidation allowBlank="1" showInputMessage="1" showErrorMessage="1" sqref="AM12"/>
    <dataValidation allowBlank="1" showInputMessage="1" showErrorMessage="1" sqref="AM13"/>
    <dataValidation allowBlank="1" showInputMessage="1" showErrorMessage="1" sqref="AM14"/>
    <dataValidation allowBlank="1" showInputMessage="1" showErrorMessage="1" sqref="AM15"/>
    <dataValidation allowBlank="1" showInputMessage="1" showErrorMessage="1" sqref="AM16"/>
    <dataValidation allowBlank="1" showInputMessage="1" showErrorMessage="1" sqref="AM17"/>
    <dataValidation allowBlank="1" showInputMessage="1" showErrorMessage="1" sqref="AM18"/>
    <dataValidation allowBlank="1" showInputMessage="1" showErrorMessage="1" sqref="AM19"/>
    <dataValidation allowBlank="1" showInputMessage="1" showErrorMessage="1" sqref="AM20"/>
    <dataValidation allowBlank="1" showInputMessage="1" showErrorMessage="1" sqref="AM21"/>
    <dataValidation allowBlank="1" showInputMessage="1" showErrorMessage="1" sqref="AM22"/>
    <dataValidation allowBlank="1" showInputMessage="1" showErrorMessage="1" sqref="AM23"/>
    <dataValidation allowBlank="1" showInputMessage="1" showErrorMessage="1" sqref="AM24"/>
    <dataValidation allowBlank="1" showInputMessage="1" showErrorMessage="1" sqref="AM25"/>
    <dataValidation allowBlank="1" showInputMessage="1" showErrorMessage="1" sqref="AM26"/>
    <dataValidation allowBlank="1" showInputMessage="1" showErrorMessage="1" sqref="AM27"/>
    <dataValidation allowBlank="1" showInputMessage="1" showErrorMessage="1" sqref="AM28"/>
    <dataValidation allowBlank="1" showInputMessage="1" showErrorMessage="1" sqref="AM29"/>
    <dataValidation allowBlank="1" showInputMessage="1" showErrorMessage="1" sqref="AM30"/>
    <dataValidation allowBlank="1" showInputMessage="1" showErrorMessage="1" sqref="AM31"/>
    <dataValidation allowBlank="1" showInputMessage="1" showErrorMessage="1" sqref="AM32"/>
    <dataValidation allowBlank="1" showInputMessage="1" showErrorMessage="1" sqref="AM33"/>
    <dataValidation allowBlank="1" showInputMessage="1" showErrorMessage="1" sqref="AM34"/>
    <dataValidation allowBlank="1" showInputMessage="1" showErrorMessage="1" sqref="AM35"/>
    <dataValidation allowBlank="1" showInputMessage="1" showErrorMessage="1" sqref="AM36"/>
    <dataValidation allowBlank="1" showInputMessage="1" showErrorMessage="1" sqref="AM37"/>
    <dataValidation allowBlank="1" showInputMessage="1" showErrorMessage="1" sqref="AM38"/>
    <dataValidation allowBlank="1" showInputMessage="1" showErrorMessage="1" sqref="AM39"/>
    <dataValidation allowBlank="1" showInputMessage="1" showErrorMessage="1" sqref="AM40"/>
    <dataValidation allowBlank="1" showInputMessage="1" showErrorMessage="1" sqref="AM41"/>
    <dataValidation allowBlank="1" showInputMessage="1" showErrorMessage="1" sqref="AM42"/>
    <dataValidation allowBlank="1" showInputMessage="1" showErrorMessage="1" sqref="AM43"/>
    <dataValidation allowBlank="1" showInputMessage="1" showErrorMessage="1" sqref="AM44"/>
    <dataValidation allowBlank="1" showInputMessage="1" showErrorMessage="1" sqref="AM45"/>
    <dataValidation allowBlank="1" showInputMessage="1" showErrorMessage="1" sqref="AM46"/>
    <dataValidation allowBlank="1" showInputMessage="1" showErrorMessage="1" sqref="AM47"/>
    <dataValidation allowBlank="1" showInputMessage="1" showErrorMessage="1" sqref="AM48"/>
    <dataValidation allowBlank="1" showInputMessage="1" showErrorMessage="1" sqref="AM49"/>
    <dataValidation allowBlank="1" showInputMessage="1" showErrorMessage="1" sqref="AM50"/>
    <dataValidation allowBlank="1" showInputMessage="1" showErrorMessage="1" sqref="AM51"/>
    <dataValidation allowBlank="1" showInputMessage="1" showErrorMessage="1" sqref="AM52"/>
    <dataValidation allowBlank="1" showInputMessage="1" showErrorMessage="1" sqref="AM53"/>
    <dataValidation allowBlank="1" showInputMessage="1" showErrorMessage="1" sqref="AM54"/>
    <dataValidation allowBlank="1" showInputMessage="1" showErrorMessage="1" sqref="AM55"/>
    <dataValidation allowBlank="1" showInputMessage="1" showErrorMessage="1" sqref="AM56"/>
    <dataValidation allowBlank="1" showInputMessage="1" showErrorMessage="1" sqref="AM57"/>
    <dataValidation allowBlank="1" showInputMessage="1" showErrorMessage="1" sqref="AM58"/>
    <dataValidation allowBlank="1" showInputMessage="1" showErrorMessage="1" sqref="AM59"/>
    <dataValidation allowBlank="1" showInputMessage="1" showErrorMessage="1" sqref="AM60"/>
    <dataValidation allowBlank="1" showInputMessage="1" showErrorMessage="1" sqref="AP11"/>
    <dataValidation allowBlank="1" showInputMessage="1" showErrorMessage="1" sqref="AP12"/>
    <dataValidation allowBlank="1" showInputMessage="1" showErrorMessage="1" sqref="AP13"/>
    <dataValidation allowBlank="1" showInputMessage="1" showErrorMessage="1" sqref="AP14"/>
    <dataValidation allowBlank="1" showInputMessage="1" showErrorMessage="1" sqref="AP15"/>
    <dataValidation allowBlank="1" showInputMessage="1" showErrorMessage="1" sqref="AP16"/>
    <dataValidation allowBlank="1" showInputMessage="1" showErrorMessage="1" sqref="AP17"/>
    <dataValidation allowBlank="1" showInputMessage="1" showErrorMessage="1" sqref="AP18"/>
    <dataValidation allowBlank="1" showInputMessage="1" showErrorMessage="1" sqref="AP19"/>
    <dataValidation allowBlank="1" showInputMessage="1" showErrorMessage="1" sqref="AP20"/>
    <dataValidation allowBlank="1" showInputMessage="1" showErrorMessage="1" sqref="AP21"/>
    <dataValidation allowBlank="1" showInputMessage="1" showErrorMessage="1" sqref="AP22"/>
    <dataValidation allowBlank="1" showInputMessage="1" showErrorMessage="1" sqref="AP23"/>
    <dataValidation allowBlank="1" showInputMessage="1" showErrorMessage="1" sqref="AP24"/>
    <dataValidation allowBlank="1" showInputMessage="1" showErrorMessage="1" sqref="AP25"/>
    <dataValidation allowBlank="1" showInputMessage="1" showErrorMessage="1" sqref="AP26"/>
    <dataValidation allowBlank="1" showInputMessage="1" showErrorMessage="1" sqref="AP27"/>
    <dataValidation allowBlank="1" showInputMessage="1" showErrorMessage="1" sqref="AP28"/>
    <dataValidation allowBlank="1" showInputMessage="1" showErrorMessage="1" sqref="AP29"/>
    <dataValidation allowBlank="1" showInputMessage="1" showErrorMessage="1" sqref="AP30"/>
    <dataValidation allowBlank="1" showInputMessage="1" showErrorMessage="1" sqref="AP31"/>
    <dataValidation allowBlank="1" showInputMessage="1" showErrorMessage="1" sqref="AP32"/>
    <dataValidation allowBlank="1" showInputMessage="1" showErrorMessage="1" sqref="AP33"/>
    <dataValidation allowBlank="1" showInputMessage="1" showErrorMessage="1" sqref="AP34"/>
    <dataValidation allowBlank="1" showInputMessage="1" showErrorMessage="1" sqref="AP35"/>
    <dataValidation allowBlank="1" showInputMessage="1" showErrorMessage="1" sqref="AP36"/>
    <dataValidation allowBlank="1" showInputMessage="1" showErrorMessage="1" sqref="AP37"/>
    <dataValidation allowBlank="1" showInputMessage="1" showErrorMessage="1" sqref="AP38"/>
    <dataValidation allowBlank="1" showInputMessage="1" showErrorMessage="1" sqref="AP39"/>
    <dataValidation allowBlank="1" showInputMessage="1" showErrorMessage="1" sqref="AP40"/>
    <dataValidation allowBlank="1" showInputMessage="1" showErrorMessage="1" sqref="AP41"/>
    <dataValidation allowBlank="1" showInputMessage="1" showErrorMessage="1" sqref="AP42"/>
    <dataValidation allowBlank="1" showInputMessage="1" showErrorMessage="1" sqref="AP43"/>
    <dataValidation allowBlank="1" showInputMessage="1" showErrorMessage="1" sqref="AP44"/>
    <dataValidation allowBlank="1" showInputMessage="1" showErrorMessage="1" sqref="AP45"/>
    <dataValidation allowBlank="1" showInputMessage="1" showErrorMessage="1" sqref="AP46"/>
    <dataValidation allowBlank="1" showInputMessage="1" showErrorMessage="1" sqref="AP47"/>
    <dataValidation allowBlank="1" showInputMessage="1" showErrorMessage="1" sqref="AP48"/>
    <dataValidation allowBlank="1" showInputMessage="1" showErrorMessage="1" sqref="AP49"/>
    <dataValidation allowBlank="1" showInputMessage="1" showErrorMessage="1" sqref="AP50"/>
    <dataValidation allowBlank="1" showInputMessage="1" showErrorMessage="1" sqref="AP51"/>
    <dataValidation allowBlank="1" showInputMessage="1" showErrorMessage="1" sqref="AP52"/>
    <dataValidation allowBlank="1" showInputMessage="1" showErrorMessage="1" sqref="AP53"/>
    <dataValidation allowBlank="1" showInputMessage="1" showErrorMessage="1" sqref="AP54"/>
    <dataValidation allowBlank="1" showInputMessage="1" showErrorMessage="1" sqref="AP55"/>
    <dataValidation allowBlank="1" showInputMessage="1" showErrorMessage="1" sqref="AP56"/>
    <dataValidation allowBlank="1" showInputMessage="1" showErrorMessage="1" sqref="AP57"/>
    <dataValidation allowBlank="1" showInputMessage="1" showErrorMessage="1" sqref="AP58"/>
    <dataValidation allowBlank="1" showInputMessage="1" showErrorMessage="1" sqref="AP59"/>
    <dataValidation allowBlank="1" showInputMessage="1" showErrorMessage="1" sqref="AP60"/>
    <dataValidation allowBlank="1" showInputMessage="1" showErrorMessage="1" sqref="AS11"/>
    <dataValidation allowBlank="1" showInputMessage="1" showErrorMessage="1" sqref="AS12"/>
    <dataValidation allowBlank="1" showInputMessage="1" showErrorMessage="1" sqref="AS13"/>
    <dataValidation allowBlank="1" showInputMessage="1" showErrorMessage="1" sqref="AS14"/>
    <dataValidation allowBlank="1" showInputMessage="1" showErrorMessage="1" sqref="AS15"/>
    <dataValidation allowBlank="1" showInputMessage="1" showErrorMessage="1" sqref="AS16"/>
    <dataValidation allowBlank="1" showInputMessage="1" showErrorMessage="1" sqref="AS17"/>
    <dataValidation allowBlank="1" showInputMessage="1" showErrorMessage="1" sqref="AS18"/>
    <dataValidation allowBlank="1" showInputMessage="1" showErrorMessage="1" sqref="AS19"/>
    <dataValidation allowBlank="1" showInputMessage="1" showErrorMessage="1" sqref="AS20"/>
    <dataValidation allowBlank="1" showInputMessage="1" showErrorMessage="1" sqref="AS21"/>
    <dataValidation allowBlank="1" showInputMessage="1" showErrorMessage="1" sqref="AS22"/>
    <dataValidation allowBlank="1" showInputMessage="1" showErrorMessage="1" sqref="AS23"/>
    <dataValidation allowBlank="1" showInputMessage="1" showErrorMessage="1" sqref="AS24"/>
    <dataValidation allowBlank="1" showInputMessage="1" showErrorMessage="1" sqref="AS25"/>
    <dataValidation allowBlank="1" showInputMessage="1" showErrorMessage="1" sqref="AS26"/>
    <dataValidation allowBlank="1" showInputMessage="1" showErrorMessage="1" sqref="AS27"/>
    <dataValidation allowBlank="1" showInputMessage="1" showErrorMessage="1" sqref="AS28"/>
    <dataValidation allowBlank="1" showInputMessage="1" showErrorMessage="1" sqref="AS29"/>
    <dataValidation allowBlank="1" showInputMessage="1" showErrorMessage="1" sqref="AS30"/>
    <dataValidation allowBlank="1" showInputMessage="1" showErrorMessage="1" sqref="AS31"/>
    <dataValidation allowBlank="1" showInputMessage="1" showErrorMessage="1" sqref="AS32"/>
    <dataValidation allowBlank="1" showInputMessage="1" showErrorMessage="1" sqref="AS33"/>
    <dataValidation allowBlank="1" showInputMessage="1" showErrorMessage="1" sqref="AS34"/>
    <dataValidation allowBlank="1" showInputMessage="1" showErrorMessage="1" sqref="AS35"/>
    <dataValidation allowBlank="1" showInputMessage="1" showErrorMessage="1" sqref="AS36"/>
    <dataValidation allowBlank="1" showInputMessage="1" showErrorMessage="1" sqref="AS37"/>
    <dataValidation allowBlank="1" showInputMessage="1" showErrorMessage="1" sqref="AS38"/>
    <dataValidation allowBlank="1" showInputMessage="1" showErrorMessage="1" sqref="AS39"/>
    <dataValidation allowBlank="1" showInputMessage="1" showErrorMessage="1" sqref="AS40"/>
    <dataValidation allowBlank="1" showInputMessage="1" showErrorMessage="1" sqref="AS41"/>
    <dataValidation allowBlank="1" showInputMessage="1" showErrorMessage="1" sqref="AS42"/>
    <dataValidation allowBlank="1" showInputMessage="1" showErrorMessage="1" sqref="AS43"/>
    <dataValidation allowBlank="1" showInputMessage="1" showErrorMessage="1" sqref="AS44"/>
    <dataValidation allowBlank="1" showInputMessage="1" showErrorMessage="1" sqref="AS45"/>
    <dataValidation allowBlank="1" showInputMessage="1" showErrorMessage="1" sqref="AS46"/>
    <dataValidation allowBlank="1" showInputMessage="1" showErrorMessage="1" sqref="AS47"/>
    <dataValidation allowBlank="1" showInputMessage="1" showErrorMessage="1" sqref="AS48"/>
    <dataValidation allowBlank="1" showInputMessage="1" showErrorMessage="1" sqref="AS49"/>
    <dataValidation allowBlank="1" showInputMessage="1" showErrorMessage="1" sqref="AS50"/>
    <dataValidation allowBlank="1" showInputMessage="1" showErrorMessage="1" sqref="AS51"/>
    <dataValidation allowBlank="1" showInputMessage="1" showErrorMessage="1" sqref="AS52"/>
    <dataValidation allowBlank="1" showInputMessage="1" showErrorMessage="1" sqref="AS53"/>
    <dataValidation allowBlank="1" showInputMessage="1" showErrorMessage="1" sqref="AS54"/>
    <dataValidation allowBlank="1" showInputMessage="1" showErrorMessage="1" sqref="AS55"/>
    <dataValidation allowBlank="1" showInputMessage="1" showErrorMessage="1" sqref="AS56"/>
    <dataValidation allowBlank="1" showInputMessage="1" showErrorMessage="1" sqref="AS57"/>
    <dataValidation allowBlank="1" showInputMessage="1" showErrorMessage="1" sqref="AS58"/>
    <dataValidation allowBlank="1" showInputMessage="1" showErrorMessage="1" sqref="AS59"/>
    <dataValidation allowBlank="1" showInputMessage="1" showErrorMessage="1" sqref="AS60"/>
    <dataValidation allowBlank="1" showInputMessage="1" showErrorMessage="1" sqref="AC11"/>
    <dataValidation allowBlank="1" showInputMessage="1" showErrorMessage="1" sqref="AC12"/>
    <dataValidation allowBlank="1" showInputMessage="1" showErrorMessage="1" sqref="AC13"/>
    <dataValidation allowBlank="1" showInputMessage="1" showErrorMessage="1" sqref="AC14"/>
    <dataValidation allowBlank="1" showInputMessage="1" showErrorMessage="1" sqref="AC15"/>
    <dataValidation allowBlank="1" showInputMessage="1" showErrorMessage="1" sqref="AC16"/>
    <dataValidation allowBlank="1" showInputMessage="1" showErrorMessage="1" sqref="AC17"/>
    <dataValidation allowBlank="1" showInputMessage="1" showErrorMessage="1" sqref="AC18"/>
    <dataValidation allowBlank="1" showInputMessage="1" showErrorMessage="1" sqref="AC19"/>
    <dataValidation allowBlank="1" showInputMessage="1" showErrorMessage="1" sqref="AC20"/>
    <dataValidation allowBlank="1" showInputMessage="1" showErrorMessage="1" sqref="AC21"/>
    <dataValidation allowBlank="1" showInputMessage="1" showErrorMessage="1" sqref="AC22"/>
    <dataValidation allowBlank="1" showInputMessage="1" showErrorMessage="1" sqref="AC23"/>
    <dataValidation allowBlank="1" showInputMessage="1" showErrorMessage="1" sqref="AC24"/>
    <dataValidation allowBlank="1" showInputMessage="1" showErrorMessage="1" sqref="AC25"/>
    <dataValidation allowBlank="1" showInputMessage="1" showErrorMessage="1" sqref="AC26"/>
    <dataValidation allowBlank="1" showInputMessage="1" showErrorMessage="1" sqref="AC27"/>
    <dataValidation allowBlank="1" showInputMessage="1" showErrorMessage="1" sqref="AC28"/>
    <dataValidation allowBlank="1" showInputMessage="1" showErrorMessage="1" sqref="AC29"/>
    <dataValidation allowBlank="1" showInputMessage="1" showErrorMessage="1" sqref="AC30"/>
    <dataValidation allowBlank="1" showInputMessage="1" showErrorMessage="1" sqref="AC31"/>
    <dataValidation allowBlank="1" showInputMessage="1" showErrorMessage="1" sqref="AC32"/>
    <dataValidation allowBlank="1" showInputMessage="1" showErrorMessage="1" sqref="AC33"/>
    <dataValidation allowBlank="1" showInputMessage="1" showErrorMessage="1" sqref="AC34"/>
    <dataValidation allowBlank="1" showInputMessage="1" showErrorMessage="1" sqref="AC35"/>
    <dataValidation allowBlank="1" showInputMessage="1" showErrorMessage="1" sqref="AC36"/>
    <dataValidation allowBlank="1" showInputMessage="1" showErrorMessage="1" sqref="AC37"/>
    <dataValidation allowBlank="1" showInputMessage="1" showErrorMessage="1" sqref="AC38"/>
    <dataValidation allowBlank="1" showInputMessage="1" showErrorMessage="1" sqref="AC39"/>
    <dataValidation allowBlank="1" showInputMessage="1" showErrorMessage="1" sqref="AC40"/>
    <dataValidation allowBlank="1" showInputMessage="1" showErrorMessage="1" sqref="AC41"/>
    <dataValidation allowBlank="1" showInputMessage="1" showErrorMessage="1" sqref="AC42"/>
    <dataValidation allowBlank="1" showInputMessage="1" showErrorMessage="1" sqref="AC43"/>
    <dataValidation allowBlank="1" showInputMessage="1" showErrorMessage="1" sqref="AC44"/>
    <dataValidation allowBlank="1" showInputMessage="1" showErrorMessage="1" sqref="AC45"/>
    <dataValidation allowBlank="1" showInputMessage="1" showErrorMessage="1" sqref="AC46"/>
    <dataValidation allowBlank="1" showInputMessage="1" showErrorMessage="1" sqref="AC47"/>
    <dataValidation allowBlank="1" showInputMessage="1" showErrorMessage="1" sqref="AC48"/>
    <dataValidation allowBlank="1" showInputMessage="1" showErrorMessage="1" sqref="AC49"/>
    <dataValidation allowBlank="1" showInputMessage="1" showErrorMessage="1" sqref="AC50"/>
    <dataValidation allowBlank="1" showInputMessage="1" showErrorMessage="1" sqref="AC51"/>
    <dataValidation allowBlank="1" showInputMessage="1" showErrorMessage="1" sqref="AC52"/>
    <dataValidation allowBlank="1" showInputMessage="1" showErrorMessage="1" sqref="AC53"/>
    <dataValidation allowBlank="1" showInputMessage="1" showErrorMessage="1" sqref="AC54"/>
    <dataValidation allowBlank="1" showInputMessage="1" showErrorMessage="1" sqref="AC55"/>
    <dataValidation allowBlank="1" showInputMessage="1" showErrorMessage="1" sqref="AC56"/>
    <dataValidation allowBlank="1" showInputMessage="1" showErrorMessage="1" sqref="AC57"/>
    <dataValidation allowBlank="1" showInputMessage="1" showErrorMessage="1" sqref="AC58"/>
    <dataValidation allowBlank="1" showInputMessage="1" showErrorMessage="1" sqref="AC59"/>
    <dataValidation allowBlank="1" showInputMessage="1" showErrorMessage="1" sqref="AC60"/>
    <dataValidation allowBlank="1" showInputMessage="1" showErrorMessage="1" sqref="AD11"/>
    <dataValidation allowBlank="1" showInputMessage="1" showErrorMessage="1" sqref="AD12"/>
    <dataValidation allowBlank="1" showInputMessage="1" showErrorMessage="1" sqref="AD13"/>
    <dataValidation allowBlank="1" showInputMessage="1" showErrorMessage="1" sqref="AD14"/>
    <dataValidation allowBlank="1" showInputMessage="1" showErrorMessage="1" sqref="AD15"/>
    <dataValidation allowBlank="1" showInputMessage="1" showErrorMessage="1" sqref="AD16"/>
    <dataValidation allowBlank="1" showInputMessage="1" showErrorMessage="1" sqref="AD17"/>
    <dataValidation allowBlank="1" showInputMessage="1" showErrorMessage="1" sqref="AD18"/>
    <dataValidation allowBlank="1" showInputMessage="1" showErrorMessage="1" sqref="AD19"/>
    <dataValidation allowBlank="1" showInputMessage="1" showErrorMessage="1" sqref="AD20"/>
    <dataValidation allowBlank="1" showInputMessage="1" showErrorMessage="1" sqref="AD21"/>
    <dataValidation allowBlank="1" showInputMessage="1" showErrorMessage="1" sqref="AD22"/>
    <dataValidation allowBlank="1" showInputMessage="1" showErrorMessage="1" sqref="AD23"/>
    <dataValidation allowBlank="1" showInputMessage="1" showErrorMessage="1" sqref="AD24"/>
    <dataValidation allowBlank="1" showInputMessage="1" showErrorMessage="1" sqref="AD25"/>
    <dataValidation allowBlank="1" showInputMessage="1" showErrorMessage="1" sqref="AD26"/>
    <dataValidation allowBlank="1" showInputMessage="1" showErrorMessage="1" sqref="AD27"/>
    <dataValidation allowBlank="1" showInputMessage="1" showErrorMessage="1" sqref="AD28"/>
    <dataValidation allowBlank="1" showInputMessage="1" showErrorMessage="1" sqref="AD29"/>
    <dataValidation allowBlank="1" showInputMessage="1" showErrorMessage="1" sqref="AD30"/>
    <dataValidation allowBlank="1" showInputMessage="1" showErrorMessage="1" sqref="AD31"/>
    <dataValidation allowBlank="1" showInputMessage="1" showErrorMessage="1" sqref="AD32"/>
    <dataValidation allowBlank="1" showInputMessage="1" showErrorMessage="1" sqref="AD33"/>
    <dataValidation allowBlank="1" showInputMessage="1" showErrorMessage="1" sqref="AD34"/>
    <dataValidation allowBlank="1" showInputMessage="1" showErrorMessage="1" sqref="AD35"/>
    <dataValidation allowBlank="1" showInputMessage="1" showErrorMessage="1" sqref="AD36"/>
    <dataValidation allowBlank="1" showInputMessage="1" showErrorMessage="1" sqref="AD37"/>
    <dataValidation allowBlank="1" showInputMessage="1" showErrorMessage="1" sqref="AD38"/>
    <dataValidation allowBlank="1" showInputMessage="1" showErrorMessage="1" sqref="AD39"/>
    <dataValidation allowBlank="1" showInputMessage="1" showErrorMessage="1" sqref="AD40"/>
    <dataValidation allowBlank="1" showInputMessage="1" showErrorMessage="1" sqref="AD41"/>
    <dataValidation allowBlank="1" showInputMessage="1" showErrorMessage="1" sqref="AD42"/>
    <dataValidation allowBlank="1" showInputMessage="1" showErrorMessage="1" sqref="AD43"/>
    <dataValidation allowBlank="1" showInputMessage="1" showErrorMessage="1" sqref="AD44"/>
    <dataValidation allowBlank="1" showInputMessage="1" showErrorMessage="1" sqref="AD45"/>
    <dataValidation allowBlank="1" showInputMessage="1" showErrorMessage="1" sqref="AD46"/>
    <dataValidation allowBlank="1" showInputMessage="1" showErrorMessage="1" sqref="AD47"/>
    <dataValidation allowBlank="1" showInputMessage="1" showErrorMessage="1" sqref="AD48"/>
    <dataValidation allowBlank="1" showInputMessage="1" showErrorMessage="1" sqref="AD49"/>
    <dataValidation allowBlank="1" showInputMessage="1" showErrorMessage="1" sqref="AD50"/>
    <dataValidation allowBlank="1" showInputMessage="1" showErrorMessage="1" sqref="AD51"/>
    <dataValidation allowBlank="1" showInputMessage="1" showErrorMessage="1" sqref="AD52"/>
    <dataValidation allowBlank="1" showInputMessage="1" showErrorMessage="1" sqref="AD53"/>
    <dataValidation allowBlank="1" showInputMessage="1" showErrorMessage="1" sqref="AD54"/>
    <dataValidation allowBlank="1" showInputMessage="1" showErrorMessage="1" sqref="AD55"/>
    <dataValidation allowBlank="1" showInputMessage="1" showErrorMessage="1" sqref="AD56"/>
    <dataValidation allowBlank="1" showInputMessage="1" showErrorMessage="1" sqref="AD57"/>
    <dataValidation allowBlank="1" showInputMessage="1" showErrorMessage="1" sqref="AD58"/>
    <dataValidation allowBlank="1" showInputMessage="1" showErrorMessage="1" sqref="AD59"/>
    <dataValidation allowBlank="1" showInputMessage="1" showErrorMessage="1" sqref="AD60"/>
    <dataValidation allowBlank="1" showInputMessage="1" showErrorMessage="1" sqref="BC11"/>
    <dataValidation allowBlank="1" showInputMessage="1" showErrorMessage="1" sqref="BC12"/>
    <dataValidation allowBlank="1" showInputMessage="1" showErrorMessage="1" sqref="BC13"/>
    <dataValidation allowBlank="1" showInputMessage="1" showErrorMessage="1" sqref="BC14"/>
    <dataValidation allowBlank="1" showInputMessage="1" showErrorMessage="1" sqref="BC15"/>
    <dataValidation allowBlank="1" showInputMessage="1" showErrorMessage="1" sqref="BC16"/>
    <dataValidation allowBlank="1" showInputMessage="1" showErrorMessage="1" sqref="BC17"/>
    <dataValidation allowBlank="1" showInputMessage="1" showErrorMessage="1" sqref="BC18"/>
    <dataValidation allowBlank="1" showInputMessage="1" showErrorMessage="1" sqref="BC19"/>
    <dataValidation allowBlank="1" showInputMessage="1" showErrorMessage="1" sqref="BC20"/>
    <dataValidation allowBlank="1" showInputMessage="1" showErrorMessage="1" sqref="BC21"/>
    <dataValidation allowBlank="1" showInputMessage="1" showErrorMessage="1" sqref="BC22"/>
    <dataValidation allowBlank="1" showInputMessage="1" showErrorMessage="1" sqref="BC23"/>
    <dataValidation allowBlank="1" showInputMessage="1" showErrorMessage="1" sqref="BC24"/>
    <dataValidation allowBlank="1" showInputMessage="1" showErrorMessage="1" sqref="BC25"/>
    <dataValidation allowBlank="1" showInputMessage="1" showErrorMessage="1" sqref="BC26"/>
    <dataValidation allowBlank="1" showInputMessage="1" showErrorMessage="1" sqref="BC27"/>
    <dataValidation allowBlank="1" showInputMessage="1" showErrorMessage="1" sqref="BC28"/>
    <dataValidation allowBlank="1" showInputMessage="1" showErrorMessage="1" sqref="BC29"/>
    <dataValidation allowBlank="1" showInputMessage="1" showErrorMessage="1" sqref="BC30"/>
    <dataValidation allowBlank="1" showInputMessage="1" showErrorMessage="1" sqref="BC31"/>
    <dataValidation allowBlank="1" showInputMessage="1" showErrorMessage="1" sqref="BC32"/>
    <dataValidation allowBlank="1" showInputMessage="1" showErrorMessage="1" sqref="BC33"/>
    <dataValidation allowBlank="1" showInputMessage="1" showErrorMessage="1" sqref="BC34"/>
    <dataValidation allowBlank="1" showInputMessage="1" showErrorMessage="1" sqref="BC35"/>
    <dataValidation allowBlank="1" showInputMessage="1" showErrorMessage="1" sqref="BC36"/>
    <dataValidation allowBlank="1" showInputMessage="1" showErrorMessage="1" sqref="BC37"/>
    <dataValidation allowBlank="1" showInputMessage="1" showErrorMessage="1" sqref="BC38"/>
    <dataValidation allowBlank="1" showInputMessage="1" showErrorMessage="1" sqref="BC39"/>
    <dataValidation allowBlank="1" showInputMessage="1" showErrorMessage="1" sqref="BC40"/>
    <dataValidation allowBlank="1" showInputMessage="1" showErrorMessage="1" sqref="BC41"/>
    <dataValidation allowBlank="1" showInputMessage="1" showErrorMessage="1" sqref="BC42"/>
    <dataValidation allowBlank="1" showInputMessage="1" showErrorMessage="1" sqref="BC43"/>
    <dataValidation allowBlank="1" showInputMessage="1" showErrorMessage="1" sqref="BC44"/>
    <dataValidation allowBlank="1" showInputMessage="1" showErrorMessage="1" sqref="BC45"/>
    <dataValidation allowBlank="1" showInputMessage="1" showErrorMessage="1" sqref="BC46"/>
    <dataValidation allowBlank="1" showInputMessage="1" showErrorMessage="1" sqref="BC47"/>
    <dataValidation allowBlank="1" showInputMessage="1" showErrorMessage="1" sqref="BC48"/>
    <dataValidation allowBlank="1" showInputMessage="1" showErrorMessage="1" sqref="BC49"/>
    <dataValidation allowBlank="1" showInputMessage="1" showErrorMessage="1" sqref="BC50"/>
    <dataValidation allowBlank="1" showInputMessage="1" showErrorMessage="1" sqref="BC51"/>
    <dataValidation allowBlank="1" showInputMessage="1" showErrorMessage="1" sqref="BC52"/>
    <dataValidation allowBlank="1" showInputMessage="1" showErrorMessage="1" sqref="BC53"/>
    <dataValidation allowBlank="1" showInputMessage="1" showErrorMessage="1" sqref="BC54"/>
    <dataValidation allowBlank="1" showInputMessage="1" showErrorMessage="1" sqref="BC55"/>
    <dataValidation allowBlank="1" showInputMessage="1" showErrorMessage="1" sqref="BC56"/>
    <dataValidation allowBlank="1" showInputMessage="1" showErrorMessage="1" sqref="BC57"/>
    <dataValidation allowBlank="1" showInputMessage="1" showErrorMessage="1" sqref="BC58"/>
    <dataValidation allowBlank="1" showInputMessage="1" showErrorMessage="1" sqref="BC59"/>
    <dataValidation allowBlank="1" showInputMessage="1" showErrorMessage="1" sqref="BC60"/>
    <dataValidation allowBlank="1" showInputMessage="1" showErrorMessage="1" sqref="BF11"/>
    <dataValidation allowBlank="1" showInputMessage="1" showErrorMessage="1" sqref="BF12"/>
    <dataValidation allowBlank="1" showInputMessage="1" showErrorMessage="1" sqref="BF13"/>
    <dataValidation allowBlank="1" showInputMessage="1" showErrorMessage="1" sqref="BF14"/>
    <dataValidation allowBlank="1" showInputMessage="1" showErrorMessage="1" sqref="BF15"/>
    <dataValidation allowBlank="1" showInputMessage="1" showErrorMessage="1" sqref="BF16"/>
    <dataValidation allowBlank="1" showInputMessage="1" showErrorMessage="1" sqref="BF17"/>
    <dataValidation allowBlank="1" showInputMessage="1" showErrorMessage="1" sqref="BF18"/>
    <dataValidation allowBlank="1" showInputMessage="1" showErrorMessage="1" sqref="BF19"/>
    <dataValidation allowBlank="1" showInputMessage="1" showErrorMessage="1" sqref="BF20"/>
    <dataValidation allowBlank="1" showInputMessage="1" showErrorMessage="1" sqref="BF21"/>
    <dataValidation allowBlank="1" showInputMessage="1" showErrorMessage="1" sqref="BF22"/>
    <dataValidation allowBlank="1" showInputMessage="1" showErrorMessage="1" sqref="BF23"/>
    <dataValidation allowBlank="1" showInputMessage="1" showErrorMessage="1" sqref="BF24"/>
    <dataValidation allowBlank="1" showInputMessage="1" showErrorMessage="1" sqref="BF25"/>
    <dataValidation allowBlank="1" showInputMessage="1" showErrorMessage="1" sqref="BF26"/>
    <dataValidation allowBlank="1" showInputMessage="1" showErrorMessage="1" sqref="BF27"/>
    <dataValidation allowBlank="1" showInputMessage="1" showErrorMessage="1" sqref="BF28"/>
    <dataValidation allowBlank="1" showInputMessage="1" showErrorMessage="1" sqref="BF29"/>
    <dataValidation allowBlank="1" showInputMessage="1" showErrorMessage="1" sqref="BF30"/>
    <dataValidation allowBlank="1" showInputMessage="1" showErrorMessage="1" sqref="BF31"/>
    <dataValidation allowBlank="1" showInputMessage="1" showErrorMessage="1" sqref="BF32"/>
    <dataValidation allowBlank="1" showInputMessage="1" showErrorMessage="1" sqref="BF33"/>
    <dataValidation allowBlank="1" showInputMessage="1" showErrorMessage="1" sqref="BF34"/>
    <dataValidation allowBlank="1" showInputMessage="1" showErrorMessage="1" sqref="BF35"/>
    <dataValidation allowBlank="1" showInputMessage="1" showErrorMessage="1" sqref="BF36"/>
    <dataValidation allowBlank="1" showInputMessage="1" showErrorMessage="1" sqref="BF37"/>
    <dataValidation allowBlank="1" showInputMessage="1" showErrorMessage="1" sqref="BF38"/>
    <dataValidation allowBlank="1" showInputMessage="1" showErrorMessage="1" sqref="BF39"/>
    <dataValidation allowBlank="1" showInputMessage="1" showErrorMessage="1" sqref="BF40"/>
    <dataValidation allowBlank="1" showInputMessage="1" showErrorMessage="1" sqref="BF41"/>
    <dataValidation allowBlank="1" showInputMessage="1" showErrorMessage="1" sqref="BF42"/>
    <dataValidation allowBlank="1" showInputMessage="1" showErrorMessage="1" sqref="BF43"/>
    <dataValidation allowBlank="1" showInputMessage="1" showErrorMessage="1" sqref="BF44"/>
    <dataValidation allowBlank="1" showInputMessage="1" showErrorMessage="1" sqref="BF45"/>
    <dataValidation allowBlank="1" showInputMessage="1" showErrorMessage="1" sqref="BF46"/>
    <dataValidation allowBlank="1" showInputMessage="1" showErrorMessage="1" sqref="BF47"/>
    <dataValidation allowBlank="1" showInputMessage="1" showErrorMessage="1" sqref="BF48"/>
    <dataValidation allowBlank="1" showInputMessage="1" showErrorMessage="1" sqref="BF49"/>
    <dataValidation allowBlank="1" showInputMessage="1" showErrorMessage="1" sqref="BF50"/>
    <dataValidation allowBlank="1" showInputMessage="1" showErrorMessage="1" sqref="BF51"/>
    <dataValidation allowBlank="1" showInputMessage="1" showErrorMessage="1" sqref="BF52"/>
    <dataValidation allowBlank="1" showInputMessage="1" showErrorMessage="1" sqref="BF53"/>
    <dataValidation allowBlank="1" showInputMessage="1" showErrorMessage="1" sqref="BF54"/>
    <dataValidation allowBlank="1" showInputMessage="1" showErrorMessage="1" sqref="BF55"/>
    <dataValidation allowBlank="1" showInputMessage="1" showErrorMessage="1" sqref="BF56"/>
    <dataValidation allowBlank="1" showInputMessage="1" showErrorMessage="1" sqref="BF57"/>
    <dataValidation allowBlank="1" showInputMessage="1" showErrorMessage="1" sqref="BF58"/>
    <dataValidation allowBlank="1" showInputMessage="1" showErrorMessage="1" sqref="BF59"/>
    <dataValidation allowBlank="1" showInputMessage="1" showErrorMessage="1" sqref="BF60"/>
    <dataValidation allowBlank="1" showInputMessage="1" showErrorMessage="1" sqref="BI11"/>
    <dataValidation allowBlank="1" showInputMessage="1" showErrorMessage="1" sqref="BI12"/>
    <dataValidation allowBlank="1" showInputMessage="1" showErrorMessage="1" sqref="BI13"/>
    <dataValidation allowBlank="1" showInputMessage="1" showErrorMessage="1" sqref="BI14"/>
    <dataValidation allowBlank="1" showInputMessage="1" showErrorMessage="1" sqref="BI15"/>
    <dataValidation allowBlank="1" showInputMessage="1" showErrorMessage="1" sqref="BI16"/>
    <dataValidation allowBlank="1" showInputMessage="1" showErrorMessage="1" sqref="BI17"/>
    <dataValidation allowBlank="1" showInputMessage="1" showErrorMessage="1" sqref="BI18"/>
    <dataValidation allowBlank="1" showInputMessage="1" showErrorMessage="1" sqref="BI19"/>
    <dataValidation allowBlank="1" showInputMessage="1" showErrorMessage="1" sqref="BI20"/>
    <dataValidation allowBlank="1" showInputMessage="1" showErrorMessage="1" sqref="BI21"/>
    <dataValidation allowBlank="1" showInputMessage="1" showErrorMessage="1" sqref="BI22"/>
    <dataValidation allowBlank="1" showInputMessage="1" showErrorMessage="1" sqref="BI23"/>
    <dataValidation allowBlank="1" showInputMessage="1" showErrorMessage="1" sqref="BI24"/>
    <dataValidation allowBlank="1" showInputMessage="1" showErrorMessage="1" sqref="BI25"/>
    <dataValidation allowBlank="1" showInputMessage="1" showErrorMessage="1" sqref="BI26"/>
    <dataValidation allowBlank="1" showInputMessage="1" showErrorMessage="1" sqref="BI27"/>
    <dataValidation allowBlank="1" showInputMessage="1" showErrorMessage="1" sqref="BI28"/>
    <dataValidation allowBlank="1" showInputMessage="1" showErrorMessage="1" sqref="BI29"/>
    <dataValidation allowBlank="1" showInputMessage="1" showErrorMessage="1" sqref="BI30"/>
    <dataValidation allowBlank="1" showInputMessage="1" showErrorMessage="1" sqref="BI31"/>
    <dataValidation allowBlank="1" showInputMessage="1" showErrorMessage="1" sqref="BI32"/>
    <dataValidation allowBlank="1" showInputMessage="1" showErrorMessage="1" sqref="BI33"/>
    <dataValidation allowBlank="1" showInputMessage="1" showErrorMessage="1" sqref="BI34"/>
    <dataValidation allowBlank="1" showInputMessage="1" showErrorMessage="1" sqref="BI35"/>
    <dataValidation allowBlank="1" showInputMessage="1" showErrorMessage="1" sqref="BI36"/>
    <dataValidation allowBlank="1" showInputMessage="1" showErrorMessage="1" sqref="BI37"/>
    <dataValidation allowBlank="1" showInputMessage="1" showErrorMessage="1" sqref="BI38"/>
    <dataValidation allowBlank="1" showInputMessage="1" showErrorMessage="1" sqref="BI39"/>
    <dataValidation allowBlank="1" showInputMessage="1" showErrorMessage="1" sqref="BI40"/>
    <dataValidation allowBlank="1" showInputMessage="1" showErrorMessage="1" sqref="BI41"/>
    <dataValidation allowBlank="1" showInputMessage="1" showErrorMessage="1" sqref="BI42"/>
    <dataValidation allowBlank="1" showInputMessage="1" showErrorMessage="1" sqref="BI43"/>
    <dataValidation allowBlank="1" showInputMessage="1" showErrorMessage="1" sqref="BI44"/>
    <dataValidation allowBlank="1" showInputMessage="1" showErrorMessage="1" sqref="BI45"/>
    <dataValidation allowBlank="1" showInputMessage="1" showErrorMessage="1" sqref="BI46"/>
    <dataValidation allowBlank="1" showInputMessage="1" showErrorMessage="1" sqref="BI47"/>
    <dataValidation allowBlank="1" showInputMessage="1" showErrorMessage="1" sqref="BI48"/>
    <dataValidation allowBlank="1" showInputMessage="1" showErrorMessage="1" sqref="BI49"/>
    <dataValidation allowBlank="1" showInputMessage="1" showErrorMessage="1" sqref="BI50"/>
    <dataValidation allowBlank="1" showInputMessage="1" showErrorMessage="1" sqref="BI51"/>
    <dataValidation allowBlank="1" showInputMessage="1" showErrorMessage="1" sqref="BI52"/>
    <dataValidation allowBlank="1" showInputMessage="1" showErrorMessage="1" sqref="BI53"/>
    <dataValidation allowBlank="1" showInputMessage="1" showErrorMessage="1" sqref="BI54"/>
    <dataValidation allowBlank="1" showInputMessage="1" showErrorMessage="1" sqref="BI55"/>
    <dataValidation allowBlank="1" showInputMessage="1" showErrorMessage="1" sqref="BI56"/>
    <dataValidation allowBlank="1" showInputMessage="1" showErrorMessage="1" sqref="BI57"/>
    <dataValidation allowBlank="1" showInputMessage="1" showErrorMessage="1" sqref="BI58"/>
    <dataValidation allowBlank="1" showInputMessage="1" showErrorMessage="1" sqref="BI59"/>
    <dataValidation allowBlank="1" showInputMessage="1" showErrorMessage="1" sqref="BI60"/>
    <dataValidation allowBlank="1" showInputMessage="1" showErrorMessage="1" sqref="AZ11"/>
    <dataValidation allowBlank="1" showInputMessage="1" showErrorMessage="1" sqref="AZ12"/>
    <dataValidation allowBlank="1" showInputMessage="1" showErrorMessage="1" sqref="AZ13"/>
    <dataValidation allowBlank="1" showInputMessage="1" showErrorMessage="1" sqref="AZ14"/>
    <dataValidation allowBlank="1" showInputMessage="1" showErrorMessage="1" sqref="AZ15"/>
    <dataValidation allowBlank="1" showInputMessage="1" showErrorMessage="1" sqref="AZ16"/>
    <dataValidation allowBlank="1" showInputMessage="1" showErrorMessage="1" sqref="AZ17"/>
    <dataValidation allowBlank="1" showInputMessage="1" showErrorMessage="1" sqref="AZ18"/>
    <dataValidation allowBlank="1" showInputMessage="1" showErrorMessage="1" sqref="AZ19"/>
    <dataValidation allowBlank="1" showInputMessage="1" showErrorMessage="1" sqref="AZ20"/>
    <dataValidation allowBlank="1" showInputMessage="1" showErrorMessage="1" sqref="AZ21"/>
    <dataValidation allowBlank="1" showInputMessage="1" showErrorMessage="1" sqref="AZ22"/>
    <dataValidation allowBlank="1" showInputMessage="1" showErrorMessage="1" sqref="AZ23"/>
    <dataValidation allowBlank="1" showInputMessage="1" showErrorMessage="1" sqref="AZ24"/>
    <dataValidation allowBlank="1" showInputMessage="1" showErrorMessage="1" sqref="AZ25"/>
    <dataValidation allowBlank="1" showInputMessage="1" showErrorMessage="1" sqref="AZ26"/>
    <dataValidation allowBlank="1" showInputMessage="1" showErrorMessage="1" sqref="AZ27"/>
    <dataValidation allowBlank="1" showInputMessage="1" showErrorMessage="1" sqref="AZ28"/>
    <dataValidation allowBlank="1" showInputMessage="1" showErrorMessage="1" sqref="AZ29"/>
    <dataValidation allowBlank="1" showInputMessage="1" showErrorMessage="1" sqref="AZ30"/>
    <dataValidation allowBlank="1" showInputMessage="1" showErrorMessage="1" sqref="AZ31"/>
    <dataValidation allowBlank="1" showInputMessage="1" showErrorMessage="1" sqref="AZ32"/>
    <dataValidation allowBlank="1" showInputMessage="1" showErrorMessage="1" sqref="AZ33"/>
    <dataValidation allowBlank="1" showInputMessage="1" showErrorMessage="1" sqref="AZ34"/>
    <dataValidation allowBlank="1" showInputMessage="1" showErrorMessage="1" sqref="AZ35"/>
    <dataValidation allowBlank="1" showInputMessage="1" showErrorMessage="1" sqref="AZ36"/>
    <dataValidation allowBlank="1" showInputMessage="1" showErrorMessage="1" sqref="AZ37"/>
    <dataValidation allowBlank="1" showInputMessage="1" showErrorMessage="1" sqref="AZ38"/>
    <dataValidation allowBlank="1" showInputMessage="1" showErrorMessage="1" sqref="AZ39"/>
    <dataValidation allowBlank="1" showInputMessage="1" showErrorMessage="1" sqref="AZ40"/>
    <dataValidation allowBlank="1" showInputMessage="1" showErrorMessage="1" sqref="AZ41"/>
    <dataValidation allowBlank="1" showInputMessage="1" showErrorMessage="1" sqref="AZ42"/>
    <dataValidation allowBlank="1" showInputMessage="1" showErrorMessage="1" sqref="AZ43"/>
    <dataValidation allowBlank="1" showInputMessage="1" showErrorMessage="1" sqref="AZ44"/>
    <dataValidation allowBlank="1" showInputMessage="1" showErrorMessage="1" sqref="AZ45"/>
    <dataValidation allowBlank="1" showInputMessage="1" showErrorMessage="1" sqref="AZ46"/>
    <dataValidation allowBlank="1" showInputMessage="1" showErrorMessage="1" sqref="AZ47"/>
    <dataValidation allowBlank="1" showInputMessage="1" showErrorMessage="1" sqref="AZ48"/>
    <dataValidation allowBlank="1" showInputMessage="1" showErrorMessage="1" sqref="AZ49"/>
    <dataValidation allowBlank="1" showInputMessage="1" showErrorMessage="1" sqref="AZ50"/>
    <dataValidation allowBlank="1" showInputMessage="1" showErrorMessage="1" sqref="AZ51"/>
    <dataValidation allowBlank="1" showInputMessage="1" showErrorMessage="1" sqref="AZ52"/>
    <dataValidation allowBlank="1" showInputMessage="1" showErrorMessage="1" sqref="AZ53"/>
    <dataValidation allowBlank="1" showInputMessage="1" showErrorMessage="1" sqref="AZ54"/>
    <dataValidation allowBlank="1" showInputMessage="1" showErrorMessage="1" sqref="AZ55"/>
    <dataValidation allowBlank="1" showInputMessage="1" showErrorMessage="1" sqref="AZ56"/>
    <dataValidation allowBlank="1" showInputMessage="1" showErrorMessage="1" sqref="AZ57"/>
    <dataValidation allowBlank="1" showInputMessage="1" showErrorMessage="1" sqref="AZ58"/>
    <dataValidation allowBlank="1" showInputMessage="1" showErrorMessage="1" sqref="AZ59"/>
    <dataValidation allowBlank="1" showInputMessage="1" showErrorMessage="1" sqref="AZ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L11"/>
    <dataValidation allowBlank="1" showInputMessage="1" showErrorMessage="1" sqref="BL12"/>
    <dataValidation allowBlank="1" showInputMessage="1" showErrorMessage="1" sqref="BL13"/>
    <dataValidation allowBlank="1" showInputMessage="1" showErrorMessage="1" sqref="BL14"/>
    <dataValidation allowBlank="1" showInputMessage="1" showErrorMessage="1" sqref="BL15"/>
    <dataValidation allowBlank="1" showInputMessage="1" showErrorMessage="1" sqref="BL16"/>
    <dataValidation allowBlank="1" showInputMessage="1" showErrorMessage="1" sqref="BL17"/>
    <dataValidation allowBlank="1" showInputMessage="1" showErrorMessage="1" sqref="BL18"/>
    <dataValidation allowBlank="1" showInputMessage="1" showErrorMessage="1" sqref="BL19"/>
    <dataValidation allowBlank="1" showInputMessage="1" showErrorMessage="1" sqref="BL20"/>
    <dataValidation allowBlank="1" showInputMessage="1" showErrorMessage="1" sqref="BL21"/>
    <dataValidation allowBlank="1" showInputMessage="1" showErrorMessage="1" sqref="BL22"/>
    <dataValidation allowBlank="1" showInputMessage="1" showErrorMessage="1" sqref="BL23"/>
    <dataValidation allowBlank="1" showInputMessage="1" showErrorMessage="1" sqref="BL24"/>
    <dataValidation allowBlank="1" showInputMessage="1" showErrorMessage="1" sqref="BL25"/>
    <dataValidation allowBlank="1" showInputMessage="1" showErrorMessage="1" sqref="BL26"/>
    <dataValidation allowBlank="1" showInputMessage="1" showErrorMessage="1" sqref="BL27"/>
    <dataValidation allowBlank="1" showInputMessage="1" showErrorMessage="1" sqref="BL28"/>
    <dataValidation allowBlank="1" showInputMessage="1" showErrorMessage="1" sqref="BL29"/>
    <dataValidation allowBlank="1" showInputMessage="1" showErrorMessage="1" sqref="BL30"/>
    <dataValidation allowBlank="1" showInputMessage="1" showErrorMessage="1" sqref="BL31"/>
    <dataValidation allowBlank="1" showInputMessage="1" showErrorMessage="1" sqref="BL32"/>
    <dataValidation allowBlank="1" showInputMessage="1" showErrorMessage="1" sqref="BL33"/>
    <dataValidation allowBlank="1" showInputMessage="1" showErrorMessage="1" sqref="BL34"/>
    <dataValidation allowBlank="1" showInputMessage="1" showErrorMessage="1" sqref="BL35"/>
    <dataValidation allowBlank="1" showInputMessage="1" showErrorMessage="1" sqref="BL36"/>
    <dataValidation allowBlank="1" showInputMessage="1" showErrorMessage="1" sqref="BL37"/>
    <dataValidation allowBlank="1" showInputMessage="1" showErrorMessage="1" sqref="BL38"/>
    <dataValidation allowBlank="1" showInputMessage="1" showErrorMessage="1" sqref="BL39"/>
    <dataValidation allowBlank="1" showInputMessage="1" showErrorMessage="1" sqref="BL40"/>
    <dataValidation allowBlank="1" showInputMessage="1" showErrorMessage="1" sqref="BL41"/>
    <dataValidation allowBlank="1" showInputMessage="1" showErrorMessage="1" sqref="BL42"/>
    <dataValidation allowBlank="1" showInputMessage="1" showErrorMessage="1" sqref="BL43"/>
    <dataValidation allowBlank="1" showInputMessage="1" showErrorMessage="1" sqref="BL44"/>
    <dataValidation allowBlank="1" showInputMessage="1" showErrorMessage="1" sqref="BL45"/>
    <dataValidation allowBlank="1" showInputMessage="1" showErrorMessage="1" sqref="BL46"/>
    <dataValidation allowBlank="1" showInputMessage="1" showErrorMessage="1" sqref="BL47"/>
    <dataValidation allowBlank="1" showInputMessage="1" showErrorMessage="1" sqref="BL48"/>
    <dataValidation allowBlank="1" showInputMessage="1" showErrorMessage="1" sqref="BL49"/>
    <dataValidation allowBlank="1" showInputMessage="1" showErrorMessage="1" sqref="BL50"/>
    <dataValidation allowBlank="1" showInputMessage="1" showErrorMessage="1" sqref="BL51"/>
    <dataValidation allowBlank="1" showInputMessage="1" showErrorMessage="1" sqref="BL52"/>
    <dataValidation allowBlank="1" showInputMessage="1" showErrorMessage="1" sqref="BL53"/>
    <dataValidation allowBlank="1" showInputMessage="1" showErrorMessage="1" sqref="BL54"/>
    <dataValidation allowBlank="1" showInputMessage="1" showErrorMessage="1" sqref="BL55"/>
    <dataValidation allowBlank="1" showInputMessage="1" showErrorMessage="1" sqref="BL56"/>
    <dataValidation allowBlank="1" showInputMessage="1" showErrorMessage="1" sqref="BL57"/>
    <dataValidation allowBlank="1" showInputMessage="1" showErrorMessage="1" sqref="BL58"/>
    <dataValidation allowBlank="1" showInputMessage="1" showErrorMessage="1" sqref="BL59"/>
    <dataValidation allowBlank="1" showInputMessage="1" showErrorMessage="1" sqref="BL60"/>
    <dataValidation allowBlank="1" showInputMessage="1" showErrorMessage="1" sqref="BM11"/>
    <dataValidation allowBlank="1" showInputMessage="1" showErrorMessage="1" sqref="BM12"/>
    <dataValidation allowBlank="1" showInputMessage="1" showErrorMessage="1" sqref="BM13"/>
    <dataValidation allowBlank="1" showInputMessage="1" showErrorMessage="1" sqref="BM14"/>
    <dataValidation allowBlank="1" showInputMessage="1" showErrorMessage="1" sqref="BM15"/>
    <dataValidation allowBlank="1" showInputMessage="1" showErrorMessage="1" sqref="BM16"/>
    <dataValidation allowBlank="1" showInputMessage="1" showErrorMessage="1" sqref="BM17"/>
    <dataValidation allowBlank="1" showInputMessage="1" showErrorMessage="1" sqref="BM18"/>
    <dataValidation allowBlank="1" showInputMessage="1" showErrorMessage="1" sqref="BM19"/>
    <dataValidation allowBlank="1" showInputMessage="1" showErrorMessage="1" sqref="BM20"/>
    <dataValidation allowBlank="1" showInputMessage="1" showErrorMessage="1" sqref="BM21"/>
    <dataValidation allowBlank="1" showInputMessage="1" showErrorMessage="1" sqref="BM22"/>
    <dataValidation allowBlank="1" showInputMessage="1" showErrorMessage="1" sqref="BM23"/>
    <dataValidation allowBlank="1" showInputMessage="1" showErrorMessage="1" sqref="BM24"/>
    <dataValidation allowBlank="1" showInputMessage="1" showErrorMessage="1" sqref="BM25"/>
    <dataValidation allowBlank="1" showInputMessage="1" showErrorMessage="1" sqref="BM26"/>
    <dataValidation allowBlank="1" showInputMessage="1" showErrorMessage="1" sqref="BM27"/>
    <dataValidation allowBlank="1" showInputMessage="1" showErrorMessage="1" sqref="BM28"/>
    <dataValidation allowBlank="1" showInputMessage="1" showErrorMessage="1" sqref="BM29"/>
    <dataValidation allowBlank="1" showInputMessage="1" showErrorMessage="1" sqref="BM30"/>
    <dataValidation allowBlank="1" showInputMessage="1" showErrorMessage="1" sqref="BM31"/>
    <dataValidation allowBlank="1" showInputMessage="1" showErrorMessage="1" sqref="BM32"/>
    <dataValidation allowBlank="1" showInputMessage="1" showErrorMessage="1" sqref="BM33"/>
    <dataValidation allowBlank="1" showInputMessage="1" showErrorMessage="1" sqref="BM34"/>
    <dataValidation allowBlank="1" showInputMessage="1" showErrorMessage="1" sqref="BM35"/>
    <dataValidation allowBlank="1" showInputMessage="1" showErrorMessage="1" sqref="BM36"/>
    <dataValidation allowBlank="1" showInputMessage="1" showErrorMessage="1" sqref="BM37"/>
    <dataValidation allowBlank="1" showInputMessage="1" showErrorMessage="1" sqref="BM38"/>
    <dataValidation allowBlank="1" showInputMessage="1" showErrorMessage="1" sqref="BM39"/>
    <dataValidation allowBlank="1" showInputMessage="1" showErrorMessage="1" sqref="BM40"/>
    <dataValidation allowBlank="1" showInputMessage="1" showErrorMessage="1" sqref="BM41"/>
    <dataValidation allowBlank="1" showInputMessage="1" showErrorMessage="1" sqref="BM42"/>
    <dataValidation allowBlank="1" showInputMessage="1" showErrorMessage="1" sqref="BM43"/>
    <dataValidation allowBlank="1" showInputMessage="1" showErrorMessage="1" sqref="BM44"/>
    <dataValidation allowBlank="1" showInputMessage="1" showErrorMessage="1" sqref="BM45"/>
    <dataValidation allowBlank="1" showInputMessage="1" showErrorMessage="1" sqref="BM46"/>
    <dataValidation allowBlank="1" showInputMessage="1" showErrorMessage="1" sqref="BM47"/>
    <dataValidation allowBlank="1" showInputMessage="1" showErrorMessage="1" sqref="BM48"/>
    <dataValidation allowBlank="1" showInputMessage="1" showErrorMessage="1" sqref="BM49"/>
    <dataValidation allowBlank="1" showInputMessage="1" showErrorMessage="1" sqref="BM50"/>
    <dataValidation allowBlank="1" showInputMessage="1" showErrorMessage="1" sqref="BM51"/>
    <dataValidation allowBlank="1" showInputMessage="1" showErrorMessage="1" sqref="BM52"/>
    <dataValidation allowBlank="1" showInputMessage="1" showErrorMessage="1" sqref="BM53"/>
    <dataValidation allowBlank="1" showInputMessage="1" showErrorMessage="1" sqref="BM54"/>
    <dataValidation allowBlank="1" showInputMessage="1" showErrorMessage="1" sqref="BM55"/>
    <dataValidation allowBlank="1" showInputMessage="1" showErrorMessage="1" sqref="BM56"/>
    <dataValidation allowBlank="1" showInputMessage="1" showErrorMessage="1" sqref="BM57"/>
    <dataValidation allowBlank="1" showInputMessage="1" showErrorMessage="1" sqref="BM58"/>
    <dataValidation allowBlank="1" showInputMessage="1" showErrorMessage="1" sqref="BM59"/>
    <dataValidation allowBlank="1" showInputMessage="1" showErrorMessage="1" sqref="BM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 allowBlank="1" showInputMessage="1" showErrorMessage="1" sqref="BP11"/>
    <dataValidation allowBlank="1" showInputMessage="1" showErrorMessage="1" sqref="BP12"/>
    <dataValidation allowBlank="1" showInputMessage="1" showErrorMessage="1" sqref="BP13"/>
    <dataValidation allowBlank="1" showInputMessage="1" showErrorMessage="1" sqref="BP14"/>
    <dataValidation allowBlank="1" showInputMessage="1" showErrorMessage="1" sqref="BP15"/>
    <dataValidation allowBlank="1" showInputMessage="1" showErrorMessage="1" sqref="BP16"/>
    <dataValidation allowBlank="1" showInputMessage="1" showErrorMessage="1" sqref="BP17"/>
    <dataValidation allowBlank="1" showInputMessage="1" showErrorMessage="1" sqref="BP18"/>
    <dataValidation allowBlank="1" showInputMessage="1" showErrorMessage="1" sqref="BP19"/>
    <dataValidation allowBlank="1" showInputMessage="1" showErrorMessage="1" sqref="BP20"/>
    <dataValidation allowBlank="1" showInputMessage="1" showErrorMessage="1" sqref="BP21"/>
    <dataValidation allowBlank="1" showInputMessage="1" showErrorMessage="1" sqref="BP22"/>
    <dataValidation allowBlank="1" showInputMessage="1" showErrorMessage="1" sqref="BP23"/>
    <dataValidation allowBlank="1" showInputMessage="1" showErrorMessage="1" sqref="BP24"/>
    <dataValidation allowBlank="1" showInputMessage="1" showErrorMessage="1" sqref="BP25"/>
    <dataValidation allowBlank="1" showInputMessage="1" showErrorMessage="1" sqref="BP26"/>
    <dataValidation allowBlank="1" showInputMessage="1" showErrorMessage="1" sqref="BP27"/>
    <dataValidation allowBlank="1" showInputMessage="1" showErrorMessage="1" sqref="BP28"/>
    <dataValidation allowBlank="1" showInputMessage="1" showErrorMessage="1" sqref="BP29"/>
    <dataValidation allowBlank="1" showInputMessage="1" showErrorMessage="1" sqref="BP30"/>
    <dataValidation allowBlank="1" showInputMessage="1" showErrorMessage="1" sqref="BP31"/>
    <dataValidation allowBlank="1" showInputMessage="1" showErrorMessage="1" sqref="BP32"/>
    <dataValidation allowBlank="1" showInputMessage="1" showErrorMessage="1" sqref="BP33"/>
    <dataValidation allowBlank="1" showInputMessage="1" showErrorMessage="1" sqref="BP34"/>
    <dataValidation allowBlank="1" showInputMessage="1" showErrorMessage="1" sqref="BP35"/>
    <dataValidation allowBlank="1" showInputMessage="1" showErrorMessage="1" sqref="BP36"/>
    <dataValidation allowBlank="1" showInputMessage="1" showErrorMessage="1" sqref="BP37"/>
    <dataValidation allowBlank="1" showInputMessage="1" showErrorMessage="1" sqref="BP38"/>
    <dataValidation allowBlank="1" showInputMessage="1" showErrorMessage="1" sqref="BP39"/>
    <dataValidation allowBlank="1" showInputMessage="1" showErrorMessage="1" sqref="BP40"/>
    <dataValidation allowBlank="1" showInputMessage="1" showErrorMessage="1" sqref="BP41"/>
    <dataValidation allowBlank="1" showInputMessage="1" showErrorMessage="1" sqref="BP42"/>
    <dataValidation allowBlank="1" showInputMessage="1" showErrorMessage="1" sqref="BP43"/>
    <dataValidation allowBlank="1" showInputMessage="1" showErrorMessage="1" sqref="BP44"/>
    <dataValidation allowBlank="1" showInputMessage="1" showErrorMessage="1" sqref="BP45"/>
    <dataValidation allowBlank="1" showInputMessage="1" showErrorMessage="1" sqref="BP46"/>
    <dataValidation allowBlank="1" showInputMessage="1" showErrorMessage="1" sqref="BP47"/>
    <dataValidation allowBlank="1" showInputMessage="1" showErrorMessage="1" sqref="BP48"/>
    <dataValidation allowBlank="1" showInputMessage="1" showErrorMessage="1" sqref="BP49"/>
    <dataValidation allowBlank="1" showInputMessage="1" showErrorMessage="1" sqref="BP50"/>
    <dataValidation allowBlank="1" showInputMessage="1" showErrorMessage="1" sqref="BP51"/>
    <dataValidation allowBlank="1" showInputMessage="1" showErrorMessage="1" sqref="BP52"/>
    <dataValidation allowBlank="1" showInputMessage="1" showErrorMessage="1" sqref="BP53"/>
    <dataValidation allowBlank="1" showInputMessage="1" showErrorMessage="1" sqref="BP54"/>
    <dataValidation allowBlank="1" showInputMessage="1" showErrorMessage="1" sqref="BP55"/>
    <dataValidation allowBlank="1" showInputMessage="1" showErrorMessage="1" sqref="BP56"/>
    <dataValidation allowBlank="1" showInputMessage="1" showErrorMessage="1" sqref="BP57"/>
    <dataValidation allowBlank="1" showInputMessage="1" showErrorMessage="1" sqref="BP58"/>
    <dataValidation allowBlank="1" showInputMessage="1" showErrorMessage="1" sqref="BP59"/>
    <dataValidation allowBlank="1" showInputMessage="1" showErrorMessage="1" sqref="BP60"/>
    <dataValidation allowBlank="1" showInputMessage="1" showErrorMessage="1" sqref="BQ11"/>
    <dataValidation allowBlank="1" showInputMessage="1" showErrorMessage="1" sqref="BQ12"/>
    <dataValidation allowBlank="1" showInputMessage="1" showErrorMessage="1" sqref="BQ13"/>
    <dataValidation allowBlank="1" showInputMessage="1" showErrorMessage="1" sqref="BQ14"/>
    <dataValidation allowBlank="1" showInputMessage="1" showErrorMessage="1" sqref="BQ15"/>
    <dataValidation allowBlank="1" showInputMessage="1" showErrorMessage="1" sqref="BQ16"/>
    <dataValidation allowBlank="1" showInputMessage="1" showErrorMessage="1" sqref="BQ17"/>
    <dataValidation allowBlank="1" showInputMessage="1" showErrorMessage="1" sqref="BQ18"/>
    <dataValidation allowBlank="1" showInputMessage="1" showErrorMessage="1" sqref="BQ19"/>
    <dataValidation allowBlank="1" showInputMessage="1" showErrorMessage="1" sqref="BQ20"/>
    <dataValidation allowBlank="1" showInputMessage="1" showErrorMessage="1" sqref="BQ21"/>
    <dataValidation allowBlank="1" showInputMessage="1" showErrorMessage="1" sqref="BQ22"/>
    <dataValidation allowBlank="1" showInputMessage="1" showErrorMessage="1" sqref="BQ23"/>
    <dataValidation allowBlank="1" showInputMessage="1" showErrorMessage="1" sqref="BQ24"/>
    <dataValidation allowBlank="1" showInputMessage="1" showErrorMessage="1" sqref="BQ25"/>
    <dataValidation allowBlank="1" showInputMessage="1" showErrorMessage="1" sqref="BQ26"/>
    <dataValidation allowBlank="1" showInputMessage="1" showErrorMessage="1" sqref="BQ27"/>
    <dataValidation allowBlank="1" showInputMessage="1" showErrorMessage="1" sqref="BQ28"/>
    <dataValidation allowBlank="1" showInputMessage="1" showErrorMessage="1" sqref="BQ29"/>
    <dataValidation allowBlank="1" showInputMessage="1" showErrorMessage="1" sqref="BQ30"/>
    <dataValidation allowBlank="1" showInputMessage="1" showErrorMessage="1" sqref="BQ31"/>
    <dataValidation allowBlank="1" showInputMessage="1" showErrorMessage="1" sqref="BQ32"/>
    <dataValidation allowBlank="1" showInputMessage="1" showErrorMessage="1" sqref="BQ33"/>
    <dataValidation allowBlank="1" showInputMessage="1" showErrorMessage="1" sqref="BQ34"/>
    <dataValidation allowBlank="1" showInputMessage="1" showErrorMessage="1" sqref="BQ35"/>
    <dataValidation allowBlank="1" showInputMessage="1" showErrorMessage="1" sqref="BQ36"/>
    <dataValidation allowBlank="1" showInputMessage="1" showErrorMessage="1" sqref="BQ37"/>
    <dataValidation allowBlank="1" showInputMessage="1" showErrorMessage="1" sqref="BQ38"/>
    <dataValidation allowBlank="1" showInputMessage="1" showErrorMessage="1" sqref="BQ39"/>
    <dataValidation allowBlank="1" showInputMessage="1" showErrorMessage="1" sqref="BQ40"/>
    <dataValidation allowBlank="1" showInputMessage="1" showErrorMessage="1" sqref="BQ41"/>
    <dataValidation allowBlank="1" showInputMessage="1" showErrorMessage="1" sqref="BQ42"/>
    <dataValidation allowBlank="1" showInputMessage="1" showErrorMessage="1" sqref="BQ43"/>
    <dataValidation allowBlank="1" showInputMessage="1" showErrorMessage="1" sqref="BQ44"/>
    <dataValidation allowBlank="1" showInputMessage="1" showErrorMessage="1" sqref="BQ45"/>
    <dataValidation allowBlank="1" showInputMessage="1" showErrorMessage="1" sqref="BQ46"/>
    <dataValidation allowBlank="1" showInputMessage="1" showErrorMessage="1" sqref="BQ47"/>
    <dataValidation allowBlank="1" showInputMessage="1" showErrorMessage="1" sqref="BQ48"/>
    <dataValidation allowBlank="1" showInputMessage="1" showErrorMessage="1" sqref="BQ49"/>
    <dataValidation allowBlank="1" showInputMessage="1" showErrorMessage="1" sqref="BQ50"/>
    <dataValidation allowBlank="1" showInputMessage="1" showErrorMessage="1" sqref="BQ51"/>
    <dataValidation allowBlank="1" showInputMessage="1" showErrorMessage="1" sqref="BQ52"/>
    <dataValidation allowBlank="1" showInputMessage="1" showErrorMessage="1" sqref="BQ53"/>
    <dataValidation allowBlank="1" showInputMessage="1" showErrorMessage="1" sqref="BQ54"/>
    <dataValidation allowBlank="1" showInputMessage="1" showErrorMessage="1" sqref="BQ55"/>
    <dataValidation allowBlank="1" showInputMessage="1" showErrorMessage="1" sqref="BQ56"/>
    <dataValidation allowBlank="1" showInputMessage="1" showErrorMessage="1" sqref="BQ57"/>
    <dataValidation allowBlank="1" showInputMessage="1" showErrorMessage="1" sqref="BQ58"/>
    <dataValidation allowBlank="1" showInputMessage="1" showErrorMessage="1" sqref="BQ59"/>
    <dataValidation allowBlank="1" showInputMessage="1" showErrorMessage="1" sqref="BQ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CG11"/>
    <dataValidation allowBlank="1" showInputMessage="1" showErrorMessage="1" sqref="CG12"/>
    <dataValidation allowBlank="1" showInputMessage="1" showErrorMessage="1" sqref="CG13"/>
    <dataValidation allowBlank="1" showInputMessage="1" showErrorMessage="1" sqref="CG14"/>
    <dataValidation allowBlank="1" showInputMessage="1" showErrorMessage="1" sqref="CG15"/>
    <dataValidation allowBlank="1" showInputMessage="1" showErrorMessage="1" sqref="CG16"/>
    <dataValidation allowBlank="1" showInputMessage="1" showErrorMessage="1" sqref="CG17"/>
    <dataValidation allowBlank="1" showInputMessage="1" showErrorMessage="1" sqref="CG18"/>
    <dataValidation allowBlank="1" showInputMessage="1" showErrorMessage="1" sqref="CG19"/>
    <dataValidation allowBlank="1" showInputMessage="1" showErrorMessage="1" sqref="CG20"/>
    <dataValidation allowBlank="1" showInputMessage="1" showErrorMessage="1" sqref="CG21"/>
    <dataValidation allowBlank="1" showInputMessage="1" showErrorMessage="1" sqref="CG22"/>
    <dataValidation allowBlank="1" showInputMessage="1" showErrorMessage="1" sqref="CG23"/>
    <dataValidation allowBlank="1" showInputMessage="1" showErrorMessage="1" sqref="CG24"/>
    <dataValidation allowBlank="1" showInputMessage="1" showErrorMessage="1" sqref="CG25"/>
    <dataValidation allowBlank="1" showInputMessage="1" showErrorMessage="1" sqref="CG26"/>
    <dataValidation allowBlank="1" showInputMessage="1" showErrorMessage="1" sqref="CG27"/>
    <dataValidation allowBlank="1" showInputMessage="1" showErrorMessage="1" sqref="CG28"/>
    <dataValidation allowBlank="1" showInputMessage="1" showErrorMessage="1" sqref="CG29"/>
    <dataValidation allowBlank="1" showInputMessage="1" showErrorMessage="1" sqref="CG30"/>
    <dataValidation allowBlank="1" showInputMessage="1" showErrorMessage="1" sqref="CG31"/>
    <dataValidation allowBlank="1" showInputMessage="1" showErrorMessage="1" sqref="CG32"/>
    <dataValidation allowBlank="1" showInputMessage="1" showErrorMessage="1" sqref="CG33"/>
    <dataValidation allowBlank="1" showInputMessage="1" showErrorMessage="1" sqref="CG34"/>
    <dataValidation allowBlank="1" showInputMessage="1" showErrorMessage="1" sqref="CG35"/>
    <dataValidation allowBlank="1" showInputMessage="1" showErrorMessage="1" sqref="CG36"/>
    <dataValidation allowBlank="1" showInputMessage="1" showErrorMessage="1" sqref="CG37"/>
    <dataValidation allowBlank="1" showInputMessage="1" showErrorMessage="1" sqref="CG38"/>
    <dataValidation allowBlank="1" showInputMessage="1" showErrorMessage="1" sqref="CG39"/>
    <dataValidation allowBlank="1" showInputMessage="1" showErrorMessage="1" sqref="CG40"/>
    <dataValidation allowBlank="1" showInputMessage="1" showErrorMessage="1" sqref="CG41"/>
    <dataValidation allowBlank="1" showInputMessage="1" showErrorMessage="1" sqref="CG42"/>
    <dataValidation allowBlank="1" showInputMessage="1" showErrorMessage="1" sqref="CG43"/>
    <dataValidation allowBlank="1" showInputMessage="1" showErrorMessage="1" sqref="CG44"/>
    <dataValidation allowBlank="1" showInputMessage="1" showErrorMessage="1" sqref="CG45"/>
    <dataValidation allowBlank="1" showInputMessage="1" showErrorMessage="1" sqref="CG46"/>
    <dataValidation allowBlank="1" showInputMessage="1" showErrorMessage="1" sqref="CG47"/>
    <dataValidation allowBlank="1" showInputMessage="1" showErrorMessage="1" sqref="CG48"/>
    <dataValidation allowBlank="1" showInputMessage="1" showErrorMessage="1" sqref="CG49"/>
    <dataValidation allowBlank="1" showInputMessage="1" showErrorMessage="1" sqref="CG50"/>
    <dataValidation allowBlank="1" showInputMessage="1" showErrorMessage="1" sqref="CG51"/>
    <dataValidation allowBlank="1" showInputMessage="1" showErrorMessage="1" sqref="CG52"/>
    <dataValidation allowBlank="1" showInputMessage="1" showErrorMessage="1" sqref="CG53"/>
    <dataValidation allowBlank="1" showInputMessage="1" showErrorMessage="1" sqref="CG54"/>
    <dataValidation allowBlank="1" showInputMessage="1" showErrorMessage="1" sqref="CG55"/>
    <dataValidation allowBlank="1" showInputMessage="1" showErrorMessage="1" sqref="CG56"/>
    <dataValidation allowBlank="1" showInputMessage="1" showErrorMessage="1" sqref="CG57"/>
    <dataValidation allowBlank="1" showInputMessage="1" showErrorMessage="1" sqref="CG58"/>
    <dataValidation allowBlank="1" showInputMessage="1" showErrorMessage="1" sqref="CG59"/>
    <dataValidation allowBlank="1" showInputMessage="1" showErrorMessage="1" sqref="CG60"/>
    <dataValidation allowBlank="1" showInputMessage="1" showErrorMessage="1" sqref="CH11"/>
    <dataValidation allowBlank="1" showInputMessage="1" showErrorMessage="1" sqref="CH12"/>
    <dataValidation allowBlank="1" showInputMessage="1" showErrorMessage="1" sqref="CH13"/>
    <dataValidation allowBlank="1" showInputMessage="1" showErrorMessage="1" sqref="CH14"/>
    <dataValidation allowBlank="1" showInputMessage="1" showErrorMessage="1" sqref="CH15"/>
    <dataValidation allowBlank="1" showInputMessage="1" showErrorMessage="1" sqref="CH16"/>
    <dataValidation allowBlank="1" showInputMessage="1" showErrorMessage="1" sqref="CH17"/>
    <dataValidation allowBlank="1" showInputMessage="1" showErrorMessage="1" sqref="CH18"/>
    <dataValidation allowBlank="1" showInputMessage="1" showErrorMessage="1" sqref="CH19"/>
    <dataValidation allowBlank="1" showInputMessage="1" showErrorMessage="1" sqref="CH20"/>
    <dataValidation allowBlank="1" showInputMessage="1" showErrorMessage="1" sqref="CH21"/>
    <dataValidation allowBlank="1" showInputMessage="1" showErrorMessage="1" sqref="CH22"/>
    <dataValidation allowBlank="1" showInputMessage="1" showErrorMessage="1" sqref="CH23"/>
    <dataValidation allowBlank="1" showInputMessage="1" showErrorMessage="1" sqref="CH24"/>
    <dataValidation allowBlank="1" showInputMessage="1" showErrorMessage="1" sqref="CH25"/>
    <dataValidation allowBlank="1" showInputMessage="1" showErrorMessage="1" sqref="CH26"/>
    <dataValidation allowBlank="1" showInputMessage="1" showErrorMessage="1" sqref="CH27"/>
    <dataValidation allowBlank="1" showInputMessage="1" showErrorMessage="1" sqref="CH28"/>
    <dataValidation allowBlank="1" showInputMessage="1" showErrorMessage="1" sqref="CH29"/>
    <dataValidation allowBlank="1" showInputMessage="1" showErrorMessage="1" sqref="CH30"/>
    <dataValidation allowBlank="1" showInputMessage="1" showErrorMessage="1" sqref="CH31"/>
    <dataValidation allowBlank="1" showInputMessage="1" showErrorMessage="1" sqref="CH32"/>
    <dataValidation allowBlank="1" showInputMessage="1" showErrorMessage="1" sqref="CH33"/>
    <dataValidation allowBlank="1" showInputMessage="1" showErrorMessage="1" sqref="CH34"/>
    <dataValidation allowBlank="1" showInputMessage="1" showErrorMessage="1" sqref="CH35"/>
    <dataValidation allowBlank="1" showInputMessage="1" showErrorMessage="1" sqref="CH36"/>
    <dataValidation allowBlank="1" showInputMessage="1" showErrorMessage="1" sqref="CH37"/>
    <dataValidation allowBlank="1" showInputMessage="1" showErrorMessage="1" sqref="CH38"/>
    <dataValidation allowBlank="1" showInputMessage="1" showErrorMessage="1" sqref="CH39"/>
    <dataValidation allowBlank="1" showInputMessage="1" showErrorMessage="1" sqref="CH40"/>
    <dataValidation allowBlank="1" showInputMessage="1" showErrorMessage="1" sqref="CH41"/>
    <dataValidation allowBlank="1" showInputMessage="1" showErrorMessage="1" sqref="CH42"/>
    <dataValidation allowBlank="1" showInputMessage="1" showErrorMessage="1" sqref="CH43"/>
    <dataValidation allowBlank="1" showInputMessage="1" showErrorMessage="1" sqref="CH44"/>
    <dataValidation allowBlank="1" showInputMessage="1" showErrorMessage="1" sqref="CH45"/>
    <dataValidation allowBlank="1" showInputMessage="1" showErrorMessage="1" sqref="CH46"/>
    <dataValidation allowBlank="1" showInputMessage="1" showErrorMessage="1" sqref="CH47"/>
    <dataValidation allowBlank="1" showInputMessage="1" showErrorMessage="1" sqref="CH48"/>
    <dataValidation allowBlank="1" showInputMessage="1" showErrorMessage="1" sqref="CH49"/>
    <dataValidation allowBlank="1" showInputMessage="1" showErrorMessage="1" sqref="CH50"/>
    <dataValidation allowBlank="1" showInputMessage="1" showErrorMessage="1" sqref="CH51"/>
    <dataValidation allowBlank="1" showInputMessage="1" showErrorMessage="1" sqref="CH52"/>
    <dataValidation allowBlank="1" showInputMessage="1" showErrorMessage="1" sqref="CH53"/>
    <dataValidation allowBlank="1" showInputMessage="1" showErrorMessage="1" sqref="CH54"/>
    <dataValidation allowBlank="1" showInputMessage="1" showErrorMessage="1" sqref="CH55"/>
    <dataValidation allowBlank="1" showInputMessage="1" showErrorMessage="1" sqref="CH56"/>
    <dataValidation allowBlank="1" showInputMessage="1" showErrorMessage="1" sqref="CH57"/>
    <dataValidation allowBlank="1" showInputMessage="1" showErrorMessage="1" sqref="CH58"/>
    <dataValidation allowBlank="1" showInputMessage="1" showErrorMessage="1" sqref="CH59"/>
    <dataValidation allowBlank="1" showInputMessage="1" showErrorMessage="1" sqref="CH60"/>
    <dataValidation allowBlank="1" showInputMessage="1" showErrorMessage="1" sqref="CI11"/>
    <dataValidation allowBlank="1" showInputMessage="1" showErrorMessage="1" sqref="CI12"/>
    <dataValidation allowBlank="1" showInputMessage="1" showErrorMessage="1" sqref="CI13"/>
    <dataValidation allowBlank="1" showInputMessage="1" showErrorMessage="1" sqref="CI14"/>
    <dataValidation allowBlank="1" showInputMessage="1" showErrorMessage="1" sqref="CI15"/>
    <dataValidation allowBlank="1" showInputMessage="1" showErrorMessage="1" sqref="CI16"/>
    <dataValidation allowBlank="1" showInputMessage="1" showErrorMessage="1" sqref="CI17"/>
    <dataValidation allowBlank="1" showInputMessage="1" showErrorMessage="1" sqref="CI18"/>
    <dataValidation allowBlank="1" showInputMessage="1" showErrorMessage="1" sqref="CI19"/>
    <dataValidation allowBlank="1" showInputMessage="1" showErrorMessage="1" sqref="CI20"/>
    <dataValidation allowBlank="1" showInputMessage="1" showErrorMessage="1" sqref="CI21"/>
    <dataValidation allowBlank="1" showInputMessage="1" showErrorMessage="1" sqref="CI22"/>
    <dataValidation allowBlank="1" showInputMessage="1" showErrorMessage="1" sqref="CI23"/>
    <dataValidation allowBlank="1" showInputMessage="1" showErrorMessage="1" sqref="CI24"/>
    <dataValidation allowBlank="1" showInputMessage="1" showErrorMessage="1" sqref="CI25"/>
    <dataValidation allowBlank="1" showInputMessage="1" showErrorMessage="1" sqref="CI26"/>
    <dataValidation allowBlank="1" showInputMessage="1" showErrorMessage="1" sqref="CI27"/>
    <dataValidation allowBlank="1" showInputMessage="1" showErrorMessage="1" sqref="CI28"/>
    <dataValidation allowBlank="1" showInputMessage="1" showErrorMessage="1" sqref="CI29"/>
    <dataValidation allowBlank="1" showInputMessage="1" showErrorMessage="1" sqref="CI30"/>
    <dataValidation allowBlank="1" showInputMessage="1" showErrorMessage="1" sqref="CI31"/>
    <dataValidation allowBlank="1" showInputMessage="1" showErrorMessage="1" sqref="CI32"/>
    <dataValidation allowBlank="1" showInputMessage="1" showErrorMessage="1" sqref="CI33"/>
    <dataValidation allowBlank="1" showInputMessage="1" showErrorMessage="1" sqref="CI34"/>
    <dataValidation allowBlank="1" showInputMessage="1" showErrorMessage="1" sqref="CI35"/>
    <dataValidation allowBlank="1" showInputMessage="1" showErrorMessage="1" sqref="CI36"/>
    <dataValidation allowBlank="1" showInputMessage="1" showErrorMessage="1" sqref="CI37"/>
    <dataValidation allowBlank="1" showInputMessage="1" showErrorMessage="1" sqref="CI38"/>
    <dataValidation allowBlank="1" showInputMessage="1" showErrorMessage="1" sqref="CI39"/>
    <dataValidation allowBlank="1" showInputMessage="1" showErrorMessage="1" sqref="CI40"/>
    <dataValidation allowBlank="1" showInputMessage="1" showErrorMessage="1" sqref="CI41"/>
    <dataValidation allowBlank="1" showInputMessage="1" showErrorMessage="1" sqref="CI42"/>
    <dataValidation allowBlank="1" showInputMessage="1" showErrorMessage="1" sqref="CI43"/>
    <dataValidation allowBlank="1" showInputMessage="1" showErrorMessage="1" sqref="CI44"/>
    <dataValidation allowBlank="1" showInputMessage="1" showErrorMessage="1" sqref="CI45"/>
    <dataValidation allowBlank="1" showInputMessage="1" showErrorMessage="1" sqref="CI46"/>
    <dataValidation allowBlank="1" showInputMessage="1" showErrorMessage="1" sqref="CI47"/>
    <dataValidation allowBlank="1" showInputMessage="1" showErrorMessage="1" sqref="CI48"/>
    <dataValidation allowBlank="1" showInputMessage="1" showErrorMessage="1" sqref="CI49"/>
    <dataValidation allowBlank="1" showInputMessage="1" showErrorMessage="1" sqref="CI50"/>
    <dataValidation allowBlank="1" showInputMessage="1" showErrorMessage="1" sqref="CI51"/>
    <dataValidation allowBlank="1" showInputMessage="1" showErrorMessage="1" sqref="CI52"/>
    <dataValidation allowBlank="1" showInputMessage="1" showErrorMessage="1" sqref="CI53"/>
    <dataValidation allowBlank="1" showInputMessage="1" showErrorMessage="1" sqref="CI54"/>
    <dataValidation allowBlank="1" showInputMessage="1" showErrorMessage="1" sqref="CI55"/>
    <dataValidation allowBlank="1" showInputMessage="1" showErrorMessage="1" sqref="CI56"/>
    <dataValidation allowBlank="1" showInputMessage="1" showErrorMessage="1" sqref="CI57"/>
    <dataValidation allowBlank="1" showInputMessage="1" showErrorMessage="1" sqref="CI58"/>
    <dataValidation allowBlank="1" showInputMessage="1" showErrorMessage="1" sqref="CI59"/>
    <dataValidation allowBlank="1" showInputMessage="1" showErrorMessage="1" sqref="CI60"/>
    <dataValidation allowBlank="1" showInputMessage="1" showErrorMessage="1" sqref="CJ11"/>
    <dataValidation allowBlank="1" showInputMessage="1" showErrorMessage="1" sqref="CJ12"/>
    <dataValidation allowBlank="1" showInputMessage="1" showErrorMessage="1" sqref="CJ13"/>
    <dataValidation allowBlank="1" showInputMessage="1" showErrorMessage="1" sqref="CJ14"/>
    <dataValidation allowBlank="1" showInputMessage="1" showErrorMessage="1" sqref="CJ15"/>
    <dataValidation allowBlank="1" showInputMessage="1" showErrorMessage="1" sqref="CJ16"/>
    <dataValidation allowBlank="1" showInputMessage="1" showErrorMessage="1" sqref="CJ17"/>
    <dataValidation allowBlank="1" showInputMessage="1" showErrorMessage="1" sqref="CJ18"/>
    <dataValidation allowBlank="1" showInputMessage="1" showErrorMessage="1" sqref="CJ19"/>
    <dataValidation allowBlank="1" showInputMessage="1" showErrorMessage="1" sqref="CJ20"/>
    <dataValidation allowBlank="1" showInputMessage="1" showErrorMessage="1" sqref="CJ21"/>
    <dataValidation allowBlank="1" showInputMessage="1" showErrorMessage="1" sqref="CJ22"/>
    <dataValidation allowBlank="1" showInputMessage="1" showErrorMessage="1" sqref="CJ23"/>
    <dataValidation allowBlank="1" showInputMessage="1" showErrorMessage="1" sqref="CJ24"/>
    <dataValidation allowBlank="1" showInputMessage="1" showErrorMessage="1" sqref="CJ25"/>
    <dataValidation allowBlank="1" showInputMessage="1" showErrorMessage="1" sqref="CJ26"/>
    <dataValidation allowBlank="1" showInputMessage="1" showErrorMessage="1" sqref="CJ27"/>
    <dataValidation allowBlank="1" showInputMessage="1" showErrorMessage="1" sqref="CJ28"/>
    <dataValidation allowBlank="1" showInputMessage="1" showErrorMessage="1" sqref="CJ29"/>
    <dataValidation allowBlank="1" showInputMessage="1" showErrorMessage="1" sqref="CJ30"/>
    <dataValidation allowBlank="1" showInputMessage="1" showErrorMessage="1" sqref="CJ31"/>
    <dataValidation allowBlank="1" showInputMessage="1" showErrorMessage="1" sqref="CJ32"/>
    <dataValidation allowBlank="1" showInputMessage="1" showErrorMessage="1" sqref="CJ33"/>
    <dataValidation allowBlank="1" showInputMessage="1" showErrorMessage="1" sqref="CJ34"/>
    <dataValidation allowBlank="1" showInputMessage="1" showErrorMessage="1" sqref="CJ35"/>
    <dataValidation allowBlank="1" showInputMessage="1" showErrorMessage="1" sqref="CJ36"/>
    <dataValidation allowBlank="1" showInputMessage="1" showErrorMessage="1" sqref="CJ37"/>
    <dataValidation allowBlank="1" showInputMessage="1" showErrorMessage="1" sqref="CJ38"/>
    <dataValidation allowBlank="1" showInputMessage="1" showErrorMessage="1" sqref="CJ39"/>
    <dataValidation allowBlank="1" showInputMessage="1" showErrorMessage="1" sqref="CJ40"/>
    <dataValidation allowBlank="1" showInputMessage="1" showErrorMessage="1" sqref="CJ41"/>
    <dataValidation allowBlank="1" showInputMessage="1" showErrorMessage="1" sqref="CJ42"/>
    <dataValidation allowBlank="1" showInputMessage="1" showErrorMessage="1" sqref="CJ43"/>
    <dataValidation allowBlank="1" showInputMessage="1" showErrorMessage="1" sqref="CJ44"/>
    <dataValidation allowBlank="1" showInputMessage="1" showErrorMessage="1" sqref="CJ45"/>
    <dataValidation allowBlank="1" showInputMessage="1" showErrorMessage="1" sqref="CJ46"/>
    <dataValidation allowBlank="1" showInputMessage="1" showErrorMessage="1" sqref="CJ47"/>
    <dataValidation allowBlank="1" showInputMessage="1" showErrorMessage="1" sqref="CJ48"/>
    <dataValidation allowBlank="1" showInputMessage="1" showErrorMessage="1" sqref="CJ49"/>
    <dataValidation allowBlank="1" showInputMessage="1" showErrorMessage="1" sqref="CJ50"/>
    <dataValidation allowBlank="1" showInputMessage="1" showErrorMessage="1" sqref="CJ51"/>
    <dataValidation allowBlank="1" showInputMessage="1" showErrorMessage="1" sqref="CJ52"/>
    <dataValidation allowBlank="1" showInputMessage="1" showErrorMessage="1" sqref="CJ53"/>
    <dataValidation allowBlank="1" showInputMessage="1" showErrorMessage="1" sqref="CJ54"/>
    <dataValidation allowBlank="1" showInputMessage="1" showErrorMessage="1" sqref="CJ55"/>
    <dataValidation allowBlank="1" showInputMessage="1" showErrorMessage="1" sqref="CJ56"/>
    <dataValidation allowBlank="1" showInputMessage="1" showErrorMessage="1" sqref="CJ57"/>
    <dataValidation allowBlank="1" showInputMessage="1" showErrorMessage="1" sqref="CJ58"/>
    <dataValidation allowBlank="1" showInputMessage="1" showErrorMessage="1" sqref="CJ59"/>
    <dataValidation allowBlank="1" showInputMessage="1" showErrorMessage="1" sqref="CJ60"/>
    <dataValidation allowBlank="1" showInputMessage="1" showErrorMessage="1" sqref="CK11"/>
    <dataValidation allowBlank="1" showInputMessage="1" showErrorMessage="1" sqref="CK12"/>
    <dataValidation allowBlank="1" showInputMessage="1" showErrorMessage="1" sqref="CK13"/>
    <dataValidation allowBlank="1" showInputMessage="1" showErrorMessage="1" sqref="CK14"/>
    <dataValidation allowBlank="1" showInputMessage="1" showErrorMessage="1" sqref="CK15"/>
    <dataValidation allowBlank="1" showInputMessage="1" showErrorMessage="1" sqref="CK16"/>
    <dataValidation allowBlank="1" showInputMessage="1" showErrorMessage="1" sqref="CK17"/>
    <dataValidation allowBlank="1" showInputMessage="1" showErrorMessage="1" sqref="CK18"/>
    <dataValidation allowBlank="1" showInputMessage="1" showErrorMessage="1" sqref="CK19"/>
    <dataValidation allowBlank="1" showInputMessage="1" showErrorMessage="1" sqref="CK20"/>
    <dataValidation allowBlank="1" showInputMessage="1" showErrorMessage="1" sqref="CK21"/>
    <dataValidation allowBlank="1" showInputMessage="1" showErrorMessage="1" sqref="CK22"/>
    <dataValidation allowBlank="1" showInputMessage="1" showErrorMessage="1" sqref="CK23"/>
    <dataValidation allowBlank="1" showInputMessage="1" showErrorMessage="1" sqref="CK24"/>
    <dataValidation allowBlank="1" showInputMessage="1" showErrorMessage="1" sqref="CK25"/>
    <dataValidation allowBlank="1" showInputMessage="1" showErrorMessage="1" sqref="CK26"/>
    <dataValidation allowBlank="1" showInputMessage="1" showErrorMessage="1" sqref="CK27"/>
    <dataValidation allowBlank="1" showInputMessage="1" showErrorMessage="1" sqref="CK28"/>
    <dataValidation allowBlank="1" showInputMessage="1" showErrorMessage="1" sqref="CK29"/>
    <dataValidation allowBlank="1" showInputMessage="1" showErrorMessage="1" sqref="CK30"/>
    <dataValidation allowBlank="1" showInputMessage="1" showErrorMessage="1" sqref="CK31"/>
    <dataValidation allowBlank="1" showInputMessage="1" showErrorMessage="1" sqref="CK32"/>
    <dataValidation allowBlank="1" showInputMessage="1" showErrorMessage="1" sqref="CK33"/>
    <dataValidation allowBlank="1" showInputMessage="1" showErrorMessage="1" sqref="CK34"/>
    <dataValidation allowBlank="1" showInputMessage="1" showErrorMessage="1" sqref="CK35"/>
    <dataValidation allowBlank="1" showInputMessage="1" showErrorMessage="1" sqref="CK36"/>
    <dataValidation allowBlank="1" showInputMessage="1" showErrorMessage="1" sqref="CK37"/>
    <dataValidation allowBlank="1" showInputMessage="1" showErrorMessage="1" sqref="CK38"/>
    <dataValidation allowBlank="1" showInputMessage="1" showErrorMessage="1" sqref="CK39"/>
    <dataValidation allowBlank="1" showInputMessage="1" showErrorMessage="1" sqref="CK40"/>
    <dataValidation allowBlank="1" showInputMessage="1" showErrorMessage="1" sqref="CK41"/>
    <dataValidation allowBlank="1" showInputMessage="1" showErrorMessage="1" sqref="CK42"/>
    <dataValidation allowBlank="1" showInputMessage="1" showErrorMessage="1" sqref="CK43"/>
    <dataValidation allowBlank="1" showInputMessage="1" showErrorMessage="1" sqref="CK44"/>
    <dataValidation allowBlank="1" showInputMessage="1" showErrorMessage="1" sqref="CK45"/>
    <dataValidation allowBlank="1" showInputMessage="1" showErrorMessage="1" sqref="CK46"/>
    <dataValidation allowBlank="1" showInputMessage="1" showErrorMessage="1" sqref="CK47"/>
    <dataValidation allowBlank="1" showInputMessage="1" showErrorMessage="1" sqref="CK48"/>
    <dataValidation allowBlank="1" showInputMessage="1" showErrorMessage="1" sqref="CK49"/>
    <dataValidation allowBlank="1" showInputMessage="1" showErrorMessage="1" sqref="CK50"/>
    <dataValidation allowBlank="1" showInputMessage="1" showErrorMessage="1" sqref="CK51"/>
    <dataValidation allowBlank="1" showInputMessage="1" showErrorMessage="1" sqref="CK52"/>
    <dataValidation allowBlank="1" showInputMessage="1" showErrorMessage="1" sqref="CK53"/>
    <dataValidation allowBlank="1" showInputMessage="1" showErrorMessage="1" sqref="CK54"/>
    <dataValidation allowBlank="1" showInputMessage="1" showErrorMessage="1" sqref="CK55"/>
    <dataValidation allowBlank="1" showInputMessage="1" showErrorMessage="1" sqref="CK56"/>
    <dataValidation allowBlank="1" showInputMessage="1" showErrorMessage="1" sqref="CK57"/>
    <dataValidation allowBlank="1" showInputMessage="1" showErrorMessage="1" sqref="CK58"/>
    <dataValidation allowBlank="1" showInputMessage="1" showErrorMessage="1" sqref="CK59"/>
    <dataValidation allowBlank="1" showInputMessage="1" showErrorMessage="1" sqref="CK60"/>
    <dataValidation allowBlank="1" showInputMessage="1" showErrorMessage="1" sqref="CL11"/>
    <dataValidation allowBlank="1" showInputMessage="1" showErrorMessage="1" sqref="CL12"/>
    <dataValidation allowBlank="1" showInputMessage="1" showErrorMessage="1" sqref="CL13"/>
    <dataValidation allowBlank="1" showInputMessage="1" showErrorMessage="1" sqref="CL14"/>
    <dataValidation allowBlank="1" showInputMessage="1" showErrorMessage="1" sqref="CL15"/>
    <dataValidation allowBlank="1" showInputMessage="1" showErrorMessage="1" sqref="CL16"/>
    <dataValidation allowBlank="1" showInputMessage="1" showErrorMessage="1" sqref="CL17"/>
    <dataValidation allowBlank="1" showInputMessage="1" showErrorMessage="1" sqref="CL18"/>
    <dataValidation allowBlank="1" showInputMessage="1" showErrorMessage="1" sqref="CL19"/>
    <dataValidation allowBlank="1" showInputMessage="1" showErrorMessage="1" sqref="CL20"/>
    <dataValidation allowBlank="1" showInputMessage="1" showErrorMessage="1" sqref="CL21"/>
    <dataValidation allowBlank="1" showInputMessage="1" showErrorMessage="1" sqref="CL22"/>
    <dataValidation allowBlank="1" showInputMessage="1" showErrorMessage="1" sqref="CL23"/>
    <dataValidation allowBlank="1" showInputMessage="1" showErrorMessage="1" sqref="CL24"/>
    <dataValidation allowBlank="1" showInputMessage="1" showErrorMessage="1" sqref="CL25"/>
    <dataValidation allowBlank="1" showInputMessage="1" showErrorMessage="1" sqref="CL26"/>
    <dataValidation allowBlank="1" showInputMessage="1" showErrorMessage="1" sqref="CL27"/>
    <dataValidation allowBlank="1" showInputMessage="1" showErrorMessage="1" sqref="CL28"/>
    <dataValidation allowBlank="1" showInputMessage="1" showErrorMessage="1" sqref="CL29"/>
    <dataValidation allowBlank="1" showInputMessage="1" showErrorMessage="1" sqref="CL30"/>
    <dataValidation allowBlank="1" showInputMessage="1" showErrorMessage="1" sqref="CL31"/>
    <dataValidation allowBlank="1" showInputMessage="1" showErrorMessage="1" sqref="CL32"/>
    <dataValidation allowBlank="1" showInputMessage="1" showErrorMessage="1" sqref="CL33"/>
    <dataValidation allowBlank="1" showInputMessage="1" showErrorMessage="1" sqref="CL34"/>
    <dataValidation allowBlank="1" showInputMessage="1" showErrorMessage="1" sqref="CL35"/>
    <dataValidation allowBlank="1" showInputMessage="1" showErrorMessage="1" sqref="CL36"/>
    <dataValidation allowBlank="1" showInputMessage="1" showErrorMessage="1" sqref="CL37"/>
    <dataValidation allowBlank="1" showInputMessage="1" showErrorMessage="1" sqref="CL38"/>
    <dataValidation allowBlank="1" showInputMessage="1" showErrorMessage="1" sqref="CL39"/>
    <dataValidation allowBlank="1" showInputMessage="1" showErrorMessage="1" sqref="CL40"/>
    <dataValidation allowBlank="1" showInputMessage="1" showErrorMessage="1" sqref="CL41"/>
    <dataValidation allowBlank="1" showInputMessage="1" showErrorMessage="1" sqref="CL42"/>
    <dataValidation allowBlank="1" showInputMessage="1" showErrorMessage="1" sqref="CL43"/>
    <dataValidation allowBlank="1" showInputMessage="1" showErrorMessage="1" sqref="CL44"/>
    <dataValidation allowBlank="1" showInputMessage="1" showErrorMessage="1" sqref="CL45"/>
    <dataValidation allowBlank="1" showInputMessage="1" showErrorMessage="1" sqref="CL46"/>
    <dataValidation allowBlank="1" showInputMessage="1" showErrorMessage="1" sqref="CL47"/>
    <dataValidation allowBlank="1" showInputMessage="1" showErrorMessage="1" sqref="CL48"/>
    <dataValidation allowBlank="1" showInputMessage="1" showErrorMessage="1" sqref="CL49"/>
    <dataValidation allowBlank="1" showInputMessage="1" showErrorMessage="1" sqref="CL50"/>
    <dataValidation allowBlank="1" showInputMessage="1" showErrorMessage="1" sqref="CL51"/>
    <dataValidation allowBlank="1" showInputMessage="1" showErrorMessage="1" sqref="CL52"/>
    <dataValidation allowBlank="1" showInputMessage="1" showErrorMessage="1" sqref="CL53"/>
    <dataValidation allowBlank="1" showInputMessage="1" showErrorMessage="1" sqref="CL54"/>
    <dataValidation allowBlank="1" showInputMessage="1" showErrorMessage="1" sqref="CL55"/>
    <dataValidation allowBlank="1" showInputMessage="1" showErrorMessage="1" sqref="CL56"/>
    <dataValidation allowBlank="1" showInputMessage="1" showErrorMessage="1" sqref="CL57"/>
    <dataValidation allowBlank="1" showInputMessage="1" showErrorMessage="1" sqref="CL58"/>
    <dataValidation allowBlank="1" showInputMessage="1" showErrorMessage="1" sqref="CL59"/>
    <dataValidation allowBlank="1" showInputMessage="1" showErrorMessage="1" sqref="CL60"/>
    <dataValidation allowBlank="1" showInputMessage="1" showErrorMessage="1" sqref="T11"/>
    <dataValidation allowBlank="1" showInputMessage="1" showErrorMessage="1" sqref="T12"/>
    <dataValidation allowBlank="1" showInputMessage="1" showErrorMessage="1" sqref="T13"/>
    <dataValidation allowBlank="1" showInputMessage="1" showErrorMessage="1" sqref="T14"/>
    <dataValidation allowBlank="1" showInputMessage="1" showErrorMessage="1" sqref="T15"/>
    <dataValidation allowBlank="1" showInputMessage="1" showErrorMessage="1" sqref="T16"/>
    <dataValidation allowBlank="1" showInputMessage="1" showErrorMessage="1" sqref="T17"/>
    <dataValidation allowBlank="1" showInputMessage="1" showErrorMessage="1" sqref="T18"/>
    <dataValidation allowBlank="1" showInputMessage="1" showErrorMessage="1" sqref="T19"/>
    <dataValidation allowBlank="1" showInputMessage="1" showErrorMessage="1" sqref="T20"/>
    <dataValidation allowBlank="1" showInputMessage="1" showErrorMessage="1" sqref="T21"/>
    <dataValidation allowBlank="1" showInputMessage="1" showErrorMessage="1" sqref="T22"/>
    <dataValidation allowBlank="1" showInputMessage="1" showErrorMessage="1" sqref="T23"/>
    <dataValidation allowBlank="1" showInputMessage="1" showErrorMessage="1" sqref="T24"/>
    <dataValidation allowBlank="1" showInputMessage="1" showErrorMessage="1" sqref="T25"/>
    <dataValidation allowBlank="1" showInputMessage="1" showErrorMessage="1" sqref="T26"/>
    <dataValidation allowBlank="1" showInputMessage="1" showErrorMessage="1" sqref="T27"/>
    <dataValidation allowBlank="1" showInputMessage="1" showErrorMessage="1" sqref="T28"/>
    <dataValidation allowBlank="1" showInputMessage="1" showErrorMessage="1" sqref="T29"/>
    <dataValidation allowBlank="1" showInputMessage="1" showErrorMessage="1" sqref="T30"/>
    <dataValidation allowBlank="1" showInputMessage="1" showErrorMessage="1" sqref="T31"/>
    <dataValidation allowBlank="1" showInputMessage="1" showErrorMessage="1" sqref="T32"/>
    <dataValidation allowBlank="1" showInputMessage="1" showErrorMessage="1" sqref="T33"/>
    <dataValidation allowBlank="1" showInputMessage="1" showErrorMessage="1" sqref="T34"/>
    <dataValidation allowBlank="1" showInputMessage="1" showErrorMessage="1" sqref="T35"/>
    <dataValidation allowBlank="1" showInputMessage="1" showErrorMessage="1" sqref="T36"/>
    <dataValidation allowBlank="1" showInputMessage="1" showErrorMessage="1" sqref="T37"/>
    <dataValidation allowBlank="1" showInputMessage="1" showErrorMessage="1" sqref="T38"/>
    <dataValidation allowBlank="1" showInputMessage="1" showErrorMessage="1" sqref="T39"/>
    <dataValidation allowBlank="1" showInputMessage="1" showErrorMessage="1" sqref="T40"/>
    <dataValidation allowBlank="1" showInputMessage="1" showErrorMessage="1" sqref="T41"/>
    <dataValidation allowBlank="1" showInputMessage="1" showErrorMessage="1" sqref="T42"/>
    <dataValidation allowBlank="1" showInputMessage="1" showErrorMessage="1" sqref="T43"/>
    <dataValidation allowBlank="1" showInputMessage="1" showErrorMessage="1" sqref="T44"/>
    <dataValidation allowBlank="1" showInputMessage="1" showErrorMessage="1" sqref="T45"/>
    <dataValidation allowBlank="1" showInputMessage="1" showErrorMessage="1" sqref="T46"/>
    <dataValidation allowBlank="1" showInputMessage="1" showErrorMessage="1" sqref="T47"/>
    <dataValidation allowBlank="1" showInputMessage="1" showErrorMessage="1" sqref="T48"/>
    <dataValidation allowBlank="1" showInputMessage="1" showErrorMessage="1" sqref="T49"/>
    <dataValidation allowBlank="1" showInputMessage="1" showErrorMessage="1" sqref="T50"/>
    <dataValidation allowBlank="1" showInputMessage="1" showErrorMessage="1" sqref="T51"/>
    <dataValidation allowBlank="1" showInputMessage="1" showErrorMessage="1" sqref="T52"/>
    <dataValidation allowBlank="1" showInputMessage="1" showErrorMessage="1" sqref="T53"/>
    <dataValidation allowBlank="1" showInputMessage="1" showErrorMessage="1" sqref="T54"/>
    <dataValidation allowBlank="1" showInputMessage="1" showErrorMessage="1" sqref="T55"/>
    <dataValidation allowBlank="1" showInputMessage="1" showErrorMessage="1" sqref="T56"/>
    <dataValidation allowBlank="1" showInputMessage="1" showErrorMessage="1" sqref="T57"/>
    <dataValidation allowBlank="1" showInputMessage="1" showErrorMessage="1" sqref="T58"/>
    <dataValidation allowBlank="1" showInputMessage="1" showErrorMessage="1" sqref="T59"/>
    <dataValidation allowBlank="1" showInputMessage="1" showErrorMessage="1" sqref="T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 IPS 2</vt:lpstr>
      <vt:lpstr>XI IPS 3</vt:lpstr>
      <vt:lpstr>XI IPS 4</vt:lpstr>
    </vt:vector>
  </TitlesOfParts>
  <Manager/>
  <Company>Microsoft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ADMIN</cp:lastModifiedBy>
  <dcterms:created xsi:type="dcterms:W3CDTF">2015-09-01T09:01:01Z</dcterms:created>
  <dcterms:modified xsi:type="dcterms:W3CDTF">2019-12-12T00:39:41Z</dcterms:modified>
  <cp:category/>
</cp:coreProperties>
</file>