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SMAN 8 SMG\NILAI PAS SMT Gsl 19.20\"/>
    </mc:Choice>
  </mc:AlternateContent>
  <bookViews>
    <workbookView xWindow="0" yWindow="0" windowWidth="24000" windowHeight="9135"/>
  </bookViews>
  <sheets>
    <sheet name="XI IPS 1"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T60" i="1" l="1"/>
  <c r="CQ60" i="1"/>
  <c r="CH60" i="1"/>
  <c r="CM60" i="1"/>
  <c r="CN60" i="1"/>
  <c r="CL60" i="1"/>
  <c r="CK60" i="1"/>
  <c r="CJ60" i="1"/>
  <c r="CI60" i="1"/>
  <c r="BM60" i="1"/>
  <c r="BR60" i="1"/>
  <c r="BQ60" i="1"/>
  <c r="BP60" i="1"/>
  <c r="BO60" i="1"/>
  <c r="BN60" i="1"/>
  <c r="AU60" i="1"/>
  <c r="AV60" i="1"/>
  <c r="AD60" i="1"/>
  <c r="M60" i="1"/>
  <c r="K60" i="1"/>
  <c r="L60" i="1"/>
  <c r="I60" i="1"/>
  <c r="J60" i="1"/>
  <c r="H60" i="1"/>
  <c r="F60" i="1"/>
  <c r="G60" i="1"/>
  <c r="D60" i="1"/>
  <c r="E60" i="1"/>
  <c r="CT59" i="1"/>
  <c r="CQ59" i="1"/>
  <c r="CH59" i="1"/>
  <c r="CM59" i="1"/>
  <c r="CN59" i="1"/>
  <c r="CL59" i="1"/>
  <c r="CK59" i="1"/>
  <c r="CJ59" i="1"/>
  <c r="CI59" i="1"/>
  <c r="BM59" i="1"/>
  <c r="BR59" i="1"/>
  <c r="BQ59" i="1"/>
  <c r="BP59" i="1"/>
  <c r="BO59" i="1"/>
  <c r="BN59" i="1"/>
  <c r="AU59" i="1"/>
  <c r="AV59" i="1"/>
  <c r="AD59" i="1"/>
  <c r="M59" i="1"/>
  <c r="K59" i="1"/>
  <c r="L59" i="1"/>
  <c r="I59" i="1"/>
  <c r="J59" i="1"/>
  <c r="H59" i="1"/>
  <c r="F59" i="1"/>
  <c r="G59" i="1"/>
  <c r="D59" i="1"/>
  <c r="E59" i="1"/>
  <c r="CT58" i="1"/>
  <c r="CQ58" i="1"/>
  <c r="CH58" i="1"/>
  <c r="CM58" i="1"/>
  <c r="CN58" i="1"/>
  <c r="CL58" i="1"/>
  <c r="CK58" i="1"/>
  <c r="CJ58" i="1"/>
  <c r="CI58" i="1"/>
  <c r="BM58" i="1"/>
  <c r="BR58" i="1"/>
  <c r="BQ58" i="1"/>
  <c r="BP58" i="1"/>
  <c r="BO58" i="1"/>
  <c r="BN58" i="1"/>
  <c r="AU58" i="1"/>
  <c r="AV58" i="1"/>
  <c r="AD58" i="1"/>
  <c r="M58" i="1"/>
  <c r="K58" i="1"/>
  <c r="L58" i="1"/>
  <c r="I58" i="1"/>
  <c r="J58" i="1"/>
  <c r="H58" i="1"/>
  <c r="F58" i="1"/>
  <c r="G58" i="1"/>
  <c r="D58" i="1"/>
  <c r="E58" i="1"/>
  <c r="CT57" i="1"/>
  <c r="CQ57" i="1"/>
  <c r="CH57" i="1"/>
  <c r="CM57" i="1"/>
  <c r="CN57" i="1"/>
  <c r="CL57" i="1"/>
  <c r="CK57" i="1"/>
  <c r="CJ57" i="1"/>
  <c r="CI57" i="1"/>
  <c r="BM57" i="1"/>
  <c r="BR57" i="1"/>
  <c r="BQ57" i="1"/>
  <c r="BP57" i="1"/>
  <c r="BO57" i="1"/>
  <c r="BN57" i="1"/>
  <c r="AU57" i="1"/>
  <c r="AV57" i="1"/>
  <c r="AD57" i="1"/>
  <c r="M57" i="1"/>
  <c r="K57" i="1"/>
  <c r="L57" i="1"/>
  <c r="I57" i="1"/>
  <c r="J57" i="1"/>
  <c r="H57" i="1"/>
  <c r="F57" i="1"/>
  <c r="G57" i="1"/>
  <c r="D57" i="1"/>
  <c r="E57" i="1"/>
  <c r="CT56" i="1"/>
  <c r="CQ56" i="1"/>
  <c r="CH56" i="1"/>
  <c r="CM56" i="1"/>
  <c r="CN56" i="1"/>
  <c r="CL56" i="1"/>
  <c r="CK56" i="1"/>
  <c r="CJ56" i="1"/>
  <c r="CI56" i="1"/>
  <c r="BM56" i="1"/>
  <c r="BR56" i="1"/>
  <c r="BQ56" i="1"/>
  <c r="BP56" i="1"/>
  <c r="BO56" i="1"/>
  <c r="BN56" i="1"/>
  <c r="AU56" i="1"/>
  <c r="AV56" i="1"/>
  <c r="AD56" i="1"/>
  <c r="M56" i="1"/>
  <c r="K56" i="1"/>
  <c r="L56" i="1"/>
  <c r="I56" i="1"/>
  <c r="J56" i="1"/>
  <c r="H56" i="1"/>
  <c r="F56" i="1"/>
  <c r="G56" i="1"/>
  <c r="D56" i="1"/>
  <c r="E56" i="1"/>
  <c r="CT55" i="1"/>
  <c r="CQ55" i="1"/>
  <c r="CH55" i="1"/>
  <c r="CM55" i="1"/>
  <c r="CN55" i="1"/>
  <c r="CL55" i="1"/>
  <c r="CK55" i="1"/>
  <c r="CJ55" i="1"/>
  <c r="CI55" i="1"/>
  <c r="BM55" i="1"/>
  <c r="BR55" i="1"/>
  <c r="BQ55" i="1"/>
  <c r="BP55" i="1"/>
  <c r="BO55" i="1"/>
  <c r="BN55" i="1"/>
  <c r="AU55" i="1"/>
  <c r="AV55" i="1"/>
  <c r="AD55" i="1"/>
  <c r="M55" i="1"/>
  <c r="K55" i="1"/>
  <c r="L55" i="1"/>
  <c r="I55" i="1"/>
  <c r="J55" i="1"/>
  <c r="H55" i="1"/>
  <c r="F55" i="1"/>
  <c r="G55" i="1"/>
  <c r="D55" i="1"/>
  <c r="E55" i="1"/>
  <c r="CT54" i="1"/>
  <c r="CQ54" i="1"/>
  <c r="CH54" i="1"/>
  <c r="CM54" i="1"/>
  <c r="CN54" i="1"/>
  <c r="CL54" i="1"/>
  <c r="CK54" i="1"/>
  <c r="CJ54" i="1"/>
  <c r="CI54" i="1"/>
  <c r="BM54" i="1"/>
  <c r="BR54" i="1"/>
  <c r="BQ54" i="1"/>
  <c r="BP54" i="1"/>
  <c r="BO54" i="1"/>
  <c r="BN54" i="1"/>
  <c r="AU54" i="1"/>
  <c r="AV54" i="1"/>
  <c r="AD54" i="1"/>
  <c r="M54" i="1"/>
  <c r="K54" i="1"/>
  <c r="L54" i="1"/>
  <c r="I54" i="1"/>
  <c r="J54" i="1"/>
  <c r="H54" i="1"/>
  <c r="F54" i="1"/>
  <c r="G54" i="1"/>
  <c r="D54" i="1"/>
  <c r="E54" i="1"/>
  <c r="CT53" i="1"/>
  <c r="CQ53" i="1"/>
  <c r="CH53" i="1"/>
  <c r="CM53" i="1"/>
  <c r="CN53" i="1"/>
  <c r="CL53" i="1"/>
  <c r="CK53" i="1"/>
  <c r="CJ53" i="1"/>
  <c r="CI53" i="1"/>
  <c r="BM53" i="1"/>
  <c r="BR53" i="1"/>
  <c r="BQ53" i="1"/>
  <c r="BP53" i="1"/>
  <c r="BO53" i="1"/>
  <c r="BN53" i="1"/>
  <c r="AU53" i="1"/>
  <c r="AV53" i="1"/>
  <c r="AD53" i="1"/>
  <c r="M53" i="1"/>
  <c r="K53" i="1"/>
  <c r="L53" i="1"/>
  <c r="I53" i="1"/>
  <c r="J53" i="1"/>
  <c r="H53" i="1"/>
  <c r="F53" i="1"/>
  <c r="G53" i="1"/>
  <c r="D53" i="1"/>
  <c r="E53" i="1"/>
  <c r="CT52" i="1"/>
  <c r="CQ52" i="1"/>
  <c r="CH52" i="1"/>
  <c r="CM52" i="1"/>
  <c r="CN52" i="1"/>
  <c r="CL52" i="1"/>
  <c r="CK52" i="1"/>
  <c r="CJ52" i="1"/>
  <c r="CI52" i="1"/>
  <c r="BM52" i="1"/>
  <c r="BR52" i="1"/>
  <c r="BQ52" i="1"/>
  <c r="BP52" i="1"/>
  <c r="BO52" i="1"/>
  <c r="BN52" i="1"/>
  <c r="AU52" i="1"/>
  <c r="AV52" i="1"/>
  <c r="AD52" i="1"/>
  <c r="M52" i="1"/>
  <c r="K52" i="1"/>
  <c r="L52" i="1"/>
  <c r="I52" i="1"/>
  <c r="J52" i="1"/>
  <c r="H52" i="1"/>
  <c r="F52" i="1"/>
  <c r="G52" i="1"/>
  <c r="D52" i="1"/>
  <c r="E52" i="1"/>
  <c r="CT51" i="1"/>
  <c r="CQ51" i="1"/>
  <c r="CH51" i="1"/>
  <c r="CM51" i="1"/>
  <c r="CN51" i="1"/>
  <c r="CL51" i="1"/>
  <c r="CK51" i="1"/>
  <c r="CJ51" i="1"/>
  <c r="CI51" i="1"/>
  <c r="BM51" i="1"/>
  <c r="BR51" i="1"/>
  <c r="BQ51" i="1"/>
  <c r="BP51" i="1"/>
  <c r="BO51" i="1"/>
  <c r="BN51" i="1"/>
  <c r="AU51" i="1"/>
  <c r="AV51" i="1"/>
  <c r="AD51" i="1"/>
  <c r="M51" i="1"/>
  <c r="K51" i="1"/>
  <c r="L51" i="1"/>
  <c r="I51" i="1"/>
  <c r="J51" i="1"/>
  <c r="H51" i="1"/>
  <c r="F51" i="1"/>
  <c r="G51" i="1"/>
  <c r="D51" i="1"/>
  <c r="E51" i="1"/>
  <c r="CT50" i="1"/>
  <c r="CQ50" i="1"/>
  <c r="CH50" i="1"/>
  <c r="CM50" i="1"/>
  <c r="CN50" i="1"/>
  <c r="CL50" i="1"/>
  <c r="CK50" i="1"/>
  <c r="CJ50" i="1"/>
  <c r="CI50" i="1"/>
  <c r="BM50" i="1"/>
  <c r="BR50" i="1"/>
  <c r="BQ50" i="1"/>
  <c r="BP50" i="1"/>
  <c r="BO50" i="1"/>
  <c r="BN50" i="1"/>
  <c r="AU50" i="1"/>
  <c r="AV50" i="1"/>
  <c r="AD50" i="1"/>
  <c r="M50" i="1"/>
  <c r="K50" i="1"/>
  <c r="L50" i="1"/>
  <c r="I50" i="1"/>
  <c r="J50" i="1"/>
  <c r="H50" i="1"/>
  <c r="F50" i="1"/>
  <c r="G50" i="1"/>
  <c r="D50" i="1"/>
  <c r="E50" i="1"/>
  <c r="CT49" i="1"/>
  <c r="CQ49" i="1"/>
  <c r="CH49" i="1"/>
  <c r="CM49" i="1"/>
  <c r="CN49" i="1"/>
  <c r="CL49" i="1"/>
  <c r="CK49" i="1"/>
  <c r="CJ49" i="1"/>
  <c r="CI49" i="1"/>
  <c r="BM49" i="1"/>
  <c r="BR49" i="1"/>
  <c r="BQ49" i="1"/>
  <c r="BP49" i="1"/>
  <c r="BO49" i="1"/>
  <c r="BN49" i="1"/>
  <c r="AU49" i="1"/>
  <c r="AV49" i="1"/>
  <c r="AD49" i="1"/>
  <c r="M49" i="1"/>
  <c r="K49" i="1"/>
  <c r="L49" i="1"/>
  <c r="I49" i="1"/>
  <c r="J49" i="1"/>
  <c r="H49" i="1"/>
  <c r="F49" i="1"/>
  <c r="G49" i="1"/>
  <c r="D49" i="1"/>
  <c r="E49" i="1"/>
  <c r="CT48" i="1"/>
  <c r="CQ48" i="1"/>
  <c r="CH48" i="1"/>
  <c r="CM48" i="1"/>
  <c r="CN48" i="1"/>
  <c r="CL48" i="1"/>
  <c r="CK48" i="1"/>
  <c r="CJ48" i="1"/>
  <c r="CI48" i="1"/>
  <c r="BM48" i="1"/>
  <c r="BR48" i="1"/>
  <c r="BQ48" i="1"/>
  <c r="BP48" i="1"/>
  <c r="BO48" i="1"/>
  <c r="BN48" i="1"/>
  <c r="AU48" i="1"/>
  <c r="AV48" i="1"/>
  <c r="AD48" i="1"/>
  <c r="M48" i="1"/>
  <c r="K48" i="1"/>
  <c r="L48" i="1"/>
  <c r="I48" i="1"/>
  <c r="J48" i="1"/>
  <c r="H48" i="1"/>
  <c r="F48" i="1"/>
  <c r="G48" i="1"/>
  <c r="D48" i="1"/>
  <c r="E48" i="1"/>
  <c r="CT47" i="1"/>
  <c r="CQ47" i="1"/>
  <c r="CH47" i="1"/>
  <c r="CM47" i="1"/>
  <c r="CN47" i="1"/>
  <c r="CL47" i="1"/>
  <c r="CK47" i="1"/>
  <c r="CJ47" i="1"/>
  <c r="CI47" i="1"/>
  <c r="BM47" i="1"/>
  <c r="BR47" i="1"/>
  <c r="BQ47" i="1"/>
  <c r="BP47" i="1"/>
  <c r="BO47" i="1"/>
  <c r="BN47" i="1"/>
  <c r="AU47" i="1"/>
  <c r="AV47" i="1"/>
  <c r="AD47" i="1"/>
  <c r="M47" i="1"/>
  <c r="K47" i="1"/>
  <c r="L47" i="1"/>
  <c r="I47" i="1"/>
  <c r="J47" i="1"/>
  <c r="H47" i="1"/>
  <c r="F47" i="1"/>
  <c r="G47" i="1"/>
  <c r="D47" i="1"/>
  <c r="E47" i="1"/>
  <c r="CT46" i="1"/>
  <c r="CQ46" i="1"/>
  <c r="CH46" i="1"/>
  <c r="CM46" i="1"/>
  <c r="CN46" i="1"/>
  <c r="CL46" i="1"/>
  <c r="CK46" i="1"/>
  <c r="CJ46" i="1"/>
  <c r="CI46" i="1"/>
  <c r="BM46" i="1"/>
  <c r="BR46" i="1"/>
  <c r="BQ46" i="1"/>
  <c r="BP46" i="1"/>
  <c r="BO46" i="1"/>
  <c r="BN46" i="1"/>
  <c r="AU46" i="1"/>
  <c r="AV46" i="1"/>
  <c r="AD46" i="1"/>
  <c r="M46" i="1"/>
  <c r="K46" i="1"/>
  <c r="L46" i="1"/>
  <c r="I46" i="1"/>
  <c r="J46" i="1"/>
  <c r="H46" i="1"/>
  <c r="F46" i="1"/>
  <c r="G46" i="1"/>
  <c r="D46" i="1"/>
  <c r="E46" i="1"/>
  <c r="CT45" i="1"/>
  <c r="CQ45" i="1"/>
  <c r="CH45" i="1"/>
  <c r="CM45" i="1"/>
  <c r="CN45" i="1"/>
  <c r="CL45" i="1"/>
  <c r="CK45" i="1"/>
  <c r="CJ45" i="1"/>
  <c r="CI45" i="1"/>
  <c r="BM45" i="1"/>
  <c r="BR45" i="1"/>
  <c r="BQ45" i="1"/>
  <c r="BP45" i="1"/>
  <c r="BO45" i="1"/>
  <c r="BN45" i="1"/>
  <c r="AU45" i="1"/>
  <c r="AV45" i="1"/>
  <c r="AD45" i="1"/>
  <c r="M45" i="1"/>
  <c r="K45" i="1"/>
  <c r="L45" i="1"/>
  <c r="I45" i="1"/>
  <c r="J45" i="1"/>
  <c r="H45" i="1"/>
  <c r="F45" i="1"/>
  <c r="G45" i="1"/>
  <c r="D45" i="1"/>
  <c r="E45" i="1"/>
  <c r="CT44" i="1"/>
  <c r="CQ44" i="1"/>
  <c r="CH44" i="1"/>
  <c r="CM44" i="1"/>
  <c r="CN44" i="1"/>
  <c r="CL44" i="1"/>
  <c r="CK44" i="1"/>
  <c r="CJ44" i="1"/>
  <c r="CI44" i="1"/>
  <c r="BM44" i="1"/>
  <c r="BR44" i="1"/>
  <c r="BQ44" i="1"/>
  <c r="BP44" i="1"/>
  <c r="BO44" i="1"/>
  <c r="BN44" i="1"/>
  <c r="AU44" i="1"/>
  <c r="AV44" i="1"/>
  <c r="AD44" i="1"/>
  <c r="M44" i="1"/>
  <c r="K44" i="1"/>
  <c r="L44" i="1"/>
  <c r="I44" i="1"/>
  <c r="J44" i="1"/>
  <c r="H44" i="1"/>
  <c r="F44" i="1"/>
  <c r="G44" i="1"/>
  <c r="D44" i="1"/>
  <c r="E44" i="1"/>
  <c r="DF25" i="1"/>
  <c r="CT43" i="1" s="1"/>
  <c r="M43" i="1" s="1"/>
  <c r="DF13" i="1"/>
  <c r="CQ43" i="1" s="1"/>
  <c r="H43" i="1" s="1"/>
  <c r="CH43" i="1"/>
  <c r="CM43" i="1" s="1"/>
  <c r="CN43" i="1" s="1"/>
  <c r="K43" i="1" s="1"/>
  <c r="L43" i="1" s="1"/>
  <c r="CL43" i="1"/>
  <c r="CK43" i="1"/>
  <c r="CJ43" i="1"/>
  <c r="CI43" i="1"/>
  <c r="BM43" i="1"/>
  <c r="BN43" i="1"/>
  <c r="BO43" i="1"/>
  <c r="BP43" i="1"/>
  <c r="BQ43" i="1"/>
  <c r="BR43" i="1"/>
  <c r="AU43" i="1"/>
  <c r="AV43" i="1" s="1"/>
  <c r="F43" i="1" s="1"/>
  <c r="G43" i="1" s="1"/>
  <c r="AD43" i="1"/>
  <c r="I43" i="1"/>
  <c r="J43" i="1"/>
  <c r="D43" i="1"/>
  <c r="E43" i="1"/>
  <c r="CQ42" i="1"/>
  <c r="H42" i="1" s="1"/>
  <c r="CH42" i="1"/>
  <c r="CM42" i="1"/>
  <c r="CN42" i="1" s="1"/>
  <c r="K42" i="1" s="1"/>
  <c r="L42" i="1" s="1"/>
  <c r="CL42" i="1"/>
  <c r="CK42" i="1"/>
  <c r="CJ42" i="1"/>
  <c r="CI42" i="1"/>
  <c r="BM42" i="1"/>
  <c r="BN42" i="1"/>
  <c r="BO42" i="1"/>
  <c r="BP42" i="1"/>
  <c r="BQ42" i="1"/>
  <c r="BR42" i="1"/>
  <c r="AU42" i="1"/>
  <c r="AV42" i="1" s="1"/>
  <c r="F42" i="1" s="1"/>
  <c r="G42" i="1" s="1"/>
  <c r="AD42" i="1"/>
  <c r="I42" i="1"/>
  <c r="J42" i="1"/>
  <c r="D42" i="1"/>
  <c r="E42" i="1"/>
  <c r="CQ41" i="1"/>
  <c r="H41" i="1" s="1"/>
  <c r="CH41" i="1"/>
  <c r="CM41" i="1" s="1"/>
  <c r="CN41" i="1" s="1"/>
  <c r="K41" i="1" s="1"/>
  <c r="L41" i="1" s="1"/>
  <c r="CL41" i="1"/>
  <c r="CK41" i="1"/>
  <c r="CJ41" i="1"/>
  <c r="CI41" i="1"/>
  <c r="BM41" i="1"/>
  <c r="BN41" i="1"/>
  <c r="BO41" i="1"/>
  <c r="BP41" i="1"/>
  <c r="BQ41" i="1"/>
  <c r="BR41" i="1"/>
  <c r="AU41" i="1"/>
  <c r="AV41" i="1" s="1"/>
  <c r="F41" i="1" s="1"/>
  <c r="G41" i="1" s="1"/>
  <c r="AD41" i="1"/>
  <c r="I41" i="1"/>
  <c r="J41" i="1"/>
  <c r="D41" i="1"/>
  <c r="E41" i="1"/>
  <c r="CT40" i="1"/>
  <c r="CH40" i="1"/>
  <c r="CM40" i="1"/>
  <c r="CN40" i="1" s="1"/>
  <c r="K40" i="1" s="1"/>
  <c r="L40" i="1" s="1"/>
  <c r="CL40" i="1"/>
  <c r="CK40" i="1"/>
  <c r="CJ40" i="1"/>
  <c r="CI40" i="1"/>
  <c r="BM40" i="1"/>
  <c r="BN40" i="1"/>
  <c r="BO40" i="1"/>
  <c r="BP40" i="1"/>
  <c r="BQ40" i="1"/>
  <c r="BR40" i="1"/>
  <c r="AU40" i="1"/>
  <c r="AV40" i="1" s="1"/>
  <c r="F40" i="1" s="1"/>
  <c r="G40" i="1" s="1"/>
  <c r="AD40" i="1"/>
  <c r="M40" i="1"/>
  <c r="I40" i="1"/>
  <c r="J40" i="1"/>
  <c r="D40" i="1"/>
  <c r="E40" i="1"/>
  <c r="CT39" i="1"/>
  <c r="M39" i="1" s="1"/>
  <c r="CH39" i="1"/>
  <c r="CM39" i="1" s="1"/>
  <c r="CN39" i="1" s="1"/>
  <c r="K39" i="1" s="1"/>
  <c r="L39" i="1" s="1"/>
  <c r="CL39" i="1"/>
  <c r="CK39" i="1"/>
  <c r="CJ39" i="1"/>
  <c r="CI39" i="1"/>
  <c r="BM39" i="1"/>
  <c r="BN39" i="1"/>
  <c r="BO39" i="1"/>
  <c r="BP39" i="1"/>
  <c r="BQ39" i="1"/>
  <c r="BR39" i="1"/>
  <c r="AU39" i="1"/>
  <c r="AV39" i="1" s="1"/>
  <c r="F39" i="1" s="1"/>
  <c r="G39" i="1" s="1"/>
  <c r="AD39" i="1"/>
  <c r="I39" i="1"/>
  <c r="J39" i="1"/>
  <c r="D39" i="1"/>
  <c r="E39" i="1"/>
  <c r="CQ38" i="1"/>
  <c r="H38" i="1" s="1"/>
  <c r="CH38" i="1"/>
  <c r="CM38" i="1"/>
  <c r="CN38" i="1" s="1"/>
  <c r="K38" i="1" s="1"/>
  <c r="L38" i="1" s="1"/>
  <c r="CL38" i="1"/>
  <c r="CK38" i="1"/>
  <c r="CJ38" i="1"/>
  <c r="CI38" i="1"/>
  <c r="BM38" i="1"/>
  <c r="BN38" i="1"/>
  <c r="BO38" i="1"/>
  <c r="BP38" i="1"/>
  <c r="BQ38" i="1"/>
  <c r="BR38" i="1"/>
  <c r="AU38" i="1"/>
  <c r="AV38" i="1" s="1"/>
  <c r="F38" i="1" s="1"/>
  <c r="G38" i="1" s="1"/>
  <c r="AD38" i="1"/>
  <c r="I38" i="1"/>
  <c r="J38" i="1"/>
  <c r="D38" i="1"/>
  <c r="E38" i="1"/>
  <c r="CQ37" i="1"/>
  <c r="H37" i="1" s="1"/>
  <c r="CH37" i="1"/>
  <c r="CM37" i="1" s="1"/>
  <c r="CN37" i="1" s="1"/>
  <c r="K37" i="1" s="1"/>
  <c r="L37" i="1" s="1"/>
  <c r="CL37" i="1"/>
  <c r="CK37" i="1"/>
  <c r="CJ37" i="1"/>
  <c r="CI37" i="1"/>
  <c r="BM37" i="1"/>
  <c r="BN37" i="1"/>
  <c r="BO37" i="1"/>
  <c r="BP37" i="1"/>
  <c r="BQ37" i="1"/>
  <c r="BR37" i="1"/>
  <c r="AU37" i="1"/>
  <c r="AV37" i="1" s="1"/>
  <c r="F37" i="1" s="1"/>
  <c r="G37" i="1" s="1"/>
  <c r="AD37" i="1"/>
  <c r="I37" i="1"/>
  <c r="J37" i="1"/>
  <c r="D37" i="1"/>
  <c r="E37" i="1"/>
  <c r="CT36" i="1"/>
  <c r="M36" i="1" s="1"/>
  <c r="CH36" i="1"/>
  <c r="CM36" i="1"/>
  <c r="CN36" i="1" s="1"/>
  <c r="K36" i="1" s="1"/>
  <c r="L36" i="1" s="1"/>
  <c r="CL36" i="1"/>
  <c r="CK36" i="1"/>
  <c r="CJ36" i="1"/>
  <c r="CI36" i="1"/>
  <c r="BM36" i="1"/>
  <c r="BN36" i="1"/>
  <c r="BO36" i="1"/>
  <c r="BP36" i="1"/>
  <c r="BQ36" i="1"/>
  <c r="BR36" i="1"/>
  <c r="AU36" i="1"/>
  <c r="AV36" i="1" s="1"/>
  <c r="F36" i="1" s="1"/>
  <c r="G36" i="1" s="1"/>
  <c r="AD36" i="1"/>
  <c r="I36" i="1"/>
  <c r="J36" i="1"/>
  <c r="D36" i="1"/>
  <c r="E36" i="1"/>
  <c r="CT35" i="1"/>
  <c r="M35" i="1" s="1"/>
  <c r="CH35" i="1"/>
  <c r="CM35" i="1" s="1"/>
  <c r="CN35" i="1" s="1"/>
  <c r="K35" i="1" s="1"/>
  <c r="L35" i="1" s="1"/>
  <c r="CL35" i="1"/>
  <c r="CK35" i="1"/>
  <c r="CJ35" i="1"/>
  <c r="CI35" i="1"/>
  <c r="BM35" i="1"/>
  <c r="BN35" i="1"/>
  <c r="BO35" i="1"/>
  <c r="BP35" i="1"/>
  <c r="BQ35" i="1"/>
  <c r="BR35" i="1"/>
  <c r="AU35" i="1"/>
  <c r="AV35" i="1" s="1"/>
  <c r="F35" i="1" s="1"/>
  <c r="G35" i="1" s="1"/>
  <c r="AD35" i="1"/>
  <c r="I35" i="1"/>
  <c r="J35" i="1"/>
  <c r="D35" i="1"/>
  <c r="E35" i="1"/>
  <c r="CQ34" i="1"/>
  <c r="H34" i="1" s="1"/>
  <c r="CH34" i="1"/>
  <c r="CM34" i="1"/>
  <c r="CN34" i="1" s="1"/>
  <c r="K34" i="1" s="1"/>
  <c r="L34" i="1" s="1"/>
  <c r="CL34" i="1"/>
  <c r="CK34" i="1"/>
  <c r="CJ34" i="1"/>
  <c r="CI34" i="1"/>
  <c r="BM34" i="1"/>
  <c r="BN34" i="1"/>
  <c r="BO34" i="1"/>
  <c r="BP34" i="1"/>
  <c r="BQ34" i="1"/>
  <c r="BR34" i="1"/>
  <c r="AU34" i="1"/>
  <c r="AV34" i="1" s="1"/>
  <c r="F34" i="1" s="1"/>
  <c r="G34" i="1" s="1"/>
  <c r="AD34" i="1"/>
  <c r="I34" i="1"/>
  <c r="J34" i="1"/>
  <c r="D34" i="1"/>
  <c r="E34" i="1"/>
  <c r="DF33" i="1"/>
  <c r="CT33" i="1"/>
  <c r="M33" i="1" s="1"/>
  <c r="CH33" i="1"/>
  <c r="CM33" i="1"/>
  <c r="CN33" i="1" s="1"/>
  <c r="K33" i="1" s="1"/>
  <c r="L33" i="1" s="1"/>
  <c r="CL33" i="1"/>
  <c r="CK33" i="1"/>
  <c r="CJ33" i="1"/>
  <c r="CI33" i="1"/>
  <c r="BM33" i="1"/>
  <c r="BN33" i="1"/>
  <c r="BO33" i="1"/>
  <c r="BP33" i="1"/>
  <c r="BQ33" i="1"/>
  <c r="BR33" i="1"/>
  <c r="AU33" i="1"/>
  <c r="AV33" i="1"/>
  <c r="AD33" i="1"/>
  <c r="I33" i="1"/>
  <c r="J33" i="1"/>
  <c r="F33" i="1"/>
  <c r="G33" i="1" s="1"/>
  <c r="D33" i="1"/>
  <c r="E33" i="1"/>
  <c r="DF32" i="1"/>
  <c r="CQ32" i="1"/>
  <c r="CH32" i="1"/>
  <c r="CM32" i="1"/>
  <c r="CN32" i="1" s="1"/>
  <c r="K32" i="1" s="1"/>
  <c r="L32" i="1" s="1"/>
  <c r="CL32" i="1"/>
  <c r="CK32" i="1"/>
  <c r="CJ32" i="1"/>
  <c r="CI32" i="1"/>
  <c r="BM32" i="1"/>
  <c r="BN32" i="1"/>
  <c r="BO32" i="1"/>
  <c r="BP32" i="1"/>
  <c r="BQ32" i="1"/>
  <c r="BR32" i="1"/>
  <c r="AU32" i="1"/>
  <c r="AV32" i="1" s="1"/>
  <c r="F32" i="1" s="1"/>
  <c r="G32" i="1" s="1"/>
  <c r="AD32" i="1"/>
  <c r="I32" i="1"/>
  <c r="J32" i="1"/>
  <c r="H32" i="1"/>
  <c r="D32" i="1"/>
  <c r="E32" i="1"/>
  <c r="DF31" i="1"/>
  <c r="CT31" i="1"/>
  <c r="M31" i="1" s="1"/>
  <c r="CH31" i="1"/>
  <c r="CM31" i="1"/>
  <c r="CN31" i="1" s="1"/>
  <c r="K31" i="1" s="1"/>
  <c r="L31" i="1" s="1"/>
  <c r="CL31" i="1"/>
  <c r="CK31" i="1"/>
  <c r="CJ31" i="1"/>
  <c r="CI31" i="1"/>
  <c r="BM31" i="1"/>
  <c r="BN31" i="1"/>
  <c r="BO31" i="1"/>
  <c r="BP31" i="1"/>
  <c r="BQ31" i="1"/>
  <c r="BR31" i="1"/>
  <c r="AU31" i="1"/>
  <c r="AV31" i="1"/>
  <c r="AD31" i="1"/>
  <c r="I31" i="1"/>
  <c r="J31" i="1"/>
  <c r="F31" i="1"/>
  <c r="G31" i="1" s="1"/>
  <c r="D31" i="1"/>
  <c r="E31" i="1"/>
  <c r="DF30" i="1"/>
  <c r="CT30" i="1"/>
  <c r="CQ30" i="1"/>
  <c r="CH30" i="1"/>
  <c r="CM30" i="1"/>
  <c r="CN30" i="1" s="1"/>
  <c r="K30" i="1" s="1"/>
  <c r="L30" i="1" s="1"/>
  <c r="CL30" i="1"/>
  <c r="CK30" i="1"/>
  <c r="CJ30" i="1"/>
  <c r="CI30" i="1"/>
  <c r="BM30" i="1"/>
  <c r="BN30" i="1"/>
  <c r="BO30" i="1"/>
  <c r="BP30" i="1"/>
  <c r="BQ30" i="1"/>
  <c r="BR30" i="1"/>
  <c r="AU30" i="1"/>
  <c r="AV30" i="1" s="1"/>
  <c r="F30" i="1" s="1"/>
  <c r="G30" i="1" s="1"/>
  <c r="AD30" i="1"/>
  <c r="M30" i="1"/>
  <c r="I30" i="1"/>
  <c r="J30" i="1"/>
  <c r="H30" i="1"/>
  <c r="D30" i="1"/>
  <c r="E30" i="1"/>
  <c r="DF29" i="1"/>
  <c r="CT29" i="1"/>
  <c r="CQ29" i="1"/>
  <c r="CH29" i="1"/>
  <c r="CM29" i="1" s="1"/>
  <c r="CN29" i="1" s="1"/>
  <c r="K29" i="1" s="1"/>
  <c r="L29" i="1" s="1"/>
  <c r="CL29" i="1"/>
  <c r="CK29" i="1"/>
  <c r="CJ29" i="1"/>
  <c r="CI29" i="1"/>
  <c r="BM29" i="1"/>
  <c r="BR29" i="1"/>
  <c r="BQ29" i="1"/>
  <c r="BP29" i="1"/>
  <c r="BO29" i="1"/>
  <c r="BN29" i="1"/>
  <c r="AU29" i="1"/>
  <c r="AV29" i="1"/>
  <c r="F29" i="1" s="1"/>
  <c r="G29" i="1" s="1"/>
  <c r="AD29" i="1"/>
  <c r="M29" i="1"/>
  <c r="I29" i="1"/>
  <c r="J29" i="1"/>
  <c r="H29" i="1"/>
  <c r="D29" i="1"/>
  <c r="E29" i="1"/>
  <c r="DF28" i="1"/>
  <c r="CT28" i="1"/>
  <c r="CQ28" i="1"/>
  <c r="CH28" i="1"/>
  <c r="CM28" i="1"/>
  <c r="CN28" i="1" s="1"/>
  <c r="K28" i="1" s="1"/>
  <c r="L28" i="1" s="1"/>
  <c r="CL28" i="1"/>
  <c r="CK28" i="1"/>
  <c r="CJ28" i="1"/>
  <c r="CI28" i="1"/>
  <c r="BM28" i="1"/>
  <c r="BN28" i="1"/>
  <c r="BO28" i="1"/>
  <c r="BP28" i="1"/>
  <c r="BQ28" i="1"/>
  <c r="BR28" i="1"/>
  <c r="AU28" i="1"/>
  <c r="AV28" i="1" s="1"/>
  <c r="F28" i="1" s="1"/>
  <c r="G28" i="1" s="1"/>
  <c r="AD28" i="1"/>
  <c r="M28" i="1"/>
  <c r="I28" i="1"/>
  <c r="J28" i="1"/>
  <c r="H28" i="1"/>
  <c r="D28" i="1"/>
  <c r="E28" i="1"/>
  <c r="DF27" i="1"/>
  <c r="CT27" i="1"/>
  <c r="M27" i="1" s="1"/>
  <c r="CQ27" i="1"/>
  <c r="CH27" i="1"/>
  <c r="CM27" i="1"/>
  <c r="CN27" i="1" s="1"/>
  <c r="K27" i="1" s="1"/>
  <c r="L27" i="1" s="1"/>
  <c r="CL27" i="1"/>
  <c r="CK27" i="1"/>
  <c r="CJ27" i="1"/>
  <c r="CI27" i="1"/>
  <c r="BM27" i="1"/>
  <c r="BN27" i="1"/>
  <c r="BO27" i="1"/>
  <c r="BP27" i="1"/>
  <c r="BQ27" i="1"/>
  <c r="BR27" i="1"/>
  <c r="AU27" i="1"/>
  <c r="AV27" i="1"/>
  <c r="F27" i="1" s="1"/>
  <c r="G27" i="1" s="1"/>
  <c r="AD27" i="1"/>
  <c r="I27" i="1"/>
  <c r="J27" i="1"/>
  <c r="H27" i="1"/>
  <c r="D27" i="1"/>
  <c r="E27" i="1"/>
  <c r="DF26" i="1"/>
  <c r="CT26" i="1"/>
  <c r="M26" i="1" s="1"/>
  <c r="CQ26" i="1"/>
  <c r="CH26" i="1"/>
  <c r="CM26" i="1" s="1"/>
  <c r="CN26" i="1" s="1"/>
  <c r="K26" i="1" s="1"/>
  <c r="L26" i="1" s="1"/>
  <c r="CL26" i="1"/>
  <c r="CK26" i="1"/>
  <c r="CJ26" i="1"/>
  <c r="CI26" i="1"/>
  <c r="BM26" i="1"/>
  <c r="BN26" i="1"/>
  <c r="BO26" i="1"/>
  <c r="BP26" i="1"/>
  <c r="BQ26" i="1"/>
  <c r="BR26" i="1"/>
  <c r="AU26" i="1"/>
  <c r="AV26" i="1" s="1"/>
  <c r="F26" i="1" s="1"/>
  <c r="G26" i="1" s="1"/>
  <c r="AD26" i="1"/>
  <c r="I26" i="1"/>
  <c r="J26" i="1"/>
  <c r="H26" i="1"/>
  <c r="D26" i="1"/>
  <c r="E26" i="1"/>
  <c r="CT25" i="1"/>
  <c r="CQ25" i="1"/>
  <c r="CH25" i="1"/>
  <c r="CM25" i="1"/>
  <c r="CN25" i="1" s="1"/>
  <c r="K25" i="1" s="1"/>
  <c r="L25" i="1" s="1"/>
  <c r="CL25" i="1"/>
  <c r="CK25" i="1"/>
  <c r="CJ25" i="1"/>
  <c r="CI25" i="1"/>
  <c r="BM25" i="1"/>
  <c r="BN25" i="1"/>
  <c r="BO25" i="1"/>
  <c r="BP25" i="1"/>
  <c r="BQ25" i="1"/>
  <c r="BR25" i="1"/>
  <c r="AU25" i="1"/>
  <c r="AV25" i="1" s="1"/>
  <c r="F25" i="1" s="1"/>
  <c r="G25" i="1" s="1"/>
  <c r="AD25" i="1"/>
  <c r="M25" i="1"/>
  <c r="I25" i="1"/>
  <c r="J25" i="1"/>
  <c r="H25" i="1"/>
  <c r="D25" i="1"/>
  <c r="E25" i="1"/>
  <c r="DF24" i="1"/>
  <c r="CT24" i="1"/>
  <c r="M24" i="1" s="1"/>
  <c r="CQ24" i="1"/>
  <c r="CH24" i="1"/>
  <c r="CM24" i="1"/>
  <c r="CN24" i="1" s="1"/>
  <c r="K24" i="1" s="1"/>
  <c r="L24" i="1" s="1"/>
  <c r="CL24" i="1"/>
  <c r="CK24" i="1"/>
  <c r="CJ24" i="1"/>
  <c r="CI24" i="1"/>
  <c r="BM24" i="1"/>
  <c r="BN24" i="1"/>
  <c r="BO24" i="1"/>
  <c r="BP24" i="1"/>
  <c r="BQ24" i="1"/>
  <c r="BR24" i="1"/>
  <c r="AU24" i="1"/>
  <c r="AV24" i="1"/>
  <c r="F24" i="1" s="1"/>
  <c r="G24" i="1" s="1"/>
  <c r="AD24" i="1"/>
  <c r="I24" i="1"/>
  <c r="J24" i="1"/>
  <c r="H24" i="1"/>
  <c r="D24" i="1"/>
  <c r="E24" i="1"/>
  <c r="DF23" i="1"/>
  <c r="CT23" i="1"/>
  <c r="M23" i="1" s="1"/>
  <c r="CQ23" i="1"/>
  <c r="CH23" i="1"/>
  <c r="CM23" i="1" s="1"/>
  <c r="CN23" i="1" s="1"/>
  <c r="K23" i="1" s="1"/>
  <c r="L23" i="1" s="1"/>
  <c r="CL23" i="1"/>
  <c r="CK23" i="1"/>
  <c r="CJ23" i="1"/>
  <c r="CI23" i="1"/>
  <c r="BM23" i="1"/>
  <c r="BN23" i="1"/>
  <c r="BO23" i="1"/>
  <c r="BP23" i="1"/>
  <c r="BQ23" i="1"/>
  <c r="BR23" i="1"/>
  <c r="AU23" i="1"/>
  <c r="AV23" i="1" s="1"/>
  <c r="F23" i="1" s="1"/>
  <c r="G23" i="1" s="1"/>
  <c r="AD23" i="1"/>
  <c r="I23" i="1"/>
  <c r="J23" i="1"/>
  <c r="H23" i="1"/>
  <c r="D23" i="1"/>
  <c r="E23" i="1"/>
  <c r="DF22" i="1"/>
  <c r="CT22" i="1"/>
  <c r="M22" i="1" s="1"/>
  <c r="CQ22" i="1"/>
  <c r="CH22" i="1"/>
  <c r="CM22" i="1" s="1"/>
  <c r="CN22" i="1" s="1"/>
  <c r="K22" i="1" s="1"/>
  <c r="L22" i="1" s="1"/>
  <c r="CL22" i="1"/>
  <c r="CK22" i="1"/>
  <c r="CJ22" i="1"/>
  <c r="CI22" i="1"/>
  <c r="BM22" i="1"/>
  <c r="BN22" i="1"/>
  <c r="BO22" i="1"/>
  <c r="BP22" i="1"/>
  <c r="BQ22" i="1"/>
  <c r="BR22" i="1"/>
  <c r="AU22" i="1"/>
  <c r="AV22" i="1"/>
  <c r="F22" i="1" s="1"/>
  <c r="G22" i="1" s="1"/>
  <c r="AD22" i="1"/>
  <c r="I22" i="1"/>
  <c r="J22" i="1"/>
  <c r="H22" i="1"/>
  <c r="D22" i="1"/>
  <c r="E22" i="1"/>
  <c r="CT21" i="1"/>
  <c r="CQ21" i="1"/>
  <c r="CH21" i="1"/>
  <c r="CM21" i="1" s="1"/>
  <c r="CN21" i="1" s="1"/>
  <c r="K21" i="1" s="1"/>
  <c r="L21" i="1" s="1"/>
  <c r="CL21" i="1"/>
  <c r="CK21" i="1"/>
  <c r="CJ21" i="1"/>
  <c r="CI21" i="1"/>
  <c r="BM21" i="1"/>
  <c r="BN21" i="1"/>
  <c r="BO21" i="1"/>
  <c r="BP21" i="1"/>
  <c r="BQ21" i="1"/>
  <c r="BR21" i="1"/>
  <c r="AU21" i="1"/>
  <c r="AV21" i="1"/>
  <c r="F21" i="1" s="1"/>
  <c r="G21" i="1" s="1"/>
  <c r="AD21" i="1"/>
  <c r="M21" i="1"/>
  <c r="I21" i="1"/>
  <c r="J21" i="1"/>
  <c r="H21" i="1"/>
  <c r="D21" i="1"/>
  <c r="E21" i="1"/>
  <c r="DF20" i="1"/>
  <c r="CT20" i="1"/>
  <c r="CQ20" i="1"/>
  <c r="CH20" i="1"/>
  <c r="CM20" i="1"/>
  <c r="CN20" i="1" s="1"/>
  <c r="K20" i="1" s="1"/>
  <c r="L20" i="1" s="1"/>
  <c r="CL20" i="1"/>
  <c r="CK20" i="1"/>
  <c r="CJ20" i="1"/>
  <c r="CI20" i="1"/>
  <c r="BM20" i="1"/>
  <c r="BN20" i="1"/>
  <c r="BO20" i="1"/>
  <c r="BP20" i="1"/>
  <c r="BQ20" i="1"/>
  <c r="BR20" i="1"/>
  <c r="AU20" i="1"/>
  <c r="AV20" i="1" s="1"/>
  <c r="F20" i="1" s="1"/>
  <c r="G20" i="1" s="1"/>
  <c r="AD20" i="1"/>
  <c r="M20" i="1"/>
  <c r="I20" i="1"/>
  <c r="J20" i="1"/>
  <c r="H20" i="1"/>
  <c r="D20" i="1"/>
  <c r="E20" i="1"/>
  <c r="DF19" i="1"/>
  <c r="CT19" i="1"/>
  <c r="M19" i="1" s="1"/>
  <c r="CQ19" i="1"/>
  <c r="CH19" i="1"/>
  <c r="CM19" i="1"/>
  <c r="CN19" i="1" s="1"/>
  <c r="K19" i="1" s="1"/>
  <c r="L19" i="1" s="1"/>
  <c r="CL19" i="1"/>
  <c r="CK19" i="1"/>
  <c r="CJ19" i="1"/>
  <c r="CI19" i="1"/>
  <c r="BM19" i="1"/>
  <c r="BN19" i="1"/>
  <c r="BO19" i="1"/>
  <c r="BP19" i="1"/>
  <c r="BQ19" i="1"/>
  <c r="BR19" i="1"/>
  <c r="AU19" i="1"/>
  <c r="AV19" i="1"/>
  <c r="AD19" i="1"/>
  <c r="I19" i="1"/>
  <c r="J19" i="1"/>
  <c r="H19" i="1"/>
  <c r="F19" i="1"/>
  <c r="G19" i="1" s="1"/>
  <c r="D19" i="1"/>
  <c r="E19" i="1"/>
  <c r="DF18" i="1"/>
  <c r="CT18" i="1"/>
  <c r="CQ18" i="1"/>
  <c r="CH18" i="1"/>
  <c r="CM18" i="1"/>
  <c r="CN18" i="1" s="1"/>
  <c r="K18" i="1" s="1"/>
  <c r="L18" i="1" s="1"/>
  <c r="CL18" i="1"/>
  <c r="CK18" i="1"/>
  <c r="CJ18" i="1"/>
  <c r="CI18" i="1"/>
  <c r="BM18" i="1"/>
  <c r="BN18" i="1"/>
  <c r="BO18" i="1"/>
  <c r="BP18" i="1"/>
  <c r="BQ18" i="1"/>
  <c r="BR18" i="1"/>
  <c r="AU18" i="1"/>
  <c r="AV18" i="1" s="1"/>
  <c r="F18" i="1" s="1"/>
  <c r="G18" i="1" s="1"/>
  <c r="AD18" i="1"/>
  <c r="M18" i="1"/>
  <c r="I18" i="1"/>
  <c r="J18" i="1"/>
  <c r="H18" i="1"/>
  <c r="D18" i="1"/>
  <c r="E18" i="1"/>
  <c r="DF17" i="1"/>
  <c r="CT17" i="1"/>
  <c r="M17" i="1" s="1"/>
  <c r="CQ17" i="1"/>
  <c r="H17" i="1" s="1"/>
  <c r="CH17" i="1"/>
  <c r="CL17" i="1"/>
  <c r="CK17" i="1"/>
  <c r="CJ17" i="1"/>
  <c r="CI17" i="1"/>
  <c r="CM17" i="1" s="1"/>
  <c r="CN17" i="1" s="1"/>
  <c r="K17" i="1" s="1"/>
  <c r="L17" i="1" s="1"/>
  <c r="BM17" i="1"/>
  <c r="BN17" i="1"/>
  <c r="BO17" i="1"/>
  <c r="BP17" i="1"/>
  <c r="BQ17" i="1"/>
  <c r="BR17" i="1"/>
  <c r="AU17" i="1"/>
  <c r="AV17" i="1"/>
  <c r="AD17" i="1"/>
  <c r="I17" i="1"/>
  <c r="J17" i="1"/>
  <c r="F17" i="1"/>
  <c r="G17" i="1" s="1"/>
  <c r="D17" i="1"/>
  <c r="E17" i="1"/>
  <c r="DF16" i="1"/>
  <c r="CT16" i="1"/>
  <c r="CQ16" i="1"/>
  <c r="CH16" i="1"/>
  <c r="CM16" i="1"/>
  <c r="CN16" i="1" s="1"/>
  <c r="K16" i="1" s="1"/>
  <c r="L16" i="1" s="1"/>
  <c r="CL16" i="1"/>
  <c r="CK16" i="1"/>
  <c r="CJ16" i="1"/>
  <c r="CI16" i="1"/>
  <c r="BM16" i="1"/>
  <c r="BR16" i="1"/>
  <c r="BQ16" i="1"/>
  <c r="BP16" i="1"/>
  <c r="BO16" i="1"/>
  <c r="BN16" i="1"/>
  <c r="AU16" i="1"/>
  <c r="AV16" i="1" s="1"/>
  <c r="F16" i="1" s="1"/>
  <c r="G16" i="1" s="1"/>
  <c r="AD16" i="1"/>
  <c r="M16" i="1"/>
  <c r="I16" i="1"/>
  <c r="J16" i="1"/>
  <c r="H16" i="1"/>
  <c r="D16" i="1"/>
  <c r="E16" i="1"/>
  <c r="DF15" i="1"/>
  <c r="CT15" i="1"/>
  <c r="M15" i="1" s="1"/>
  <c r="CQ15" i="1"/>
  <c r="H15" i="1" s="1"/>
  <c r="CH15" i="1"/>
  <c r="CM15" i="1"/>
  <c r="CN15" i="1" s="1"/>
  <c r="K15" i="1" s="1"/>
  <c r="L15" i="1" s="1"/>
  <c r="CL15" i="1"/>
  <c r="CK15" i="1"/>
  <c r="CJ15" i="1"/>
  <c r="CI15" i="1"/>
  <c r="BM15" i="1"/>
  <c r="BN15" i="1"/>
  <c r="BO15" i="1"/>
  <c r="BP15" i="1"/>
  <c r="BQ15" i="1"/>
  <c r="BR15" i="1"/>
  <c r="AU15" i="1"/>
  <c r="AV15" i="1"/>
  <c r="F15" i="1" s="1"/>
  <c r="G15" i="1" s="1"/>
  <c r="AD15" i="1"/>
  <c r="I15" i="1"/>
  <c r="J15" i="1"/>
  <c r="D15" i="1"/>
  <c r="E15" i="1"/>
  <c r="DF14" i="1"/>
  <c r="CT14" i="1"/>
  <c r="CQ14" i="1"/>
  <c r="H14" i="1" s="1"/>
  <c r="CH14" i="1"/>
  <c r="CM14" i="1" s="1"/>
  <c r="CN14" i="1" s="1"/>
  <c r="K14" i="1" s="1"/>
  <c r="L14" i="1" s="1"/>
  <c r="CL14" i="1"/>
  <c r="CK14" i="1"/>
  <c r="CJ14" i="1"/>
  <c r="CI14" i="1"/>
  <c r="BM14" i="1"/>
  <c r="BN14" i="1"/>
  <c r="BO14" i="1"/>
  <c r="BP14" i="1"/>
  <c r="BQ14" i="1"/>
  <c r="BR14" i="1"/>
  <c r="AU14" i="1"/>
  <c r="AV14" i="1" s="1"/>
  <c r="F14" i="1" s="1"/>
  <c r="G14" i="1" s="1"/>
  <c r="AD14" i="1"/>
  <c r="M14" i="1"/>
  <c r="I14" i="1"/>
  <c r="J14" i="1"/>
  <c r="D14" i="1"/>
  <c r="E14" i="1"/>
  <c r="CT13" i="1"/>
  <c r="CQ13" i="1"/>
  <c r="CH13" i="1"/>
  <c r="CM13" i="1"/>
  <c r="CN13" i="1" s="1"/>
  <c r="K13" i="1" s="1"/>
  <c r="L13" i="1" s="1"/>
  <c r="CL13" i="1"/>
  <c r="CK13" i="1"/>
  <c r="CJ13" i="1"/>
  <c r="CI13" i="1"/>
  <c r="BM13" i="1"/>
  <c r="BN13" i="1"/>
  <c r="BO13" i="1"/>
  <c r="BP13" i="1"/>
  <c r="BQ13" i="1"/>
  <c r="BR13" i="1"/>
  <c r="AU13" i="1"/>
  <c r="AV13" i="1" s="1"/>
  <c r="F13" i="1" s="1"/>
  <c r="G13" i="1" s="1"/>
  <c r="AD13" i="1"/>
  <c r="M13" i="1"/>
  <c r="I13" i="1"/>
  <c r="J13" i="1"/>
  <c r="H13" i="1"/>
  <c r="D13" i="1"/>
  <c r="E13" i="1"/>
  <c r="DF12" i="1"/>
  <c r="CT12" i="1"/>
  <c r="M12" i="1" s="1"/>
  <c r="CQ12" i="1"/>
  <c r="H12" i="1" s="1"/>
  <c r="CH12" i="1"/>
  <c r="CM12" i="1"/>
  <c r="CN12" i="1" s="1"/>
  <c r="K12" i="1" s="1"/>
  <c r="L12" i="1" s="1"/>
  <c r="CL12" i="1"/>
  <c r="CK12" i="1"/>
  <c r="CJ12" i="1"/>
  <c r="CI12" i="1"/>
  <c r="BM12" i="1"/>
  <c r="BN12" i="1"/>
  <c r="BO12" i="1"/>
  <c r="BP12" i="1"/>
  <c r="BQ12" i="1"/>
  <c r="BR12" i="1"/>
  <c r="AU12" i="1"/>
  <c r="AV12" i="1"/>
  <c r="F12" i="1" s="1"/>
  <c r="G12" i="1" s="1"/>
  <c r="AD12" i="1"/>
  <c r="I12" i="1"/>
  <c r="J12" i="1"/>
  <c r="D12" i="1"/>
  <c r="E12" i="1"/>
  <c r="DF11" i="1"/>
  <c r="CT11" i="1"/>
  <c r="M11" i="1" s="1"/>
  <c r="CQ11" i="1"/>
  <c r="H11" i="1" s="1"/>
  <c r="CH11" i="1"/>
  <c r="CM11" i="1" s="1"/>
  <c r="CN11" i="1" s="1"/>
  <c r="K11" i="1" s="1"/>
  <c r="L11" i="1" s="1"/>
  <c r="CL11" i="1"/>
  <c r="CK11" i="1"/>
  <c r="CJ11" i="1"/>
  <c r="CI11" i="1"/>
  <c r="BM11" i="1"/>
  <c r="BN11" i="1"/>
  <c r="BO11" i="1"/>
  <c r="BP11" i="1"/>
  <c r="BQ11" i="1"/>
  <c r="BR11" i="1"/>
  <c r="AU11" i="1"/>
  <c r="AV11" i="1" s="1"/>
  <c r="F11" i="1" s="1"/>
  <c r="G11" i="1" s="1"/>
  <c r="AD11" i="1"/>
  <c r="I11" i="1"/>
  <c r="J11" i="1"/>
  <c r="D11" i="1"/>
  <c r="E11" i="1"/>
  <c r="DF10" i="1"/>
  <c r="DF9" i="1"/>
  <c r="CQ31" i="1" l="1"/>
  <c r="H31" i="1" s="1"/>
  <c r="CT32" i="1"/>
  <c r="M32" i="1" s="1"/>
  <c r="CQ33" i="1"/>
  <c r="H33" i="1" s="1"/>
  <c r="CT34" i="1"/>
  <c r="M34" i="1" s="1"/>
  <c r="CQ35" i="1"/>
  <c r="H35" i="1" s="1"/>
  <c r="CQ36" i="1"/>
  <c r="H36" i="1" s="1"/>
  <c r="CT37" i="1"/>
  <c r="M37" i="1" s="1"/>
  <c r="CT38" i="1"/>
  <c r="M38" i="1" s="1"/>
  <c r="CQ39" i="1"/>
  <c r="H39" i="1" s="1"/>
  <c r="CQ40" i="1"/>
  <c r="H40" i="1" s="1"/>
  <c r="CT41" i="1"/>
  <c r="M41" i="1" s="1"/>
  <c r="CT42" i="1"/>
  <c r="M42" i="1" s="1"/>
</calcChain>
</file>

<file path=xl/sharedStrings.xml><?xml version="1.0" encoding="utf-8"?>
<sst xmlns="http://schemas.openxmlformats.org/spreadsheetml/2006/main" count="179" uniqueCount="100">
  <si>
    <t>PERINGATAN :: KOLOM INI TIDAK BOLEH DIGESER POSISINYA</t>
  </si>
  <si>
    <t>DAFTAR NILAI PESERTA DIDIK SMA NEGERI 8 SEMARANG</t>
  </si>
  <si>
    <t>Guru :</t>
  </si>
  <si>
    <t>Sunjoyo S.Ag</t>
  </si>
  <si>
    <t>Kelas XI IPS 1</t>
  </si>
  <si>
    <t xml:space="preserve">KELAS </t>
  </si>
  <si>
    <t>:</t>
  </si>
  <si>
    <t>XI IPS 1</t>
  </si>
  <si>
    <t>NAMA MATERI PENGETAHUAN (untuk mapel TIK)</t>
  </si>
  <si>
    <t>NAMA MATERI KETERAMPILAN (untuk mapel TIK)</t>
  </si>
  <si>
    <t>Mapel :</t>
  </si>
  <si>
    <t>Pendidikan Agama dan Budi Pekerti [ Kelompok A (Wajib) ]</t>
  </si>
  <si>
    <t>didownload 13/12/2019</t>
  </si>
  <si>
    <t>DAFTAR NILAI SEMESTER GASAL</t>
  </si>
  <si>
    <t xml:space="preserve">Wali Kelas </t>
  </si>
  <si>
    <t>Siti Zulfah Moeltiani</t>
  </si>
  <si>
    <t>KKM :</t>
  </si>
  <si>
    <t>TAHUN PELAJARAN 2019/2020</t>
  </si>
  <si>
    <t>SEMESTER GASAL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</si>
  <si>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</si>
  <si>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</si>
  <si>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</si>
  <si>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</si>
  <si>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</si>
  <si>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</si>
  <si>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</si>
  <si>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</si>
  <si>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</si>
  <si>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</si>
  <si>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</si>
  <si>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</si>
  <si>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</si>
  <si>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</si>
  <si>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</si>
  <si>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</si>
  <si>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</si>
  <si>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</si>
  <si>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</si>
  <si>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</si>
  <si>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</si>
  <si>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</si>
  <si>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</si>
  <si>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</si>
  <si>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</si>
  <si>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</si>
  <si>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</si>
  <si>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</si>
  <si>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</si>
  <si>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Beriman Kepada Kitab - Kitab Allah SWT</t>
  </si>
  <si>
    <t>ALIP SURYO ABDILLAH</t>
  </si>
  <si>
    <t>Berani Hidup Jujur</t>
  </si>
  <si>
    <t>Predikat Pengetahuan</t>
  </si>
  <si>
    <t>AMANDA HELSA AFIANTA</t>
  </si>
  <si>
    <t>Pengurusan Jenazah</t>
  </si>
  <si>
    <t>Minimal</t>
  </si>
  <si>
    <t>Maximal</t>
  </si>
  <si>
    <t>Predikat</t>
  </si>
  <si>
    <t>ANNISA RAMADHANTI</t>
  </si>
  <si>
    <t>D</t>
  </si>
  <si>
    <t>DEVANDRA FERDINAND DHARMANSYAH</t>
  </si>
  <si>
    <t>C</t>
  </si>
  <si>
    <t>DIKA BAYU WIRAWAN</t>
  </si>
  <si>
    <t>B</t>
  </si>
  <si>
    <t>DIPTYA PUNGKASWARA MARANELLO</t>
  </si>
  <si>
    <t>FAJAR RIZKY SAPUTRA</t>
  </si>
  <si>
    <t>FARAH HUSNA PRAMESTI</t>
  </si>
  <si>
    <t>INTAN JUNITA</t>
  </si>
  <si>
    <t>ISTNA SLAVI AJI</t>
  </si>
  <si>
    <t>KEN BAGUS YUNIARTA ZELIG</t>
  </si>
  <si>
    <t>KETERANGAN KETERAMPILAN</t>
  </si>
  <si>
    <t>KHOLILATUR RAHMAH</t>
  </si>
  <si>
    <t>MAGHFIRA IZZANI YULIANA</t>
  </si>
  <si>
    <t>Membaca QS Al Maidah : 48</t>
  </si>
  <si>
    <t>MARITHA PUTRI ALDILA</t>
  </si>
  <si>
    <t>Praktik Pengurusan Jenazah</t>
  </si>
  <si>
    <t>MEYLANESHA ULINNUHA</t>
  </si>
  <si>
    <t>Predikat Keterampilan</t>
  </si>
  <si>
    <t>MIRZA AULIA RAHMAN</t>
  </si>
  <si>
    <t>MOHAMMAD DIMAS WAHYU KUSUMA</t>
  </si>
  <si>
    <t>MUHAMMAD RIZAL ABDUL AZIIZ</t>
  </si>
  <si>
    <t>NADIA LESTARI</t>
  </si>
  <si>
    <t>NAVITHA DESTINA PUTRI</t>
  </si>
  <si>
    <t>RAFINOLA CITRANINGTYAS</t>
  </si>
  <si>
    <t>RAHMATIKA ADILA DAMAYANTI</t>
  </si>
  <si>
    <t>RANNU FERDIANSYAH</t>
  </si>
  <si>
    <t>RENDY ALLAN PRAMUDYA</t>
  </si>
  <si>
    <t>RIO PRATAMA PUTRA</t>
  </si>
  <si>
    <t>RIZAL KURNIA RIZQI</t>
  </si>
  <si>
    <t>RIZKY PANGESTU WIBOWO</t>
  </si>
  <si>
    <t>ROMI ABDUL FATAH</t>
  </si>
  <si>
    <t>SEPTIAWAN CATUR ADI NUGROHO</t>
  </si>
  <si>
    <t>SHAKIRA AMMALIA PUTRI</t>
  </si>
  <si>
    <t>UMI NURFAIDAH</t>
  </si>
  <si>
    <t>VALENTINA ZAKIYYATUL FAKHIROH</t>
  </si>
  <si>
    <t>YULIA PUTRI NUR RAHMA</t>
  </si>
  <si>
    <t>Taat pada aturan, kompetisi dalam kebaikan, dan etos kerja sebagai perintah agama</t>
  </si>
  <si>
    <t>Khutbah, Tabligh dan Dakwah</t>
  </si>
  <si>
    <t>Perkembangan Islam Masa Kejayaan</t>
  </si>
  <si>
    <t>Menyusun Teks Khutbah</t>
  </si>
  <si>
    <t>Praktik Khutbah</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</si>
</sst>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rgb="FF000000"/>
      <name val="Calibri"/>
    </font>
    <font>
      <sz val="10"/>
      <color rgb="FF000000"/>
      <name val="Segoe UI"/>
    </font>
    <font>
      <sz val="10"/>
      <color rgb="FFFF0000"/>
      <name val="Times New Roman"/>
    </font>
    <font>
      <b/>
      <sz val="11"/>
      <color rgb="FF000000"/>
      <name val="Calibri"/>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b/>
      <sz val="10"/>
      <color rgb="FF000000"/>
      <name val="Times New Roman"/>
    </font>
    <font>
      <sz val="11"/>
      <color rgb="FF000000"/>
      <name val="Arial"/>
    </font>
    <font>
      <sz val="10"/>
      <color rgb="FF000000"/>
      <name val="Arial"/>
    </font>
    <font>
      <sz val="9"/>
      <color rgb="FF000000"/>
      <name val="Calibri"/>
    </font>
    <font>
      <b/>
      <sz val="14"/>
      <color rgb="FF000000"/>
      <name val="Segoe UI"/>
    </font>
    <font>
      <sz val="8"/>
      <color rgb="FF000000"/>
      <name val="Arial"/>
    </font>
    <font>
      <b/>
      <sz val="10"/>
      <color rgb="FF000000"/>
      <name val="Segoe UI"/>
    </font>
    <font>
      <b/>
      <i/>
      <sz val="10"/>
      <color rgb="FF000000"/>
      <name val="Segoe UI"/>
    </font>
    <font>
      <b/>
      <sz val="12"/>
      <color rgb="FF000000"/>
      <name val="Segoe UI"/>
    </font>
    <font>
      <sz val="12"/>
      <color rgb="FF000000"/>
      <name val="Segoe UI"/>
    </font>
    <font>
      <b/>
      <sz val="8"/>
      <color rgb="FF000000"/>
      <name val="Segoe UI"/>
    </font>
    <font>
      <sz val="10"/>
      <color rgb="FF000000"/>
      <name val="Times New Roman"/>
    </font>
    <font>
      <sz val="11"/>
      <color rgb="FF000000"/>
      <name val="Calibri"/>
      <family val="2"/>
    </font>
  </fonts>
  <fills count="15">
    <fill>
      <patternFill patternType="none"/>
    </fill>
    <fill>
      <patternFill patternType="gray125"/>
    </fill>
    <fill>
      <patternFill patternType="none"/>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FFC000"/>
        <bgColor rgb="FFFFFFFF"/>
      </patternFill>
    </fill>
    <fill>
      <patternFill patternType="solid">
        <fgColor rgb="FFFFFF00"/>
        <bgColor rgb="FFD99594"/>
      </patternFill>
    </fill>
    <fill>
      <patternFill patternType="solid">
        <fgColor rgb="FFFFC000"/>
        <bgColor rgb="FFD99594"/>
      </patternFill>
    </fill>
    <fill>
      <patternFill patternType="solid">
        <fgColor rgb="FF92D050"/>
        <bgColor rgb="FFFFFFFF"/>
      </patternFill>
    </fill>
    <fill>
      <patternFill patternType="solid">
        <fgColor rgb="FFF2DBDB"/>
        <bgColor rgb="FFFFFFFF"/>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8">
    <xf numFmtId="0" fontId="0" fillId="2" borderId="0" xfId="0" applyFill="1"/>
    <xf numFmtId="0" fontId="0" fillId="2" borderId="0" xfId="0" applyFill="1"/>
    <xf numFmtId="0" fontId="1" fillId="2" borderId="1" xfId="0" applyFont="1" applyFill="1" applyBorder="1" applyAlignment="1" applyProtection="1">
      <alignment horizontal="center" vertical="center" shrinkToFit="1"/>
      <protection locked="0"/>
    </xf>
    <xf numFmtId="0" fontId="0" fillId="2" borderId="0" xfId="0" applyFill="1"/>
    <xf numFmtId="0" fontId="2" fillId="3" borderId="0" xfId="0" applyFont="1" applyFill="1" applyAlignment="1" applyProtection="1">
      <alignment horizontal="center" vertical="center"/>
    </xf>
    <xf numFmtId="0" fontId="3" fillId="2" borderId="0" xfId="0" applyFont="1" applyFill="1" applyAlignment="1" applyProtection="1">
      <alignment horizontal="left"/>
    </xf>
    <xf numFmtId="0" fontId="3" fillId="4"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5" fillId="2" borderId="0" xfId="0" applyFont="1" applyFill="1" applyProtection="1"/>
    <xf numFmtId="0" fontId="6" fillId="2" borderId="0" xfId="0" applyFont="1" applyFill="1" applyAlignment="1" applyProtection="1">
      <alignment horizontal="left"/>
    </xf>
    <xf numFmtId="0" fontId="8" fillId="2" borderId="0" xfId="0" applyFont="1" applyFill="1" applyAlignment="1" applyProtection="1">
      <alignment shrinkToFit="1"/>
    </xf>
    <xf numFmtId="0" fontId="9" fillId="7" borderId="1" xfId="0" applyFont="1" applyFill="1" applyBorder="1" applyAlignment="1" applyProtection="1">
      <alignment horizontal="center" vertical="center"/>
    </xf>
    <xf numFmtId="0" fontId="0" fillId="2" borderId="2" xfId="0" applyFill="1" applyBorder="1" applyProtection="1"/>
    <xf numFmtId="0" fontId="10" fillId="2" borderId="0" xfId="0" applyFont="1" applyFill="1" applyAlignment="1" applyProtection="1">
      <alignment vertical="top"/>
    </xf>
    <xf numFmtId="0" fontId="11" fillId="2" borderId="0" xfId="0" applyFont="1" applyFill="1" applyAlignment="1" applyProtection="1">
      <alignment vertical="top"/>
    </xf>
    <xf numFmtId="0" fontId="9" fillId="6" borderId="1" xfId="0" applyFont="1" applyFill="1" applyBorder="1" applyAlignment="1" applyProtection="1">
      <alignment horizontal="center" vertical="center"/>
    </xf>
    <xf numFmtId="1" fontId="0" fillId="2" borderId="2" xfId="0" applyNumberFormat="1" applyFill="1" applyBorder="1" applyProtection="1"/>
    <xf numFmtId="0" fontId="9" fillId="9" borderId="1" xfId="0" applyFont="1" applyFill="1" applyBorder="1" applyAlignment="1" applyProtection="1">
      <alignment horizontal="center" vertical="center"/>
    </xf>
    <xf numFmtId="0" fontId="9" fillId="10" borderId="1" xfId="0" applyFont="1" applyFill="1" applyBorder="1" applyAlignment="1" applyProtection="1">
      <alignment horizontal="center" vertical="center"/>
    </xf>
    <xf numFmtId="1" fontId="0" fillId="2" borderId="1" xfId="0" applyNumberFormat="1" applyFill="1" applyBorder="1" applyProtection="1"/>
    <xf numFmtId="0" fontId="0" fillId="11" borderId="0" xfId="0" applyFill="1" applyProtection="1"/>
    <xf numFmtId="0" fontId="12" fillId="2" borderId="0" xfId="0" applyFont="1" applyFill="1" applyProtection="1"/>
    <xf numFmtId="0" fontId="13" fillId="2" borderId="0" xfId="0" applyFont="1" applyFill="1" applyAlignment="1" applyProtection="1">
      <alignment horizontal="left" vertical="center"/>
    </xf>
    <xf numFmtId="0" fontId="8" fillId="2" borderId="0" xfId="0" applyFont="1" applyFill="1" applyAlignment="1" applyProtection="1">
      <alignment vertical="center"/>
    </xf>
    <xf numFmtId="0" fontId="14" fillId="2" borderId="0" xfId="0" applyFont="1" applyFill="1" applyAlignment="1" applyProtection="1">
      <alignment vertical="center"/>
    </xf>
    <xf numFmtId="0" fontId="15" fillId="12" borderId="9" xfId="0" applyFont="1" applyFill="1" applyBorder="1" applyAlignment="1" applyProtection="1">
      <alignment horizontal="centerContinuous" vertical="center"/>
    </xf>
    <xf numFmtId="0" fontId="1" fillId="12" borderId="10" xfId="0" applyFont="1" applyFill="1" applyBorder="1" applyAlignment="1" applyProtection="1">
      <alignment horizontal="center" vertical="center"/>
    </xf>
    <xf numFmtId="0" fontId="15" fillId="12" borderId="11" xfId="0" applyFont="1" applyFill="1" applyBorder="1" applyAlignment="1" applyProtection="1">
      <alignment horizontal="centerContinuous" vertical="center"/>
    </xf>
    <xf numFmtId="0" fontId="1" fillId="2" borderId="1" xfId="0" applyFont="1" applyFill="1" applyBorder="1" applyAlignment="1" applyProtection="1">
      <alignment horizontal="center" vertical="center" shrinkToFit="1"/>
    </xf>
    <xf numFmtId="0" fontId="15" fillId="12" borderId="12" xfId="0" applyFont="1" applyFill="1" applyBorder="1" applyAlignment="1" applyProtection="1">
      <alignment horizontal="centerContinuous" vertical="center"/>
    </xf>
    <xf numFmtId="2" fontId="1" fillId="2" borderId="1" xfId="0" applyNumberFormat="1" applyFont="1" applyFill="1" applyBorder="1" applyAlignment="1" applyProtection="1">
      <alignment horizontal="center" vertical="center" shrinkToFit="1"/>
    </xf>
    <xf numFmtId="1" fontId="15" fillId="2" borderId="1" xfId="0" applyNumberFormat="1" applyFont="1" applyFill="1" applyBorder="1" applyAlignment="1" applyProtection="1">
      <alignment horizontal="center" vertical="center" shrinkToFit="1"/>
    </xf>
    <xf numFmtId="0" fontId="0" fillId="2" borderId="10" xfId="0" applyFill="1" applyBorder="1" applyProtection="1"/>
    <xf numFmtId="0" fontId="0" fillId="2" borderId="14" xfId="0" applyFill="1" applyBorder="1" applyProtection="1"/>
    <xf numFmtId="0" fontId="0" fillId="2" borderId="10" xfId="0" applyFill="1" applyBorder="1" applyAlignment="1" applyProtection="1">
      <alignment shrinkToFit="1"/>
    </xf>
    <xf numFmtId="0" fontId="0" fillId="2" borderId="1" xfId="0" applyFill="1" applyBorder="1" applyAlignment="1" applyProtection="1">
      <alignment horizontal="center"/>
    </xf>
    <xf numFmtId="0" fontId="15" fillId="13" borderId="9" xfId="0" applyFont="1" applyFill="1" applyBorder="1" applyAlignment="1" applyProtection="1">
      <alignment horizontal="centerContinuous" vertical="center"/>
    </xf>
    <xf numFmtId="0" fontId="1" fillId="13" borderId="1" xfId="0" applyFont="1" applyFill="1" applyBorder="1" applyAlignment="1" applyProtection="1">
      <alignment horizontal="center" vertical="center" shrinkToFit="1"/>
    </xf>
    <xf numFmtId="0" fontId="15" fillId="13" borderId="11"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shrinkToFit="1"/>
    </xf>
    <xf numFmtId="0" fontId="1" fillId="13" borderId="10" xfId="0" applyFont="1" applyFill="1" applyBorder="1" applyAlignment="1" applyProtection="1">
      <alignment horizontal="center" vertical="center" shrinkToFit="1"/>
    </xf>
    <xf numFmtId="0" fontId="1" fillId="13" borderId="7" xfId="0" applyFont="1" applyFill="1" applyBorder="1" applyAlignment="1" applyProtection="1">
      <alignment horizontal="center" vertical="center"/>
    </xf>
    <xf numFmtId="0" fontId="15" fillId="13" borderId="12" xfId="0" applyFont="1" applyFill="1" applyBorder="1" applyAlignment="1" applyProtection="1">
      <alignment horizontal="centerContinuous" vertical="center"/>
    </xf>
    <xf numFmtId="0" fontId="15" fillId="13" borderId="7"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xf>
    <xf numFmtId="0" fontId="20" fillId="2" borderId="16" xfId="0" applyFont="1" applyFill="1" applyBorder="1" applyAlignment="1" applyProtection="1">
      <alignment horizontal="left" vertical="center"/>
      <protection hidden="1"/>
    </xf>
    <xf numFmtId="0" fontId="0" fillId="2" borderId="9" xfId="0" applyFill="1" applyBorder="1" applyAlignment="1" applyProtection="1">
      <alignment horizontal="center"/>
    </xf>
    <xf numFmtId="0" fontId="0" fillId="2" borderId="9" xfId="0" applyFill="1" applyBorder="1" applyAlignment="1" applyProtection="1">
      <alignment horizontal="center" vertical="center"/>
    </xf>
    <xf numFmtId="0" fontId="0" fillId="14" borderId="1" xfId="0" applyFill="1" applyBorder="1" applyAlignment="1" applyProtection="1">
      <alignment horizontal="center"/>
    </xf>
    <xf numFmtId="0" fontId="0" fillId="2" borderId="0" xfId="0" applyFill="1" applyAlignment="1" applyProtection="1">
      <alignment horizontal="center"/>
    </xf>
    <xf numFmtId="0" fontId="0" fillId="8" borderId="1" xfId="0" applyFill="1" applyBorder="1" applyAlignment="1" applyProtection="1">
      <alignment horizontal="center"/>
    </xf>
    <xf numFmtId="0" fontId="0" fillId="14" borderId="1" xfId="0" applyFill="1" applyBorder="1" applyAlignment="1" applyProtection="1">
      <alignment horizontal="center" vertical="center"/>
    </xf>
    <xf numFmtId="3" fontId="0" fillId="2" borderId="2" xfId="0" applyNumberFormat="1" applyFill="1" applyBorder="1" applyAlignment="1" applyProtection="1">
      <alignment horizontal="center" vertical="top"/>
    </xf>
    <xf numFmtId="3" fontId="0" fillId="2" borderId="1" xfId="0" applyNumberFormat="1" applyFill="1" applyBorder="1" applyAlignment="1" applyProtection="1">
      <alignment horizontal="center" vertical="top"/>
    </xf>
    <xf numFmtId="0" fontId="0" fillId="8" borderId="1" xfId="0" applyFill="1" applyBorder="1" applyAlignment="1" applyProtection="1">
      <alignment horizontal="center" vertical="center"/>
    </xf>
    <xf numFmtId="0" fontId="0" fillId="2" borderId="2" xfId="0" applyFill="1" applyBorder="1" applyAlignment="1" applyProtection="1">
      <alignment horizontal="center" vertical="top"/>
    </xf>
    <xf numFmtId="0" fontId="0" fillId="2" borderId="1" xfId="0" applyFill="1" applyBorder="1" applyAlignment="1" applyProtection="1">
      <alignment horizontal="center" vertical="top"/>
    </xf>
    <xf numFmtId="0" fontId="11" fillId="2" borderId="0" xfId="0" applyFont="1" applyFill="1" applyAlignment="1" applyProtection="1">
      <alignment vertical="top"/>
      <protection locked="0"/>
    </xf>
    <xf numFmtId="0" fontId="0" fillId="2" borderId="1" xfId="0" applyFill="1" applyBorder="1" applyAlignment="1" applyProtection="1">
      <alignment shrinkToFit="1"/>
      <protection locked="0"/>
    </xf>
    <xf numFmtId="0" fontId="0" fillId="2" borderId="0" xfId="0" applyFill="1" applyProtection="1">
      <protection locked="0"/>
    </xf>
    <xf numFmtId="0" fontId="0" fillId="2" borderId="1" xfId="0" applyFill="1" applyBorder="1" applyProtection="1">
      <protection locked="0"/>
    </xf>
    <xf numFmtId="0" fontId="8" fillId="2" borderId="1" xfId="0" applyFont="1" applyFill="1" applyBorder="1" applyAlignment="1" applyProtection="1">
      <alignment shrinkToFit="1"/>
      <protection locked="0"/>
    </xf>
    <xf numFmtId="0" fontId="17" fillId="13" borderId="13" xfId="0" applyFont="1" applyFill="1" applyBorder="1" applyAlignment="1" applyProtection="1">
      <alignment horizontal="center" vertical="center"/>
    </xf>
    <xf numFmtId="0" fontId="17" fillId="13" borderId="10" xfId="0" applyFont="1" applyFill="1" applyBorder="1" applyAlignment="1" applyProtection="1">
      <alignment horizontal="center" vertical="center"/>
    </xf>
    <xf numFmtId="0" fontId="18" fillId="13" borderId="10" xfId="0" applyFont="1" applyFill="1" applyBorder="1" applyAlignment="1" applyProtection="1">
      <alignment vertical="center"/>
    </xf>
    <xf numFmtId="0" fontId="3" fillId="13" borderId="1" xfId="0" applyFont="1" applyFill="1" applyBorder="1" applyAlignment="1" applyProtection="1">
      <alignment horizontal="center" vertical="center"/>
    </xf>
    <xf numFmtId="0" fontId="0" fillId="14" borderId="1" xfId="0" applyFill="1" applyBorder="1" applyAlignment="1" applyProtection="1">
      <alignment horizontal="center"/>
    </xf>
    <xf numFmtId="0" fontId="3" fillId="2" borderId="3" xfId="0" applyFont="1" applyFill="1" applyBorder="1" applyAlignment="1" applyProtection="1">
      <alignment horizontal="center"/>
    </xf>
    <xf numFmtId="0" fontId="3" fillId="2" borderId="5" xfId="0" applyFont="1" applyFill="1" applyBorder="1" applyAlignment="1" applyProtection="1">
      <alignment horizontal="center"/>
    </xf>
    <xf numFmtId="0" fontId="3" fillId="2" borderId="7"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6" xfId="0" applyFont="1" applyFill="1" applyBorder="1" applyAlignment="1" applyProtection="1">
      <alignment horizontal="center"/>
    </xf>
    <xf numFmtId="0" fontId="3" fillId="2" borderId="8" xfId="0" applyFont="1" applyFill="1" applyBorder="1" applyAlignment="1" applyProtection="1">
      <alignment horizontal="center"/>
    </xf>
    <xf numFmtId="0" fontId="4" fillId="8" borderId="1" xfId="0" applyFont="1" applyFill="1" applyBorder="1" applyAlignment="1" applyProtection="1">
      <alignment horizontal="center"/>
    </xf>
    <xf numFmtId="0" fontId="1" fillId="13" borderId="9"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1" fillId="13" borderId="12"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9" fillId="9" borderId="1" xfId="0" applyFont="1" applyFill="1" applyBorder="1" applyAlignment="1" applyProtection="1">
      <alignment horizontal="center" vertical="center"/>
    </xf>
    <xf numFmtId="0" fontId="0" fillId="8" borderId="1" xfId="0" applyFill="1" applyBorder="1" applyAlignment="1" applyProtection="1">
      <alignment horizontal="center"/>
    </xf>
    <xf numFmtId="0" fontId="15" fillId="12" borderId="13" xfId="0" applyFont="1" applyFill="1" applyBorder="1" applyAlignment="1" applyProtection="1">
      <alignment horizontal="center" vertical="center"/>
    </xf>
    <xf numFmtId="0" fontId="15" fillId="12" borderId="10" xfId="0" applyFont="1" applyFill="1" applyBorder="1" applyAlignment="1" applyProtection="1">
      <alignment horizontal="center" vertical="center"/>
    </xf>
    <xf numFmtId="0" fontId="17" fillId="12" borderId="13" xfId="0" applyFont="1" applyFill="1" applyBorder="1" applyAlignment="1" applyProtection="1">
      <alignment horizontal="center" vertical="center"/>
    </xf>
    <xf numFmtId="0" fontId="17" fillId="12" borderId="10" xfId="0" applyFont="1" applyFill="1" applyBorder="1" applyAlignment="1" applyProtection="1">
      <alignment horizontal="center" vertical="center"/>
    </xf>
    <xf numFmtId="0" fontId="18" fillId="12" borderId="10" xfId="0" applyFont="1" applyFill="1" applyBorder="1" applyAlignment="1" applyProtection="1">
      <alignment vertical="center"/>
    </xf>
    <xf numFmtId="0" fontId="15" fillId="13" borderId="13" xfId="0" applyFont="1" applyFill="1" applyBorder="1" applyAlignment="1" applyProtection="1">
      <alignment horizontal="center" vertical="center"/>
    </xf>
    <xf numFmtId="0" fontId="15" fillId="13" borderId="10" xfId="0" applyFont="1" applyFill="1" applyBorder="1" applyAlignment="1" applyProtection="1">
      <alignment horizontal="center" vertical="center"/>
    </xf>
    <xf numFmtId="0" fontId="1" fillId="13" borderId="3" xfId="0" applyFont="1" applyFill="1" applyBorder="1" applyAlignment="1" applyProtection="1">
      <alignment horizontal="center" vertical="center"/>
    </xf>
    <xf numFmtId="0" fontId="15" fillId="13" borderId="2" xfId="0" applyFont="1" applyFill="1" applyBorder="1" applyAlignment="1" applyProtection="1">
      <alignment horizontal="center" vertical="center"/>
    </xf>
    <xf numFmtId="0" fontId="3" fillId="12" borderId="1" xfId="0" applyFont="1" applyFill="1" applyBorder="1" applyAlignment="1" applyProtection="1">
      <alignment horizontal="center" vertical="center"/>
    </xf>
    <xf numFmtId="0" fontId="7" fillId="3" borderId="0" xfId="0" applyFont="1" applyFill="1" applyAlignment="1" applyProtection="1">
      <alignment horizontal="center" vertical="center"/>
    </xf>
    <xf numFmtId="0" fontId="15" fillId="12" borderId="13"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xf>
    <xf numFmtId="0" fontId="15" fillId="12" borderId="2" xfId="0" applyFont="1" applyFill="1" applyBorder="1" applyAlignment="1" applyProtection="1">
      <alignment horizontal="center" vertical="center"/>
    </xf>
    <xf numFmtId="0" fontId="1" fillId="12" borderId="9" xfId="0" applyFont="1" applyFill="1" applyBorder="1" applyAlignment="1" applyProtection="1">
      <alignment horizontal="center" vertical="center"/>
    </xf>
    <xf numFmtId="0" fontId="1" fillId="12" borderId="11" xfId="0" applyFont="1" applyFill="1" applyBorder="1" applyAlignment="1" applyProtection="1">
      <alignment horizontal="center" vertical="center"/>
    </xf>
    <xf numFmtId="0" fontId="1" fillId="12" borderId="12" xfId="0" applyFont="1" applyFill="1" applyBorder="1" applyAlignment="1" applyProtection="1">
      <alignment horizontal="center" vertical="center"/>
    </xf>
    <xf numFmtId="0" fontId="0" fillId="2" borderId="1" xfId="0" applyFill="1" applyBorder="1" applyAlignment="1" applyProtection="1">
      <alignment horizontal="center"/>
      <protection locked="0"/>
    </xf>
    <xf numFmtId="0" fontId="0" fillId="2" borderId="1" xfId="0" applyFill="1" applyBorder="1" applyAlignment="1" applyProtection="1">
      <alignment horizontal="center"/>
    </xf>
    <xf numFmtId="0" fontId="19" fillId="12" borderId="1" xfId="0" applyFont="1" applyFill="1" applyBorder="1" applyAlignment="1" applyProtection="1">
      <alignment horizontal="center" vertical="center"/>
    </xf>
    <xf numFmtId="0" fontId="19" fillId="13"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9"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9" fillId="7" borderId="1" xfId="0" applyFont="1" applyFill="1" applyBorder="1" applyAlignment="1" applyProtection="1">
      <alignment horizontal="center" vertical="center"/>
    </xf>
    <xf numFmtId="0" fontId="21" fillId="2" borderId="1" xfId="0" applyFont="1" applyFill="1" applyBorder="1" applyAlignment="1" applyProtection="1">
      <alignment shrinkToFit="1"/>
      <protection locked="0"/>
    </xf>
  </cellXfs>
  <cellStyles count="1">
    <cellStyle name="Normal" xfId="0" builtinId="0"/>
  </cellStyles>
  <dxfs count="5544">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D11" activePane="bottomRight" state="frozen"/>
      <selection pane="topRight"/>
      <selection pane="bottomLeft"/>
      <selection pane="bottomRight" activeCell="CP18" sqref="CP18"/>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934</v>
      </c>
      <c r="B1" s="9"/>
      <c r="C1" s="91" t="s">
        <v>0</v>
      </c>
      <c r="D1" s="91"/>
      <c r="E1" s="91"/>
      <c r="F1" s="91"/>
      <c r="G1" s="91"/>
      <c r="H1" s="91"/>
      <c r="I1" s="91"/>
      <c r="J1" s="91"/>
      <c r="K1" s="91"/>
      <c r="L1" s="91"/>
      <c r="M1" s="91"/>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4</v>
      </c>
      <c r="F2" s="14"/>
      <c r="G2" s="7"/>
      <c r="H2" s="7"/>
      <c r="I2" s="7"/>
      <c r="J2" s="7"/>
      <c r="K2" s="7"/>
      <c r="L2" s="7"/>
      <c r="M2" s="7"/>
      <c r="N2" s="7"/>
      <c r="O2" s="7" t="s">
        <v>5</v>
      </c>
      <c r="P2" s="25"/>
      <c r="Q2" s="25"/>
      <c r="R2" s="25"/>
      <c r="S2" s="25" t="s">
        <v>6</v>
      </c>
      <c r="T2" s="25" t="s">
        <v>7</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100" t="s">
        <v>8</v>
      </c>
      <c r="AY2" s="100"/>
      <c r="AZ2" s="100"/>
      <c r="BA2" s="100"/>
      <c r="BB2" s="100"/>
      <c r="BC2" s="100"/>
      <c r="BD2" s="100"/>
      <c r="BE2" s="100"/>
      <c r="BF2" s="100"/>
      <c r="BG2" s="100"/>
      <c r="BH2" s="100"/>
      <c r="BI2" s="100"/>
      <c r="BJ2" s="100"/>
      <c r="BK2" s="100"/>
      <c r="BL2" s="100"/>
      <c r="BM2" s="15"/>
      <c r="BN2" s="15"/>
      <c r="BO2" s="15"/>
      <c r="BP2" s="15"/>
      <c r="BQ2" s="15"/>
      <c r="BR2" s="15"/>
      <c r="BS2" s="101" t="s">
        <v>9</v>
      </c>
      <c r="BT2" s="101"/>
      <c r="BU2" s="101"/>
      <c r="BV2" s="101"/>
      <c r="BW2" s="101"/>
      <c r="BX2" s="101"/>
      <c r="BY2" s="101"/>
      <c r="BZ2" s="101"/>
      <c r="CA2" s="101"/>
      <c r="CB2" s="101"/>
      <c r="CC2" s="101"/>
      <c r="CD2" s="101"/>
      <c r="CE2" s="101"/>
      <c r="CF2" s="101"/>
      <c r="CG2" s="101"/>
      <c r="CH2" s="7"/>
      <c r="CI2" s="7"/>
      <c r="CJ2" s="7"/>
      <c r="CK2" s="7"/>
      <c r="CL2" s="7"/>
      <c r="CM2" s="7"/>
      <c r="CN2" s="7"/>
      <c r="CO2" s="7"/>
      <c r="CP2" s="7"/>
      <c r="CQ2" s="7"/>
      <c r="CR2" s="7"/>
      <c r="CS2" s="7"/>
      <c r="CT2" s="7"/>
      <c r="CU2" s="7"/>
      <c r="CV2" s="7"/>
      <c r="CW2" s="7"/>
      <c r="CX2" s="7"/>
      <c r="CY2" s="7"/>
      <c r="CZ2" s="7"/>
      <c r="DA2" s="7"/>
    </row>
    <row r="3" spans="1:110" x14ac:dyDescent="0.25">
      <c r="A3" s="5" t="s">
        <v>10</v>
      </c>
      <c r="B3" s="10">
        <v>934</v>
      </c>
      <c r="C3" s="11" t="s">
        <v>11</v>
      </c>
      <c r="D3" s="7"/>
      <c r="E3" s="7" t="s">
        <v>12</v>
      </c>
      <c r="F3" s="15"/>
      <c r="G3" s="7"/>
      <c r="H3" s="68" t="s">
        <v>13</v>
      </c>
      <c r="I3" s="69"/>
      <c r="J3" s="70"/>
      <c r="K3" s="7"/>
      <c r="L3" s="7"/>
      <c r="M3" s="7"/>
      <c r="N3" s="7"/>
      <c r="O3" s="7" t="s">
        <v>14</v>
      </c>
      <c r="P3" s="25"/>
      <c r="Q3" s="25"/>
      <c r="R3" s="25"/>
      <c r="S3" s="25" t="s">
        <v>6</v>
      </c>
      <c r="T3" s="25" t="s">
        <v>15</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98"/>
      <c r="AY3" s="98"/>
      <c r="AZ3" s="98"/>
      <c r="BA3" s="98"/>
      <c r="BB3" s="98"/>
      <c r="BC3" s="98"/>
      <c r="BD3" s="98"/>
      <c r="BE3" s="98"/>
      <c r="BF3" s="98"/>
      <c r="BG3" s="98"/>
      <c r="BH3" s="98"/>
      <c r="BI3" s="98"/>
      <c r="BJ3" s="98"/>
      <c r="BK3" s="98"/>
      <c r="BL3" s="98"/>
      <c r="BM3" s="58"/>
      <c r="BN3" s="58"/>
      <c r="BO3" s="58"/>
      <c r="BP3" s="58"/>
      <c r="BQ3" s="58"/>
      <c r="BR3" s="58"/>
      <c r="BS3" s="98"/>
      <c r="BT3" s="99"/>
      <c r="BU3" s="99"/>
      <c r="BV3" s="99"/>
      <c r="BW3" s="99"/>
      <c r="BX3" s="99"/>
      <c r="BY3" s="99"/>
      <c r="BZ3" s="99"/>
      <c r="CA3" s="99"/>
      <c r="CB3" s="99"/>
      <c r="CC3" s="99"/>
      <c r="CD3" s="99"/>
      <c r="CE3" s="99"/>
      <c r="CF3" s="99"/>
      <c r="CG3" s="99"/>
      <c r="CH3" s="7"/>
      <c r="CI3" s="7"/>
      <c r="CJ3" s="7"/>
      <c r="CK3" s="7"/>
      <c r="CL3" s="7"/>
      <c r="CM3" s="7"/>
      <c r="CN3" s="7"/>
      <c r="CO3" s="7"/>
      <c r="CP3" s="7"/>
      <c r="CQ3" s="7"/>
      <c r="CR3" s="7"/>
      <c r="CS3" s="7"/>
      <c r="CT3" s="7"/>
      <c r="CU3" s="7"/>
      <c r="CV3" s="7"/>
      <c r="CW3" s="7"/>
      <c r="CX3" s="7"/>
      <c r="CY3" s="7"/>
      <c r="CZ3" s="7"/>
      <c r="DA3" s="7"/>
    </row>
    <row r="4" spans="1:110" x14ac:dyDescent="0.25">
      <c r="A4" s="6" t="s">
        <v>16</v>
      </c>
      <c r="B4" s="10"/>
      <c r="C4" s="62">
        <v>70</v>
      </c>
      <c r="D4" s="7"/>
      <c r="E4" s="7"/>
      <c r="F4" s="7"/>
      <c r="G4" s="7"/>
      <c r="H4" s="71" t="s">
        <v>17</v>
      </c>
      <c r="I4" s="72"/>
      <c r="J4" s="73"/>
      <c r="K4" s="7"/>
      <c r="L4" s="7"/>
      <c r="M4" s="7"/>
      <c r="N4" s="7"/>
      <c r="O4" s="24" t="s">
        <v>18</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99"/>
      <c r="AY4" s="99"/>
      <c r="AZ4" s="99"/>
      <c r="BA4" s="99"/>
      <c r="BB4" s="99"/>
      <c r="BC4" s="99"/>
      <c r="BD4" s="99"/>
      <c r="BE4" s="99"/>
      <c r="BF4" s="99"/>
      <c r="BG4" s="99"/>
      <c r="BH4" s="99"/>
      <c r="BI4" s="99"/>
      <c r="BJ4" s="99"/>
      <c r="BK4" s="99"/>
      <c r="BL4" s="99"/>
      <c r="BM4" s="15"/>
      <c r="BN4" s="15"/>
      <c r="BO4" s="15"/>
      <c r="BP4" s="15"/>
      <c r="BQ4" s="15"/>
      <c r="BR4" s="15"/>
      <c r="BS4" s="99"/>
      <c r="BT4" s="99"/>
      <c r="BU4" s="99"/>
      <c r="BV4" s="99"/>
      <c r="BW4" s="99"/>
      <c r="BX4" s="99"/>
      <c r="BY4" s="99"/>
      <c r="BZ4" s="99"/>
      <c r="CA4" s="99"/>
      <c r="CB4" s="99"/>
      <c r="CC4" s="99"/>
      <c r="CD4" s="99"/>
      <c r="CE4" s="99"/>
      <c r="CF4" s="99"/>
      <c r="CG4" s="99"/>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19</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252</v>
      </c>
      <c r="C7" s="7"/>
      <c r="D7" s="78" t="s">
        <v>20</v>
      </c>
      <c r="E7" s="78"/>
      <c r="F7" s="78"/>
      <c r="G7" s="78"/>
      <c r="H7" s="78"/>
      <c r="I7" s="78"/>
      <c r="J7" s="78"/>
      <c r="K7" s="78"/>
      <c r="L7" s="78"/>
      <c r="M7" s="78"/>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102" t="s">
        <v>21</v>
      </c>
      <c r="B8" s="103" t="s">
        <v>22</v>
      </c>
      <c r="C8" s="102" t="s">
        <v>23</v>
      </c>
      <c r="D8" s="105" t="s">
        <v>24</v>
      </c>
      <c r="E8" s="105"/>
      <c r="F8" s="105"/>
      <c r="G8" s="105"/>
      <c r="H8" s="105"/>
      <c r="I8" s="74" t="s">
        <v>25</v>
      </c>
      <c r="J8" s="74"/>
      <c r="K8" s="74"/>
      <c r="L8" s="74"/>
      <c r="M8" s="74"/>
      <c r="N8" s="22"/>
      <c r="O8" s="26" t="s">
        <v>26</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92" t="s">
        <v>27</v>
      </c>
      <c r="AU8" s="81" t="s">
        <v>28</v>
      </c>
      <c r="AV8" s="83" t="s">
        <v>29</v>
      </c>
      <c r="AW8" s="33"/>
      <c r="AX8" s="37" t="s">
        <v>30</v>
      </c>
      <c r="AY8" s="39"/>
      <c r="AZ8" s="39"/>
      <c r="BA8" s="39"/>
      <c r="BB8" s="39"/>
      <c r="BC8" s="39"/>
      <c r="BD8" s="39"/>
      <c r="BE8" s="39"/>
      <c r="BF8" s="39"/>
      <c r="BG8" s="39"/>
      <c r="BH8" s="39"/>
      <c r="BI8" s="39"/>
      <c r="BJ8" s="39"/>
      <c r="BK8" s="39"/>
      <c r="BL8" s="39"/>
      <c r="BM8" s="39"/>
      <c r="BN8" s="39"/>
      <c r="BO8" s="39"/>
      <c r="BP8" s="39"/>
      <c r="BQ8" s="39"/>
      <c r="BR8" s="39"/>
      <c r="BS8" s="39"/>
      <c r="BT8" s="39"/>
      <c r="BU8" s="43"/>
      <c r="BV8" s="39"/>
      <c r="BW8" s="39"/>
      <c r="BX8" s="39"/>
      <c r="BY8" s="39"/>
      <c r="BZ8" s="39"/>
      <c r="CA8" s="39"/>
      <c r="CB8" s="39"/>
      <c r="CC8" s="39"/>
      <c r="CD8" s="39"/>
      <c r="CE8" s="39"/>
      <c r="CF8" s="39"/>
      <c r="CG8" s="43"/>
      <c r="CH8" s="44"/>
      <c r="CI8" s="44"/>
      <c r="CJ8" s="44"/>
      <c r="CK8" s="44"/>
      <c r="CL8" s="44"/>
      <c r="CM8" s="86" t="s">
        <v>28</v>
      </c>
      <c r="CN8" s="63" t="s">
        <v>29</v>
      </c>
      <c r="CO8" s="33"/>
      <c r="CP8" s="90" t="s">
        <v>31</v>
      </c>
      <c r="CQ8" s="90" t="s">
        <v>32</v>
      </c>
      <c r="CR8" s="33"/>
      <c r="CS8" s="66" t="s">
        <v>31</v>
      </c>
      <c r="CT8" s="66" t="s">
        <v>33</v>
      </c>
      <c r="CU8" s="7"/>
      <c r="CV8" s="9" t="s">
        <v>34</v>
      </c>
      <c r="CW8" s="7"/>
      <c r="CX8" s="7"/>
      <c r="CY8" s="7"/>
      <c r="CZ8" s="7"/>
      <c r="DA8" s="7"/>
    </row>
    <row r="9" spans="1:110" ht="15" customHeight="1" x14ac:dyDescent="0.25">
      <c r="A9" s="102"/>
      <c r="B9" s="103"/>
      <c r="C9" s="102"/>
      <c r="D9" s="106" t="s">
        <v>35</v>
      </c>
      <c r="E9" s="106"/>
      <c r="F9" s="104" t="s">
        <v>36</v>
      </c>
      <c r="G9" s="104"/>
      <c r="H9" s="104"/>
      <c r="I9" s="79" t="s">
        <v>35</v>
      </c>
      <c r="J9" s="79"/>
      <c r="K9" s="74" t="s">
        <v>36</v>
      </c>
      <c r="L9" s="74"/>
      <c r="M9" s="74"/>
      <c r="N9" s="22"/>
      <c r="O9" s="95">
        <v>1</v>
      </c>
      <c r="P9" s="96"/>
      <c r="Q9" s="97"/>
      <c r="R9" s="95">
        <v>2</v>
      </c>
      <c r="S9" s="96"/>
      <c r="T9" s="97"/>
      <c r="U9" s="95">
        <v>3</v>
      </c>
      <c r="V9" s="96"/>
      <c r="W9" s="97"/>
      <c r="X9" s="95">
        <v>4</v>
      </c>
      <c r="Y9" s="96"/>
      <c r="Z9" s="97"/>
      <c r="AA9" s="95">
        <v>5</v>
      </c>
      <c r="AB9" s="96"/>
      <c r="AC9" s="97"/>
      <c r="AD9" s="81" t="s">
        <v>35</v>
      </c>
      <c r="AE9" s="95">
        <v>6</v>
      </c>
      <c r="AF9" s="96"/>
      <c r="AG9" s="97"/>
      <c r="AH9" s="95">
        <v>7</v>
      </c>
      <c r="AI9" s="96"/>
      <c r="AJ9" s="97"/>
      <c r="AK9" s="95">
        <v>8</v>
      </c>
      <c r="AL9" s="96"/>
      <c r="AM9" s="97"/>
      <c r="AN9" s="95">
        <v>9</v>
      </c>
      <c r="AO9" s="96"/>
      <c r="AP9" s="97"/>
      <c r="AQ9" s="95">
        <v>10</v>
      </c>
      <c r="AR9" s="96"/>
      <c r="AS9" s="97"/>
      <c r="AT9" s="93"/>
      <c r="AU9" s="82"/>
      <c r="AV9" s="84"/>
      <c r="AW9" s="33"/>
      <c r="AX9" s="88">
        <v>1</v>
      </c>
      <c r="AY9" s="76"/>
      <c r="AZ9" s="77"/>
      <c r="BA9" s="75">
        <v>2</v>
      </c>
      <c r="BB9" s="76"/>
      <c r="BC9" s="77"/>
      <c r="BD9" s="75">
        <v>3</v>
      </c>
      <c r="BE9" s="76"/>
      <c r="BF9" s="77"/>
      <c r="BG9" s="75">
        <v>4</v>
      </c>
      <c r="BH9" s="76"/>
      <c r="BI9" s="77"/>
      <c r="BJ9" s="75">
        <v>5</v>
      </c>
      <c r="BK9" s="76"/>
      <c r="BL9" s="77"/>
      <c r="BM9" s="42"/>
      <c r="BN9" s="42"/>
      <c r="BO9" s="42"/>
      <c r="BP9" s="42"/>
      <c r="BQ9" s="42"/>
      <c r="BR9" s="86" t="s">
        <v>35</v>
      </c>
      <c r="BS9" s="75">
        <v>6</v>
      </c>
      <c r="BT9" s="76"/>
      <c r="BU9" s="77"/>
      <c r="BV9" s="75">
        <v>7</v>
      </c>
      <c r="BW9" s="76"/>
      <c r="BX9" s="77"/>
      <c r="BY9" s="75">
        <v>8</v>
      </c>
      <c r="BZ9" s="76"/>
      <c r="CA9" s="77"/>
      <c r="CB9" s="75">
        <v>9</v>
      </c>
      <c r="CC9" s="76"/>
      <c r="CD9" s="77"/>
      <c r="CE9" s="75">
        <v>10</v>
      </c>
      <c r="CF9" s="76"/>
      <c r="CG9" s="77"/>
      <c r="CH9" s="45"/>
      <c r="CI9" s="45"/>
      <c r="CJ9" s="45"/>
      <c r="CK9" s="45"/>
      <c r="CL9" s="45"/>
      <c r="CM9" s="87"/>
      <c r="CN9" s="64"/>
      <c r="CO9" s="33"/>
      <c r="CP9" s="90"/>
      <c r="CQ9" s="90"/>
      <c r="CR9" s="33"/>
      <c r="CS9" s="66"/>
      <c r="CT9" s="66"/>
      <c r="CU9" s="7"/>
      <c r="CV9" s="47" t="s">
        <v>37</v>
      </c>
      <c r="CW9" s="8" t="s">
        <v>38</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Beriman Kepada Kitab - Kitab Allah SWT, Berani Hidup Jujur, Pengurusan Jenazah, Taat pada aturan, kompetisi dalam kebaikan, dan etos kerja sebagai perintah agama, Khutbah, Tabligh dan Dakwah, Perkembangan Islam Masa Kejayaan, </v>
      </c>
    </row>
    <row r="10" spans="1:110" x14ac:dyDescent="0.25">
      <c r="A10" s="102"/>
      <c r="B10" s="103"/>
      <c r="C10" s="102"/>
      <c r="D10" s="12" t="s">
        <v>39</v>
      </c>
      <c r="E10" s="12" t="s">
        <v>40</v>
      </c>
      <c r="F10" s="16" t="s">
        <v>39</v>
      </c>
      <c r="G10" s="16" t="s">
        <v>40</v>
      </c>
      <c r="H10" s="16" t="s">
        <v>41</v>
      </c>
      <c r="I10" s="18" t="s">
        <v>39</v>
      </c>
      <c r="J10" s="18" t="s">
        <v>40</v>
      </c>
      <c r="K10" s="19" t="s">
        <v>39</v>
      </c>
      <c r="L10" s="19" t="s">
        <v>40</v>
      </c>
      <c r="M10" s="19" t="s">
        <v>41</v>
      </c>
      <c r="N10" s="22"/>
      <c r="O10" s="27" t="s">
        <v>42</v>
      </c>
      <c r="P10" s="27" t="s">
        <v>43</v>
      </c>
      <c r="Q10" s="27" t="s">
        <v>44</v>
      </c>
      <c r="R10" s="27" t="s">
        <v>42</v>
      </c>
      <c r="S10" s="27" t="s">
        <v>43</v>
      </c>
      <c r="T10" s="27" t="s">
        <v>44</v>
      </c>
      <c r="U10" s="27" t="s">
        <v>42</v>
      </c>
      <c r="V10" s="27" t="s">
        <v>43</v>
      </c>
      <c r="W10" s="27" t="s">
        <v>44</v>
      </c>
      <c r="X10" s="27" t="s">
        <v>42</v>
      </c>
      <c r="Y10" s="27" t="s">
        <v>43</v>
      </c>
      <c r="Z10" s="27" t="s">
        <v>44</v>
      </c>
      <c r="AA10" s="27" t="s">
        <v>42</v>
      </c>
      <c r="AB10" s="27" t="s">
        <v>43</v>
      </c>
      <c r="AC10" s="27" t="s">
        <v>44</v>
      </c>
      <c r="AD10" s="94"/>
      <c r="AE10" s="27" t="s">
        <v>42</v>
      </c>
      <c r="AF10" s="27" t="s">
        <v>43</v>
      </c>
      <c r="AG10" s="27" t="s">
        <v>44</v>
      </c>
      <c r="AH10" s="27" t="s">
        <v>42</v>
      </c>
      <c r="AI10" s="27" t="s">
        <v>43</v>
      </c>
      <c r="AJ10" s="27" t="s">
        <v>44</v>
      </c>
      <c r="AK10" s="27" t="s">
        <v>42</v>
      </c>
      <c r="AL10" s="27" t="s">
        <v>43</v>
      </c>
      <c r="AM10" s="27" t="s">
        <v>44</v>
      </c>
      <c r="AN10" s="27" t="s">
        <v>42</v>
      </c>
      <c r="AO10" s="27" t="s">
        <v>43</v>
      </c>
      <c r="AP10" s="27" t="s">
        <v>44</v>
      </c>
      <c r="AQ10" s="27" t="s">
        <v>42</v>
      </c>
      <c r="AR10" s="27" t="s">
        <v>43</v>
      </c>
      <c r="AS10" s="27" t="s">
        <v>44</v>
      </c>
      <c r="AT10" s="93"/>
      <c r="AU10" s="82"/>
      <c r="AV10" s="85"/>
      <c r="AW10" s="34"/>
      <c r="AX10" s="38" t="s">
        <v>45</v>
      </c>
      <c r="AY10" s="40" t="s">
        <v>46</v>
      </c>
      <c r="AZ10" s="41" t="s">
        <v>47</v>
      </c>
      <c r="BA10" s="41" t="s">
        <v>45</v>
      </c>
      <c r="BB10" s="41" t="s">
        <v>46</v>
      </c>
      <c r="BC10" s="41" t="s">
        <v>47</v>
      </c>
      <c r="BD10" s="41" t="s">
        <v>45</v>
      </c>
      <c r="BE10" s="41" t="s">
        <v>46</v>
      </c>
      <c r="BF10" s="41" t="s">
        <v>47</v>
      </c>
      <c r="BG10" s="41" t="s">
        <v>45</v>
      </c>
      <c r="BH10" s="41" t="s">
        <v>46</v>
      </c>
      <c r="BI10" s="41" t="s">
        <v>47</v>
      </c>
      <c r="BJ10" s="41" t="s">
        <v>45</v>
      </c>
      <c r="BK10" s="41" t="s">
        <v>46</v>
      </c>
      <c r="BL10" s="41" t="s">
        <v>47</v>
      </c>
      <c r="BM10" s="41"/>
      <c r="BN10" s="41"/>
      <c r="BO10" s="41"/>
      <c r="BP10" s="41"/>
      <c r="BQ10" s="41"/>
      <c r="BR10" s="89"/>
      <c r="BS10" s="41" t="s">
        <v>45</v>
      </c>
      <c r="BT10" s="41" t="s">
        <v>46</v>
      </c>
      <c r="BU10" s="41" t="s">
        <v>47</v>
      </c>
      <c r="BV10" s="41" t="s">
        <v>45</v>
      </c>
      <c r="BW10" s="41" t="s">
        <v>46</v>
      </c>
      <c r="BX10" s="41" t="s">
        <v>47</v>
      </c>
      <c r="BY10" s="41" t="s">
        <v>45</v>
      </c>
      <c r="BZ10" s="41" t="s">
        <v>46</v>
      </c>
      <c r="CA10" s="41" t="s">
        <v>47</v>
      </c>
      <c r="CB10" s="41" t="s">
        <v>45</v>
      </c>
      <c r="CC10" s="41" t="s">
        <v>46</v>
      </c>
      <c r="CD10" s="41" t="s">
        <v>47</v>
      </c>
      <c r="CE10" s="41" t="s">
        <v>45</v>
      </c>
      <c r="CF10" s="41" t="s">
        <v>46</v>
      </c>
      <c r="CG10" s="41" t="s">
        <v>47</v>
      </c>
      <c r="CH10" s="41"/>
      <c r="CI10" s="41"/>
      <c r="CJ10" s="41"/>
      <c r="CK10" s="41"/>
      <c r="CL10" s="41"/>
      <c r="CM10" s="87"/>
      <c r="CN10" s="65"/>
      <c r="CO10" s="33"/>
      <c r="CP10" s="90"/>
      <c r="CQ10" s="90"/>
      <c r="CR10" s="33"/>
      <c r="CS10" s="66"/>
      <c r="CT10" s="66"/>
      <c r="CU10" s="7"/>
      <c r="CV10" s="48">
        <v>1</v>
      </c>
      <c r="CW10" s="59" t="s">
        <v>48</v>
      </c>
      <c r="CX10" s="7">
        <v>5381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Berani Hidup Jujur, Pengurusan Jenazah, Taat pada aturan, kompetisi dalam kebaikan, dan etos kerja sebagai perintah agama, Khutbah, Tabligh dan Dakwah, Perkembangan Islam Masa Kejayaan, Masih perlu peningkatan pemahaman Beriman Kepada Kitab - Kitab Allah SWT.</v>
      </c>
    </row>
    <row r="11" spans="1:110" x14ac:dyDescent="0.25">
      <c r="A11" s="8">
        <v>1</v>
      </c>
      <c r="B11" s="8">
        <v>127700</v>
      </c>
      <c r="C11" s="8" t="s">
        <v>49</v>
      </c>
      <c r="D11" s="8">
        <f t="shared" ref="D11:D42" si="0">AD11</f>
        <v>77</v>
      </c>
      <c r="E11" s="13" t="str">
        <f t="shared" ref="E11:E42" si="1">IF(D11="","",IF(D11&lt;=$CZ$13,"D",IF(D11&lt;=$CZ$14,"C",IF(D11&lt;=$CZ$15,"B",IF(D11&lt;=$CZ$16,"A","E")))))</f>
        <v>C</v>
      </c>
      <c r="F11" s="17">
        <f t="shared" ref="F11:F42" si="2">AV11</f>
        <v>82</v>
      </c>
      <c r="G11" s="13" t="str">
        <f t="shared" ref="G11:G42" si="3">IF(F11="","",IF(F11&lt;=$CZ$13,"D",IF(F11&lt;=$CZ$14,"C",IF(F11&lt;=$CZ$15,"B",IF(F11&lt;=$CZ$16,"A","E")))))</f>
        <v>B</v>
      </c>
      <c r="H11" s="13" t="str">
        <f t="shared" ref="H11:H42" si="4">CQ11</f>
        <v xml:space="preserve">Memiliki kemampuan pemahaman Beriman Kepada Kitab - Kitab Allah SWT, Berani Hidup Jujur, Pengurusan Jenazah, Taat pada aturan, kompetisi dalam kebaikan, dan etos kerja sebagai perintah agama, Khutbah, Tabligh dan Dakwah, Perkembangan Islam Masa Kejayaan, </v>
      </c>
      <c r="I11" s="8">
        <f t="shared" ref="I11:I42" si="5">BR11</f>
        <v>80</v>
      </c>
      <c r="J11" s="13" t="str">
        <f t="shared" ref="J11:J42" si="6">IF(I11="","",IF(I11&lt;=$CZ$27,"D",IF(I11&lt;=$CZ$28,"C",IF(I11&lt;=$CZ$29,"B",IF(I11&lt;=$CZ$30,"A","E")))))</f>
        <v>B</v>
      </c>
      <c r="K11" s="20">
        <f t="shared" ref="K11:K42" si="7">CN11</f>
        <v>83</v>
      </c>
      <c r="L11" s="13" t="str">
        <f t="shared" ref="L11:L42" si="8">IF(K11="","",IF(K11&lt;=$CZ$27,"D",IF(K11&lt;=$CZ$28,"C",IF(K11&lt;=$CZ$29,"B",IF(K11&lt;=$CZ$30,"A","E")))))</f>
        <v>B</v>
      </c>
      <c r="M11" s="8" t="str">
        <f t="shared" ref="M11:M42" si="9">CT11</f>
        <v xml:space="preserve">Memiliki keterampilan Membaca QS Al Maidah : 48, Praktik Pengurusan Jenazah, Menyusun Teks Khutbah, Praktik Khutbah, </v>
      </c>
      <c r="N11" s="7"/>
      <c r="O11" s="59">
        <v>74</v>
      </c>
      <c r="P11" s="59"/>
      <c r="Q11" s="2"/>
      <c r="R11" s="59"/>
      <c r="S11" s="59"/>
      <c r="T11" s="2">
        <v>78</v>
      </c>
      <c r="U11" s="59"/>
      <c r="V11" s="59"/>
      <c r="W11" s="2">
        <v>80</v>
      </c>
      <c r="X11" s="59"/>
      <c r="Y11" s="59"/>
      <c r="Z11" s="2"/>
      <c r="AA11" s="59"/>
      <c r="AB11" s="59"/>
      <c r="AC11" s="2"/>
      <c r="AD11" s="29">
        <f t="shared" ref="AD11:AD42" si="10">IF(AND(O11="",P11="",Q11=""),"",ROUND(AVERAGE(O11:AC11),0))</f>
        <v>77</v>
      </c>
      <c r="AE11" s="59">
        <v>90</v>
      </c>
      <c r="AF11" s="59"/>
      <c r="AG11" s="2"/>
      <c r="AH11" s="59">
        <v>88</v>
      </c>
      <c r="AI11" s="59"/>
      <c r="AJ11" s="2"/>
      <c r="AK11" s="59">
        <v>83</v>
      </c>
      <c r="AL11" s="59"/>
      <c r="AM11" s="2"/>
      <c r="AN11" s="59"/>
      <c r="AO11" s="59"/>
      <c r="AP11" s="2"/>
      <c r="AQ11" s="59"/>
      <c r="AR11" s="59"/>
      <c r="AS11" s="2"/>
      <c r="AT11" s="59">
        <v>80</v>
      </c>
      <c r="AU11" s="31">
        <f t="shared" ref="AU11:AU42" si="11">IF(AT11="","",AVERAGE(O11:AC11,AE11:AT11))</f>
        <v>81.857142857142861</v>
      </c>
      <c r="AV11" s="32">
        <f t="shared" ref="AV11:AV42" si="12">IF(AU11="","",ROUND(AU11,0))</f>
        <v>82</v>
      </c>
      <c r="AW11" s="35"/>
      <c r="AX11" s="59">
        <v>74</v>
      </c>
      <c r="AY11" s="59"/>
      <c r="AZ11" s="2"/>
      <c r="BA11" s="59"/>
      <c r="BB11" s="59"/>
      <c r="BC11" s="2"/>
      <c r="BD11" s="59">
        <v>85</v>
      </c>
      <c r="BE11" s="59"/>
      <c r="BF11" s="2"/>
      <c r="BG11" s="59"/>
      <c r="BH11" s="59"/>
      <c r="BI11" s="2"/>
      <c r="BJ11" s="59"/>
      <c r="BK11" s="59"/>
      <c r="BL11" s="2"/>
      <c r="BM11" s="29">
        <f t="shared" ref="BM11:BM42" si="13">IF(AND(AZ11="",AY11="",AX11=""),"",MAX(AX11:AZ11))</f>
        <v>74</v>
      </c>
      <c r="BN11" s="29" t="str">
        <f t="shared" ref="BN11:BN42" si="14">IF(AND(BB11="",BC11="",BA11=""),"",MAX(BA11:BC11))</f>
        <v/>
      </c>
      <c r="BO11" s="29">
        <f t="shared" ref="BO11:BO42" si="15">IF(AND(BD11="",BE11="",BF11=""),"",MAX(BD11:BF11))</f>
        <v>85</v>
      </c>
      <c r="BP11" s="29" t="str">
        <f t="shared" ref="BP11:BP42" si="16">IF(AND(BG11="",BH11="",BI11=""),"",MAX(BG11:BI11))</f>
        <v/>
      </c>
      <c r="BQ11" s="29" t="str">
        <f t="shared" ref="BQ11:BQ42" si="17">IF(AND(BJ11="",BK11="",BL11=""),"",MAX(BJ11:BL11))</f>
        <v/>
      </c>
      <c r="BR11" s="29">
        <f t="shared" ref="BR11:BR42" si="18">IF(AND(BM11=""),"",ROUND(AVERAGE(BM11:BQ11),0))</f>
        <v>80</v>
      </c>
      <c r="BS11" s="59">
        <v>80</v>
      </c>
      <c r="BT11" s="59"/>
      <c r="BU11" s="2"/>
      <c r="BV11" s="59">
        <v>90</v>
      </c>
      <c r="BW11" s="59"/>
      <c r="BX11" s="2"/>
      <c r="BY11" s="59"/>
      <c r="BZ11" s="59"/>
      <c r="CA11" s="2"/>
      <c r="CB11" s="59"/>
      <c r="CC11" s="59"/>
      <c r="CD11" s="2"/>
      <c r="CE11" s="59"/>
      <c r="CF11" s="59"/>
      <c r="CG11" s="2"/>
      <c r="CH11" s="29">
        <f t="shared" ref="CH11:CH42" si="19">IF(AND(BU11="",BT11="",BS11=""),"",MAX(BS11:BU11))</f>
        <v>80</v>
      </c>
      <c r="CI11" s="29">
        <f t="shared" ref="CI11:CI42" si="20">IF(AND(BW11="",BX11="",BV11=""),"",MAX(BV11:BX11))</f>
        <v>90</v>
      </c>
      <c r="CJ11" s="29" t="str">
        <f t="shared" ref="CJ11:CJ42" si="21">IF(AND(BY11="",BZ11="",CA11=""),"",MAX(BY11:CA11))</f>
        <v/>
      </c>
      <c r="CK11" s="29" t="str">
        <f t="shared" ref="CK11:CK42" si="22">IF(AND(CB11="",CC11="",CD11=""),"",MAX(CB11:CD11))</f>
        <v/>
      </c>
      <c r="CL11" s="29" t="str">
        <f t="shared" ref="CL11:CL42" si="23">IF(AND(CE11="",CF11="",CG11=""),"",MAX(CE11:CG11))</f>
        <v/>
      </c>
      <c r="CM11" s="31">
        <f t="shared" ref="CM11:CM42" si="24">IF(AND(CH11=""),"",AVERAGE(BR11,CH11:CL11))</f>
        <v>83.333333333333329</v>
      </c>
      <c r="CN11" s="32">
        <f t="shared" ref="CN11:CN42" si="25">IF(CM11="","",ROUND(CM11,0))</f>
        <v>83</v>
      </c>
      <c r="CO11" s="35"/>
      <c r="CP11" s="59">
        <v>7</v>
      </c>
      <c r="CQ11" s="46" t="str">
        <f t="shared" ref="CQ11:CQ42" si="26">IF(CP11="","",VLOOKUP(CP11,$DE$9:$DF$20,2,0))</f>
        <v xml:space="preserve">Memiliki kemampuan pemahaman Beriman Kepada Kitab - Kitab Allah SWT, Berani Hidup Jujur, Pengurusan Jenazah, Taat pada aturan, kompetisi dalam kebaikan, dan etos kerja sebagai perintah agama, Khutbah, Tabligh dan Dakwah, Perkembangan Islam Masa Kejayaan, </v>
      </c>
      <c r="CR11" s="35"/>
      <c r="CS11" s="59">
        <v>5</v>
      </c>
      <c r="CT11" s="46" t="str">
        <f t="shared" ref="CT11:CT42" si="27">IF(CS11="","",VLOOKUP(CS11,$DE$22:$DF$33,2,0))</f>
        <v xml:space="preserve">Memiliki keterampilan Membaca QS Al Maidah : 48, Praktik Pengurusan Jenazah, Menyusun Teks Khutbah, Praktik Khutbah, </v>
      </c>
      <c r="CU11" s="7"/>
      <c r="CV11" s="48">
        <v>2</v>
      </c>
      <c r="CW11" s="59" t="s">
        <v>50</v>
      </c>
      <c r="CX11" s="7">
        <v>5382</v>
      </c>
      <c r="CY11" s="67" t="s">
        <v>51</v>
      </c>
      <c r="CZ11" s="67"/>
      <c r="DA11" s="67"/>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Beriman Kepada Kitab - Kitab Allah SWT, Pengurusan Jenazah, Taat pada aturan, kompetisi dalam kebaikan, dan etos kerja sebagai perintah agama, Khutbah, Tabligh dan Dakwah, Perkembangan Islam Masa Kejayaan, Masih perlu peningkatan pemahaman Berani Hidup Jujur.</v>
      </c>
    </row>
    <row r="12" spans="1:110" x14ac:dyDescent="0.25">
      <c r="A12" s="8">
        <v>2</v>
      </c>
      <c r="B12" s="8">
        <v>127716</v>
      </c>
      <c r="C12" s="8" t="s">
        <v>52</v>
      </c>
      <c r="D12" s="8">
        <f t="shared" si="0"/>
        <v>76</v>
      </c>
      <c r="E12" s="13" t="str">
        <f t="shared" si="1"/>
        <v>C</v>
      </c>
      <c r="F12" s="17">
        <f t="shared" si="2"/>
        <v>81</v>
      </c>
      <c r="G12" s="13" t="str">
        <f t="shared" si="3"/>
        <v>B</v>
      </c>
      <c r="H12"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2" s="8">
        <f t="shared" si="5"/>
        <v>78</v>
      </c>
      <c r="J12" s="13" t="str">
        <f t="shared" si="6"/>
        <v>C</v>
      </c>
      <c r="K12" s="20">
        <f t="shared" si="7"/>
        <v>83</v>
      </c>
      <c r="L12" s="13" t="str">
        <f t="shared" si="8"/>
        <v>B</v>
      </c>
      <c r="M12" s="8" t="str">
        <f t="shared" si="9"/>
        <v xml:space="preserve">Memiliki keterampilan Membaca QS Al Maidah : 48, Praktik Pengurusan Jenazah, Menyusun Teks Khutbah, Praktik Khutbah, </v>
      </c>
      <c r="N12" s="7"/>
      <c r="O12" s="59">
        <v>70</v>
      </c>
      <c r="P12" s="59"/>
      <c r="Q12" s="2"/>
      <c r="R12" s="59"/>
      <c r="S12" s="59"/>
      <c r="T12" s="2">
        <v>78</v>
      </c>
      <c r="U12" s="59"/>
      <c r="V12" s="59"/>
      <c r="W12" s="2">
        <v>80</v>
      </c>
      <c r="X12" s="59"/>
      <c r="Y12" s="59"/>
      <c r="Z12" s="2"/>
      <c r="AA12" s="59"/>
      <c r="AB12" s="59"/>
      <c r="AC12" s="2"/>
      <c r="AD12" s="29">
        <f t="shared" si="10"/>
        <v>76</v>
      </c>
      <c r="AE12" s="59">
        <v>92</v>
      </c>
      <c r="AF12" s="59"/>
      <c r="AG12" s="2"/>
      <c r="AH12" s="59">
        <v>87</v>
      </c>
      <c r="AI12" s="59"/>
      <c r="AJ12" s="2"/>
      <c r="AK12" s="59">
        <v>83</v>
      </c>
      <c r="AL12" s="59"/>
      <c r="AM12" s="2"/>
      <c r="AN12" s="59"/>
      <c r="AO12" s="59"/>
      <c r="AP12" s="2"/>
      <c r="AQ12" s="59"/>
      <c r="AR12" s="59"/>
      <c r="AS12" s="2"/>
      <c r="AT12" s="59">
        <v>75</v>
      </c>
      <c r="AU12" s="31">
        <f t="shared" si="11"/>
        <v>80.714285714285708</v>
      </c>
      <c r="AV12" s="32">
        <f t="shared" si="12"/>
        <v>81</v>
      </c>
      <c r="AW12" s="35"/>
      <c r="AX12" s="59">
        <v>70</v>
      </c>
      <c r="AY12" s="59"/>
      <c r="AZ12" s="2"/>
      <c r="BA12" s="59"/>
      <c r="BB12" s="59"/>
      <c r="BC12" s="2"/>
      <c r="BD12" s="59">
        <v>85</v>
      </c>
      <c r="BE12" s="59"/>
      <c r="BF12" s="2"/>
      <c r="BG12" s="59"/>
      <c r="BH12" s="59"/>
      <c r="BI12" s="2"/>
      <c r="BJ12" s="59"/>
      <c r="BK12" s="59"/>
      <c r="BL12" s="2"/>
      <c r="BM12" s="29">
        <f t="shared" si="13"/>
        <v>70</v>
      </c>
      <c r="BN12" s="29" t="str">
        <f t="shared" si="14"/>
        <v/>
      </c>
      <c r="BO12" s="29">
        <f t="shared" si="15"/>
        <v>85</v>
      </c>
      <c r="BP12" s="29" t="str">
        <f t="shared" si="16"/>
        <v/>
      </c>
      <c r="BQ12" s="29" t="str">
        <f t="shared" si="17"/>
        <v/>
      </c>
      <c r="BR12" s="29">
        <f t="shared" si="18"/>
        <v>78</v>
      </c>
      <c r="BS12" s="59">
        <v>80</v>
      </c>
      <c r="BT12" s="59"/>
      <c r="BU12" s="2"/>
      <c r="BV12" s="59">
        <v>90</v>
      </c>
      <c r="BW12" s="59"/>
      <c r="BX12" s="2"/>
      <c r="BY12" s="59"/>
      <c r="BZ12" s="59"/>
      <c r="CA12" s="2"/>
      <c r="CB12" s="59"/>
      <c r="CC12" s="59"/>
      <c r="CD12" s="2"/>
      <c r="CE12" s="59"/>
      <c r="CF12" s="59"/>
      <c r="CG12" s="2"/>
      <c r="CH12" s="29">
        <f t="shared" si="19"/>
        <v>80</v>
      </c>
      <c r="CI12" s="29">
        <f t="shared" si="20"/>
        <v>90</v>
      </c>
      <c r="CJ12" s="29" t="str">
        <f t="shared" si="21"/>
        <v/>
      </c>
      <c r="CK12" s="29" t="str">
        <f t="shared" si="22"/>
        <v/>
      </c>
      <c r="CL12" s="29" t="str">
        <f t="shared" si="23"/>
        <v/>
      </c>
      <c r="CM12" s="31">
        <f t="shared" si="24"/>
        <v>82.666666666666671</v>
      </c>
      <c r="CN12" s="32">
        <f t="shared" si="25"/>
        <v>83</v>
      </c>
      <c r="CO12" s="35"/>
      <c r="CP12" s="59">
        <v>7</v>
      </c>
      <c r="CQ12"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2" s="35"/>
      <c r="CS12" s="59">
        <v>5</v>
      </c>
      <c r="CT12" s="46" t="str">
        <f t="shared" si="27"/>
        <v xml:space="preserve">Memiliki keterampilan Membaca QS Al Maidah : 48, Praktik Pengurusan Jenazah, Menyusun Teks Khutbah, Praktik Khutbah, </v>
      </c>
      <c r="CU12" s="7"/>
      <c r="CV12" s="48">
        <v>3</v>
      </c>
      <c r="CW12" s="59" t="s">
        <v>53</v>
      </c>
      <c r="CX12" s="7">
        <v>5383</v>
      </c>
      <c r="CY12" s="49" t="s">
        <v>54</v>
      </c>
      <c r="CZ12" s="52" t="s">
        <v>55</v>
      </c>
      <c r="DA12" s="52" t="s">
        <v>56</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Beriman Kepada Kitab - Kitab Allah SWT, Berani Hidup Jujur, Taat pada aturan, kompetisi dalam kebaikan, dan etos kerja sebagai perintah agama, Khutbah, Tabligh dan Dakwah, Perkembangan Islam Masa Kejayaan, Masih perlu peningkatan pemahaman Pengurusan Jenazah.</v>
      </c>
    </row>
    <row r="13" spans="1:110" x14ac:dyDescent="0.25">
      <c r="A13" s="8">
        <v>3</v>
      </c>
      <c r="B13" s="8">
        <v>127732</v>
      </c>
      <c r="C13" s="8" t="s">
        <v>57</v>
      </c>
      <c r="D13" s="8">
        <f t="shared" si="0"/>
        <v>81</v>
      </c>
      <c r="E13" s="13" t="str">
        <f t="shared" si="1"/>
        <v>B</v>
      </c>
      <c r="F13" s="17">
        <f t="shared" si="2"/>
        <v>81</v>
      </c>
      <c r="G13" s="13" t="str">
        <f t="shared" si="3"/>
        <v>B</v>
      </c>
      <c r="H13"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3" s="8">
        <f t="shared" si="5"/>
        <v>85</v>
      </c>
      <c r="J13" s="13" t="str">
        <f t="shared" si="6"/>
        <v>B</v>
      </c>
      <c r="K13" s="20">
        <f t="shared" si="7"/>
        <v>87</v>
      </c>
      <c r="L13" s="13" t="str">
        <f t="shared" si="8"/>
        <v>B</v>
      </c>
      <c r="M13" s="8" t="str">
        <f t="shared" si="9"/>
        <v xml:space="preserve">Memiliki keterampilan Membaca QS Al Maidah : 48, Praktik Pengurusan Jenazah, Menyusun Teks Khutbah, Praktik Khutbah, </v>
      </c>
      <c r="N13" s="7"/>
      <c r="O13" s="59">
        <v>85</v>
      </c>
      <c r="P13" s="59"/>
      <c r="Q13" s="2"/>
      <c r="R13" s="59"/>
      <c r="S13" s="59"/>
      <c r="T13" s="2">
        <v>78</v>
      </c>
      <c r="U13" s="59"/>
      <c r="V13" s="59"/>
      <c r="W13" s="2">
        <v>80</v>
      </c>
      <c r="X13" s="59"/>
      <c r="Y13" s="59"/>
      <c r="Z13" s="2"/>
      <c r="AA13" s="59"/>
      <c r="AB13" s="59"/>
      <c r="AC13" s="2"/>
      <c r="AD13" s="29">
        <f t="shared" si="10"/>
        <v>81</v>
      </c>
      <c r="AE13" s="59">
        <v>80</v>
      </c>
      <c r="AF13" s="59"/>
      <c r="AG13" s="2"/>
      <c r="AH13" s="59">
        <v>86</v>
      </c>
      <c r="AI13" s="59"/>
      <c r="AJ13" s="2"/>
      <c r="AK13" s="59">
        <v>83</v>
      </c>
      <c r="AL13" s="59"/>
      <c r="AM13" s="2"/>
      <c r="AN13" s="59"/>
      <c r="AO13" s="59"/>
      <c r="AP13" s="2"/>
      <c r="AQ13" s="59"/>
      <c r="AR13" s="59"/>
      <c r="AS13" s="2"/>
      <c r="AT13" s="59">
        <v>77</v>
      </c>
      <c r="AU13" s="31">
        <f t="shared" si="11"/>
        <v>81.285714285714292</v>
      </c>
      <c r="AV13" s="32">
        <f t="shared" si="12"/>
        <v>81</v>
      </c>
      <c r="AW13" s="35"/>
      <c r="AX13" s="59">
        <v>85</v>
      </c>
      <c r="AY13" s="59"/>
      <c r="AZ13" s="2"/>
      <c r="BA13" s="59"/>
      <c r="BB13" s="59"/>
      <c r="BC13" s="2"/>
      <c r="BD13" s="59">
        <v>85</v>
      </c>
      <c r="BE13" s="59"/>
      <c r="BF13" s="2"/>
      <c r="BG13" s="59"/>
      <c r="BH13" s="59"/>
      <c r="BI13" s="2"/>
      <c r="BJ13" s="59"/>
      <c r="BK13" s="59"/>
      <c r="BL13" s="2"/>
      <c r="BM13" s="29">
        <f t="shared" si="13"/>
        <v>85</v>
      </c>
      <c r="BN13" s="29" t="str">
        <f t="shared" si="14"/>
        <v/>
      </c>
      <c r="BO13" s="29">
        <f t="shared" si="15"/>
        <v>85</v>
      </c>
      <c r="BP13" s="29" t="str">
        <f t="shared" si="16"/>
        <v/>
      </c>
      <c r="BQ13" s="29" t="str">
        <f t="shared" si="17"/>
        <v/>
      </c>
      <c r="BR13" s="29">
        <f t="shared" si="18"/>
        <v>85</v>
      </c>
      <c r="BS13" s="59">
        <v>85</v>
      </c>
      <c r="BT13" s="59"/>
      <c r="BU13" s="2"/>
      <c r="BV13" s="59">
        <v>90</v>
      </c>
      <c r="BW13" s="59"/>
      <c r="BX13" s="2"/>
      <c r="BY13" s="59"/>
      <c r="BZ13" s="59"/>
      <c r="CA13" s="2"/>
      <c r="CB13" s="59"/>
      <c r="CC13" s="59"/>
      <c r="CD13" s="2"/>
      <c r="CE13" s="59"/>
      <c r="CF13" s="59"/>
      <c r="CG13" s="2"/>
      <c r="CH13" s="29">
        <f t="shared" si="19"/>
        <v>85</v>
      </c>
      <c r="CI13" s="29">
        <f t="shared" si="20"/>
        <v>90</v>
      </c>
      <c r="CJ13" s="29" t="str">
        <f t="shared" si="21"/>
        <v/>
      </c>
      <c r="CK13" s="29" t="str">
        <f t="shared" si="22"/>
        <v/>
      </c>
      <c r="CL13" s="29" t="str">
        <f t="shared" si="23"/>
        <v/>
      </c>
      <c r="CM13" s="31">
        <f t="shared" si="24"/>
        <v>86.666666666666671</v>
      </c>
      <c r="CN13" s="32">
        <f t="shared" si="25"/>
        <v>87</v>
      </c>
      <c r="CO13" s="35"/>
      <c r="CP13" s="59">
        <v>7</v>
      </c>
      <c r="CQ13"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3" s="35"/>
      <c r="CS13" s="59">
        <v>5</v>
      </c>
      <c r="CT13" s="46" t="str">
        <f t="shared" si="27"/>
        <v xml:space="preserve">Memiliki keterampilan Membaca QS Al Maidah : 48, Praktik Pengurusan Jenazah, Menyusun Teks Khutbah, Praktik Khutbah, </v>
      </c>
      <c r="CU13" s="7"/>
      <c r="CV13" s="48">
        <v>4</v>
      </c>
      <c r="CW13" s="107" t="s">
        <v>95</v>
      </c>
      <c r="CX13" s="7">
        <v>5384</v>
      </c>
      <c r="CY13" s="36">
        <v>0</v>
      </c>
      <c r="CZ13" s="53">
        <v>69</v>
      </c>
      <c r="DA13" s="56" t="s">
        <v>58</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Beriman Kepada Kitab - Kitab Allah SWT, Berani Hidup Jujur, Pengurusan Jenazah, Khutbah, Tabligh dan Dakwah, Perkembangan Islam Masa Kejayaan, Masih perlu peningkatan pemahaman Taat pada aturan, kompetisi dalam kebaikan, dan etos kerja sebagai perintah agama.</v>
      </c>
    </row>
    <row r="14" spans="1:110" x14ac:dyDescent="0.25">
      <c r="A14" s="8">
        <v>4</v>
      </c>
      <c r="B14" s="8">
        <v>127748</v>
      </c>
      <c r="C14" s="8" t="s">
        <v>59</v>
      </c>
      <c r="D14" s="8">
        <f t="shared" si="0"/>
        <v>76</v>
      </c>
      <c r="E14" s="13" t="str">
        <f t="shared" si="1"/>
        <v>C</v>
      </c>
      <c r="F14" s="17">
        <f t="shared" si="2"/>
        <v>80</v>
      </c>
      <c r="G14" s="13" t="str">
        <f t="shared" si="3"/>
        <v>B</v>
      </c>
      <c r="H14"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4" s="8">
        <f t="shared" si="5"/>
        <v>78</v>
      </c>
      <c r="J14" s="13" t="str">
        <f t="shared" si="6"/>
        <v>C</v>
      </c>
      <c r="K14" s="20">
        <f t="shared" si="7"/>
        <v>81</v>
      </c>
      <c r="L14" s="13" t="str">
        <f t="shared" si="8"/>
        <v>B</v>
      </c>
      <c r="M14" s="8" t="str">
        <f t="shared" si="9"/>
        <v xml:space="preserve">Memiliki keterampilan Membaca QS Al Maidah : 48, Praktik Pengurusan Jenazah, Menyusun Teks Khutbah, Praktik Khutbah, </v>
      </c>
      <c r="N14" s="7"/>
      <c r="O14" s="59">
        <v>70</v>
      </c>
      <c r="P14" s="59"/>
      <c r="Q14" s="2"/>
      <c r="R14" s="59"/>
      <c r="S14" s="59"/>
      <c r="T14" s="2">
        <v>78</v>
      </c>
      <c r="U14" s="59"/>
      <c r="V14" s="59"/>
      <c r="W14" s="2">
        <v>80</v>
      </c>
      <c r="X14" s="59"/>
      <c r="Y14" s="59"/>
      <c r="Z14" s="2"/>
      <c r="AA14" s="59"/>
      <c r="AB14" s="59"/>
      <c r="AC14" s="2"/>
      <c r="AD14" s="29">
        <f t="shared" si="10"/>
        <v>76</v>
      </c>
      <c r="AE14" s="59">
        <v>85</v>
      </c>
      <c r="AF14" s="59"/>
      <c r="AG14" s="2"/>
      <c r="AH14" s="59">
        <v>86</v>
      </c>
      <c r="AI14" s="59"/>
      <c r="AJ14" s="2"/>
      <c r="AK14" s="59">
        <v>85</v>
      </c>
      <c r="AL14" s="59"/>
      <c r="AM14" s="2"/>
      <c r="AN14" s="59"/>
      <c r="AO14" s="59"/>
      <c r="AP14" s="2"/>
      <c r="AQ14" s="59"/>
      <c r="AR14" s="59"/>
      <c r="AS14" s="2"/>
      <c r="AT14" s="59">
        <v>73</v>
      </c>
      <c r="AU14" s="31">
        <f t="shared" si="11"/>
        <v>79.571428571428569</v>
      </c>
      <c r="AV14" s="32">
        <f t="shared" si="12"/>
        <v>80</v>
      </c>
      <c r="AW14" s="35"/>
      <c r="AX14" s="59">
        <v>70</v>
      </c>
      <c r="AY14" s="59"/>
      <c r="AZ14" s="2"/>
      <c r="BA14" s="59"/>
      <c r="BB14" s="59"/>
      <c r="BC14" s="2"/>
      <c r="BD14" s="59">
        <v>85</v>
      </c>
      <c r="BE14" s="59"/>
      <c r="BF14" s="2"/>
      <c r="BG14" s="59"/>
      <c r="BH14" s="59"/>
      <c r="BI14" s="2"/>
      <c r="BJ14" s="59"/>
      <c r="BK14" s="59"/>
      <c r="BL14" s="2"/>
      <c r="BM14" s="29">
        <f t="shared" si="13"/>
        <v>70</v>
      </c>
      <c r="BN14" s="29" t="str">
        <f t="shared" si="14"/>
        <v/>
      </c>
      <c r="BO14" s="29">
        <f t="shared" si="15"/>
        <v>85</v>
      </c>
      <c r="BP14" s="29" t="str">
        <f t="shared" si="16"/>
        <v/>
      </c>
      <c r="BQ14" s="29" t="str">
        <f t="shared" si="17"/>
        <v/>
      </c>
      <c r="BR14" s="29">
        <f t="shared" si="18"/>
        <v>78</v>
      </c>
      <c r="BS14" s="59">
        <v>80</v>
      </c>
      <c r="BT14" s="59"/>
      <c r="BU14" s="2"/>
      <c r="BV14" s="59">
        <v>85</v>
      </c>
      <c r="BW14" s="59"/>
      <c r="BX14" s="2"/>
      <c r="BY14" s="59"/>
      <c r="BZ14" s="59"/>
      <c r="CA14" s="2"/>
      <c r="CB14" s="59"/>
      <c r="CC14" s="59"/>
      <c r="CD14" s="2"/>
      <c r="CE14" s="59"/>
      <c r="CF14" s="59"/>
      <c r="CG14" s="2"/>
      <c r="CH14" s="29">
        <f t="shared" si="19"/>
        <v>80</v>
      </c>
      <c r="CI14" s="29">
        <f t="shared" si="20"/>
        <v>85</v>
      </c>
      <c r="CJ14" s="29" t="str">
        <f t="shared" si="21"/>
        <v/>
      </c>
      <c r="CK14" s="29" t="str">
        <f t="shared" si="22"/>
        <v/>
      </c>
      <c r="CL14" s="29" t="str">
        <f t="shared" si="23"/>
        <v/>
      </c>
      <c r="CM14" s="31">
        <f t="shared" si="24"/>
        <v>81</v>
      </c>
      <c r="CN14" s="32">
        <f t="shared" si="25"/>
        <v>81</v>
      </c>
      <c r="CO14" s="35"/>
      <c r="CP14" s="59">
        <v>7</v>
      </c>
      <c r="CQ14"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4" s="35"/>
      <c r="CS14" s="59">
        <v>5</v>
      </c>
      <c r="CT14" s="46" t="str">
        <f t="shared" si="27"/>
        <v xml:space="preserve">Memiliki keterampilan Membaca QS Al Maidah : 48, Praktik Pengurusan Jenazah, Menyusun Teks Khutbah, Praktik Khutbah, </v>
      </c>
      <c r="CU14" s="7"/>
      <c r="CV14" s="48">
        <v>5</v>
      </c>
      <c r="CW14" s="107" t="s">
        <v>96</v>
      </c>
      <c r="CX14" s="7">
        <v>5385</v>
      </c>
      <c r="CY14" s="36">
        <v>70</v>
      </c>
      <c r="CZ14" s="54">
        <v>79</v>
      </c>
      <c r="DA14" s="57" t="s">
        <v>60</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Beriman Kepada Kitab - Kitab Allah SWT, Berani Hidup Jujur, Pengurusan Jenazah, Taat pada aturan, kompetisi dalam kebaikan, dan etos kerja sebagai perintah agama, Perkembangan Islam Masa Kejayaan, Masih perlu peningkatan pemahaman Khutbah, Tabligh dan Dakwah.</v>
      </c>
    </row>
    <row r="15" spans="1:110" x14ac:dyDescent="0.25">
      <c r="A15" s="8">
        <v>5</v>
      </c>
      <c r="B15" s="8">
        <v>127764</v>
      </c>
      <c r="C15" s="8" t="s">
        <v>61</v>
      </c>
      <c r="D15" s="8">
        <f t="shared" si="0"/>
        <v>76</v>
      </c>
      <c r="E15" s="13" t="str">
        <f t="shared" si="1"/>
        <v>C</v>
      </c>
      <c r="F15" s="17">
        <f t="shared" si="2"/>
        <v>80</v>
      </c>
      <c r="G15" s="13" t="str">
        <f t="shared" si="3"/>
        <v>B</v>
      </c>
      <c r="H15"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5" s="8">
        <f t="shared" si="5"/>
        <v>78</v>
      </c>
      <c r="J15" s="13" t="str">
        <f t="shared" si="6"/>
        <v>C</v>
      </c>
      <c r="K15" s="20">
        <f t="shared" si="7"/>
        <v>81</v>
      </c>
      <c r="L15" s="13" t="str">
        <f t="shared" si="8"/>
        <v>B</v>
      </c>
      <c r="M15" s="8" t="str">
        <f t="shared" si="9"/>
        <v xml:space="preserve">Memiliki keterampilan Membaca QS Al Maidah : 48, Praktik Pengurusan Jenazah, Menyusun Teks Khutbah, Praktik Khutbah, </v>
      </c>
      <c r="N15" s="7"/>
      <c r="O15" s="59">
        <v>70</v>
      </c>
      <c r="P15" s="59"/>
      <c r="Q15" s="2"/>
      <c r="R15" s="59"/>
      <c r="S15" s="59"/>
      <c r="T15" s="2">
        <v>78</v>
      </c>
      <c r="U15" s="59"/>
      <c r="V15" s="59"/>
      <c r="W15" s="2">
        <v>80</v>
      </c>
      <c r="X15" s="59"/>
      <c r="Y15" s="59"/>
      <c r="Z15" s="2"/>
      <c r="AA15" s="59"/>
      <c r="AB15" s="59"/>
      <c r="AC15" s="2"/>
      <c r="AD15" s="29">
        <f t="shared" si="10"/>
        <v>76</v>
      </c>
      <c r="AE15" s="59">
        <v>82</v>
      </c>
      <c r="AF15" s="59"/>
      <c r="AG15" s="2"/>
      <c r="AH15" s="59">
        <v>85</v>
      </c>
      <c r="AI15" s="59"/>
      <c r="AJ15" s="2"/>
      <c r="AK15" s="59">
        <v>85</v>
      </c>
      <c r="AL15" s="59"/>
      <c r="AM15" s="2"/>
      <c r="AN15" s="59"/>
      <c r="AO15" s="59"/>
      <c r="AP15" s="2"/>
      <c r="AQ15" s="59"/>
      <c r="AR15" s="59"/>
      <c r="AS15" s="2"/>
      <c r="AT15" s="59">
        <v>78</v>
      </c>
      <c r="AU15" s="31">
        <f t="shared" si="11"/>
        <v>79.714285714285708</v>
      </c>
      <c r="AV15" s="32">
        <f t="shared" si="12"/>
        <v>80</v>
      </c>
      <c r="AW15" s="35"/>
      <c r="AX15" s="59">
        <v>70</v>
      </c>
      <c r="AY15" s="59"/>
      <c r="AZ15" s="2"/>
      <c r="BA15" s="59"/>
      <c r="BB15" s="59"/>
      <c r="BC15" s="2"/>
      <c r="BD15" s="59">
        <v>85</v>
      </c>
      <c r="BE15" s="59"/>
      <c r="BF15" s="2"/>
      <c r="BG15" s="59"/>
      <c r="BH15" s="59"/>
      <c r="BI15" s="2"/>
      <c r="BJ15" s="59"/>
      <c r="BK15" s="59"/>
      <c r="BL15" s="2"/>
      <c r="BM15" s="29">
        <f t="shared" si="13"/>
        <v>70</v>
      </c>
      <c r="BN15" s="29" t="str">
        <f t="shared" si="14"/>
        <v/>
      </c>
      <c r="BO15" s="29">
        <f t="shared" si="15"/>
        <v>85</v>
      </c>
      <c r="BP15" s="29" t="str">
        <f t="shared" si="16"/>
        <v/>
      </c>
      <c r="BQ15" s="29" t="str">
        <f t="shared" si="17"/>
        <v/>
      </c>
      <c r="BR15" s="29">
        <f t="shared" si="18"/>
        <v>78</v>
      </c>
      <c r="BS15" s="59">
        <v>80</v>
      </c>
      <c r="BT15" s="59"/>
      <c r="BU15" s="2"/>
      <c r="BV15" s="59">
        <v>85</v>
      </c>
      <c r="BW15" s="59"/>
      <c r="BX15" s="2"/>
      <c r="BY15" s="59"/>
      <c r="BZ15" s="59"/>
      <c r="CA15" s="2"/>
      <c r="CB15" s="59"/>
      <c r="CC15" s="59"/>
      <c r="CD15" s="2"/>
      <c r="CE15" s="59"/>
      <c r="CF15" s="59"/>
      <c r="CG15" s="2"/>
      <c r="CH15" s="29">
        <f t="shared" si="19"/>
        <v>80</v>
      </c>
      <c r="CI15" s="29">
        <f t="shared" si="20"/>
        <v>85</v>
      </c>
      <c r="CJ15" s="29" t="str">
        <f t="shared" si="21"/>
        <v/>
      </c>
      <c r="CK15" s="29" t="str">
        <f t="shared" si="22"/>
        <v/>
      </c>
      <c r="CL15" s="29" t="str">
        <f t="shared" si="23"/>
        <v/>
      </c>
      <c r="CM15" s="31">
        <f t="shared" si="24"/>
        <v>81</v>
      </c>
      <c r="CN15" s="32">
        <f t="shared" si="25"/>
        <v>81</v>
      </c>
      <c r="CO15" s="35"/>
      <c r="CP15" s="59">
        <v>7</v>
      </c>
      <c r="CQ15"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5" s="35"/>
      <c r="CS15" s="59">
        <v>5</v>
      </c>
      <c r="CT15" s="46" t="str">
        <f t="shared" si="27"/>
        <v xml:space="preserve">Memiliki keterampilan Membaca QS Al Maidah : 48, Praktik Pengurusan Jenazah, Menyusun Teks Khutbah, Praktik Khutbah, </v>
      </c>
      <c r="CU15" s="7"/>
      <c r="CV15" s="48">
        <v>6</v>
      </c>
      <c r="CW15" s="107" t="s">
        <v>97</v>
      </c>
      <c r="CX15" s="7">
        <v>5386</v>
      </c>
      <c r="CY15" s="36">
        <v>80</v>
      </c>
      <c r="CZ15" s="54">
        <v>89</v>
      </c>
      <c r="DA15" s="57" t="s">
        <v>62</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Beriman Kepada Kitab - Kitab Allah SWT, Berani Hidup Jujur, Pengurusan Jenazah, Taat pada aturan, kompetisi dalam kebaikan, dan etos kerja sebagai perintah agama, Khutbah, Tabligh dan Dakwah, Masih perlu peningkatan pemahaman Perkembangan Islam Masa Kejayaan.</v>
      </c>
    </row>
    <row r="16" spans="1:110" x14ac:dyDescent="0.25">
      <c r="A16" s="8">
        <v>6</v>
      </c>
      <c r="B16" s="8">
        <v>127780</v>
      </c>
      <c r="C16" s="8" t="s">
        <v>63</v>
      </c>
      <c r="D16" s="8" t="str">
        <f t="shared" si="0"/>
        <v/>
      </c>
      <c r="E16" s="13" t="str">
        <f t="shared" si="1"/>
        <v/>
      </c>
      <c r="F16" s="17" t="str">
        <f t="shared" si="2"/>
        <v/>
      </c>
      <c r="G16" s="13" t="str">
        <f t="shared" si="3"/>
        <v/>
      </c>
      <c r="H16"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6" s="8" t="str">
        <f t="shared" si="5"/>
        <v/>
      </c>
      <c r="J16" s="13" t="str">
        <f t="shared" si="6"/>
        <v/>
      </c>
      <c r="K16" s="20" t="str">
        <f t="shared" si="7"/>
        <v/>
      </c>
      <c r="L16" s="13" t="str">
        <f t="shared" si="8"/>
        <v/>
      </c>
      <c r="M16" s="8" t="str">
        <f t="shared" si="9"/>
        <v xml:space="preserve">Memiliki keterampilan Membaca QS Al Maidah : 48, Praktik Pengurusan Jenazah, Menyusun Teks Khutbah, Praktik Khutbah, </v>
      </c>
      <c r="N16" s="7"/>
      <c r="O16" s="59"/>
      <c r="P16" s="59"/>
      <c r="Q16" s="2"/>
      <c r="R16" s="59"/>
      <c r="S16" s="59"/>
      <c r="T16" s="2"/>
      <c r="U16" s="59"/>
      <c r="V16" s="59"/>
      <c r="W16" s="2"/>
      <c r="X16" s="59"/>
      <c r="Y16" s="59"/>
      <c r="Z16" s="2"/>
      <c r="AA16" s="59"/>
      <c r="AB16" s="59"/>
      <c r="AC16" s="2"/>
      <c r="AD16" s="29" t="str">
        <f t="shared" si="10"/>
        <v/>
      </c>
      <c r="AE16" s="59"/>
      <c r="AF16" s="59"/>
      <c r="AG16" s="2"/>
      <c r="AH16" s="59"/>
      <c r="AI16" s="59"/>
      <c r="AJ16" s="2"/>
      <c r="AK16" s="59"/>
      <c r="AL16" s="59"/>
      <c r="AM16" s="2"/>
      <c r="AN16" s="59"/>
      <c r="AO16" s="59"/>
      <c r="AP16" s="2"/>
      <c r="AQ16" s="59"/>
      <c r="AR16" s="59"/>
      <c r="AS16" s="2"/>
      <c r="AT16" s="59"/>
      <c r="AU16" s="31" t="str">
        <f t="shared" si="11"/>
        <v/>
      </c>
      <c r="AV16" s="32" t="str">
        <f t="shared" si="12"/>
        <v/>
      </c>
      <c r="AW16" s="35"/>
      <c r="AX16" s="59"/>
      <c r="AY16" s="59"/>
      <c r="AZ16" s="2"/>
      <c r="BA16" s="59"/>
      <c r="BB16" s="59"/>
      <c r="BC16" s="2"/>
      <c r="BD16" s="59"/>
      <c r="BE16" s="59"/>
      <c r="BF16" s="2"/>
      <c r="BG16" s="59"/>
      <c r="BH16" s="59"/>
      <c r="BI16" s="2"/>
      <c r="BJ16" s="59"/>
      <c r="BK16" s="59"/>
      <c r="BL16" s="2"/>
      <c r="BM16" s="29" t="str">
        <f t="shared" si="13"/>
        <v/>
      </c>
      <c r="BN16" s="29" t="str">
        <f t="shared" si="14"/>
        <v/>
      </c>
      <c r="BO16" s="29" t="str">
        <f t="shared" si="15"/>
        <v/>
      </c>
      <c r="BP16" s="29" t="str">
        <f t="shared" si="16"/>
        <v/>
      </c>
      <c r="BQ16" s="29" t="str">
        <f t="shared" si="17"/>
        <v/>
      </c>
      <c r="BR16" s="29" t="str">
        <f t="shared" si="18"/>
        <v/>
      </c>
      <c r="BS16" s="59"/>
      <c r="BT16" s="59"/>
      <c r="BU16" s="2"/>
      <c r="BV16" s="59"/>
      <c r="BW16" s="59"/>
      <c r="BX16" s="2"/>
      <c r="BY16" s="59"/>
      <c r="BZ16" s="59"/>
      <c r="CA16" s="2"/>
      <c r="CB16" s="59"/>
      <c r="CC16" s="59"/>
      <c r="CD16" s="2"/>
      <c r="CE16" s="59"/>
      <c r="CF16" s="59"/>
      <c r="CG16" s="2"/>
      <c r="CH16" s="29" t="str">
        <f t="shared" si="19"/>
        <v/>
      </c>
      <c r="CI16" s="29" t="str">
        <f t="shared" si="20"/>
        <v/>
      </c>
      <c r="CJ16" s="29" t="str">
        <f t="shared" si="21"/>
        <v/>
      </c>
      <c r="CK16" s="29" t="str">
        <f t="shared" si="22"/>
        <v/>
      </c>
      <c r="CL16" s="29" t="str">
        <f t="shared" si="23"/>
        <v/>
      </c>
      <c r="CM16" s="31" t="str">
        <f t="shared" si="24"/>
        <v/>
      </c>
      <c r="CN16" s="32" t="str">
        <f t="shared" si="25"/>
        <v/>
      </c>
      <c r="CO16" s="35"/>
      <c r="CP16" s="59">
        <v>7</v>
      </c>
      <c r="CQ16"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6" s="35"/>
      <c r="CS16" s="59">
        <v>5</v>
      </c>
      <c r="CT16" s="46" t="str">
        <f t="shared" si="27"/>
        <v xml:space="preserve">Memiliki keterampilan Membaca QS Al Maidah : 48, Praktik Pengurusan Jenazah, Menyusun Teks Khutbah, Praktik Khutbah, </v>
      </c>
      <c r="CU16" s="7"/>
      <c r="CV16" s="48">
        <v>7</v>
      </c>
      <c r="CW16" s="59"/>
      <c r="CX16" s="7">
        <v>5387</v>
      </c>
      <c r="CY16" s="36">
        <v>90</v>
      </c>
      <c r="CZ16" s="54">
        <v>100</v>
      </c>
      <c r="DA16" s="57" t="s">
        <v>19</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Beriman Kepada Kitab - Kitab Allah SWT, Berani Hidup Jujur, Pengurusan Jenazah, Taat pada aturan, kompetisi dalam kebaikan, dan etos kerja sebagai perintah agama, Khutbah, Tabligh dan Dakwah, Perkembangan Islam Masa Kejayaan, </v>
      </c>
    </row>
    <row r="17" spans="1:110" x14ac:dyDescent="0.25">
      <c r="A17" s="8">
        <v>7</v>
      </c>
      <c r="B17" s="8">
        <v>127796</v>
      </c>
      <c r="C17" s="8" t="s">
        <v>64</v>
      </c>
      <c r="D17" s="8">
        <f t="shared" si="0"/>
        <v>79</v>
      </c>
      <c r="E17" s="13" t="str">
        <f t="shared" si="1"/>
        <v>C</v>
      </c>
      <c r="F17" s="17">
        <f t="shared" si="2"/>
        <v>74</v>
      </c>
      <c r="G17" s="13" t="str">
        <f t="shared" si="3"/>
        <v>C</v>
      </c>
      <c r="H17"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7" s="8">
        <f t="shared" si="5"/>
        <v>82</v>
      </c>
      <c r="J17" s="13" t="str">
        <f t="shared" si="6"/>
        <v>B</v>
      </c>
      <c r="K17" s="20">
        <f t="shared" si="7"/>
        <v>76</v>
      </c>
      <c r="L17" s="13" t="str">
        <f t="shared" si="8"/>
        <v>C</v>
      </c>
      <c r="M17" s="8" t="str">
        <f t="shared" si="9"/>
        <v xml:space="preserve">Memiliki keterampilan Membaca QS Al Maidah : 48, Praktik Pengurusan Jenazah, Menyusun Teks Khutbah, Praktik Khutbah, </v>
      </c>
      <c r="N17" s="7"/>
      <c r="O17" s="59">
        <v>78</v>
      </c>
      <c r="P17" s="59"/>
      <c r="Q17" s="2"/>
      <c r="R17" s="59"/>
      <c r="S17" s="59"/>
      <c r="T17" s="2">
        <v>78</v>
      </c>
      <c r="U17" s="59"/>
      <c r="V17" s="59"/>
      <c r="W17" s="2">
        <v>80</v>
      </c>
      <c r="X17" s="59"/>
      <c r="Y17" s="59"/>
      <c r="Z17" s="2"/>
      <c r="AA17" s="59"/>
      <c r="AB17" s="59"/>
      <c r="AC17" s="2"/>
      <c r="AD17" s="29">
        <f t="shared" si="10"/>
        <v>79</v>
      </c>
      <c r="AE17" s="59">
        <v>70</v>
      </c>
      <c r="AF17" s="59"/>
      <c r="AG17" s="2"/>
      <c r="AH17" s="59">
        <v>70</v>
      </c>
      <c r="AI17" s="59"/>
      <c r="AJ17" s="2"/>
      <c r="AK17" s="59">
        <v>70</v>
      </c>
      <c r="AL17" s="59"/>
      <c r="AM17" s="2"/>
      <c r="AN17" s="59"/>
      <c r="AO17" s="59"/>
      <c r="AP17" s="2"/>
      <c r="AQ17" s="59"/>
      <c r="AR17" s="59"/>
      <c r="AS17" s="2"/>
      <c r="AT17" s="59">
        <v>70</v>
      </c>
      <c r="AU17" s="31">
        <f t="shared" si="11"/>
        <v>73.714285714285708</v>
      </c>
      <c r="AV17" s="32">
        <f t="shared" si="12"/>
        <v>74</v>
      </c>
      <c r="AW17" s="35"/>
      <c r="AX17" s="59">
        <v>78</v>
      </c>
      <c r="AY17" s="59"/>
      <c r="AZ17" s="2"/>
      <c r="BA17" s="59"/>
      <c r="BB17" s="59"/>
      <c r="BC17" s="2"/>
      <c r="BD17" s="59">
        <v>85</v>
      </c>
      <c r="BE17" s="59"/>
      <c r="BF17" s="2"/>
      <c r="BG17" s="59"/>
      <c r="BH17" s="59"/>
      <c r="BI17" s="2"/>
      <c r="BJ17" s="59"/>
      <c r="BK17" s="59"/>
      <c r="BL17" s="2"/>
      <c r="BM17" s="29">
        <f t="shared" si="13"/>
        <v>78</v>
      </c>
      <c r="BN17" s="29" t="str">
        <f t="shared" si="14"/>
        <v/>
      </c>
      <c r="BO17" s="29">
        <f t="shared" si="15"/>
        <v>85</v>
      </c>
      <c r="BP17" s="29" t="str">
        <f t="shared" si="16"/>
        <v/>
      </c>
      <c r="BQ17" s="29" t="str">
        <f t="shared" si="17"/>
        <v/>
      </c>
      <c r="BR17" s="29">
        <f t="shared" si="18"/>
        <v>82</v>
      </c>
      <c r="BS17" s="59">
        <v>70</v>
      </c>
      <c r="BT17" s="59"/>
      <c r="BU17" s="2"/>
      <c r="BV17" s="59">
        <v>75</v>
      </c>
      <c r="BW17" s="59"/>
      <c r="BX17" s="2"/>
      <c r="BY17" s="59"/>
      <c r="BZ17" s="59"/>
      <c r="CA17" s="2"/>
      <c r="CB17" s="59"/>
      <c r="CC17" s="59"/>
      <c r="CD17" s="2"/>
      <c r="CE17" s="59"/>
      <c r="CF17" s="59"/>
      <c r="CG17" s="2"/>
      <c r="CH17" s="29">
        <f t="shared" si="19"/>
        <v>70</v>
      </c>
      <c r="CI17" s="29">
        <f t="shared" si="20"/>
        <v>75</v>
      </c>
      <c r="CJ17" s="29" t="str">
        <f t="shared" si="21"/>
        <v/>
      </c>
      <c r="CK17" s="29" t="str">
        <f t="shared" si="22"/>
        <v/>
      </c>
      <c r="CL17" s="29" t="str">
        <f t="shared" si="23"/>
        <v/>
      </c>
      <c r="CM17" s="31">
        <f t="shared" si="24"/>
        <v>75.666666666666671</v>
      </c>
      <c r="CN17" s="32">
        <f t="shared" si="25"/>
        <v>76</v>
      </c>
      <c r="CO17" s="35"/>
      <c r="CP17" s="59">
        <v>7</v>
      </c>
      <c r="CQ17"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7" s="35"/>
      <c r="CS17" s="59">
        <v>5</v>
      </c>
      <c r="CT17" s="46" t="str">
        <f t="shared" si="27"/>
        <v xml:space="preserve">Memiliki keterampilan Membaca QS Al Maidah : 48, Praktik Pengurusan Jenazah, Menyusun Teks Khutbah, Praktik Khutbah, </v>
      </c>
      <c r="CU17" s="7"/>
      <c r="CV17" s="48">
        <v>8</v>
      </c>
      <c r="CW17" s="59"/>
      <c r="CX17" s="7">
        <v>5388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Beriman Kepada Kitab - Kitab Allah SWT, Berani Hidup Jujur, Pengurusan Jenazah, Taat pada aturan, kompetisi dalam kebaikan, dan etos kerja sebagai perintah agama, Khutbah, Tabligh dan Dakwah, Perkembangan Islam Masa Kejayaan, </v>
      </c>
    </row>
    <row r="18" spans="1:110" x14ac:dyDescent="0.25">
      <c r="A18" s="8">
        <v>8</v>
      </c>
      <c r="B18" s="8">
        <v>127812</v>
      </c>
      <c r="C18" s="8" t="s">
        <v>65</v>
      </c>
      <c r="D18" s="8">
        <f t="shared" si="0"/>
        <v>76</v>
      </c>
      <c r="E18" s="13" t="str">
        <f t="shared" si="1"/>
        <v>C</v>
      </c>
      <c r="F18" s="17">
        <f t="shared" si="2"/>
        <v>80</v>
      </c>
      <c r="G18" s="13" t="str">
        <f t="shared" si="3"/>
        <v>B</v>
      </c>
      <c r="H18"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8" s="8">
        <f t="shared" si="5"/>
        <v>78</v>
      </c>
      <c r="J18" s="13" t="str">
        <f t="shared" si="6"/>
        <v>C</v>
      </c>
      <c r="K18" s="20">
        <f t="shared" si="7"/>
        <v>83</v>
      </c>
      <c r="L18" s="13" t="str">
        <f t="shared" si="8"/>
        <v>B</v>
      </c>
      <c r="M18" s="8" t="str">
        <f t="shared" si="9"/>
        <v xml:space="preserve">Memiliki keterampilan Membaca QS Al Maidah : 48, Praktik Pengurusan Jenazah, Menyusun Teks Khutbah, Praktik Khutbah, </v>
      </c>
      <c r="N18" s="7"/>
      <c r="O18" s="59">
        <v>70</v>
      </c>
      <c r="P18" s="59"/>
      <c r="Q18" s="2"/>
      <c r="R18" s="59"/>
      <c r="S18" s="59"/>
      <c r="T18" s="2">
        <v>78</v>
      </c>
      <c r="U18" s="59"/>
      <c r="V18" s="59"/>
      <c r="W18" s="2">
        <v>80</v>
      </c>
      <c r="X18" s="59"/>
      <c r="Y18" s="59"/>
      <c r="Z18" s="2"/>
      <c r="AA18" s="59"/>
      <c r="AB18" s="59"/>
      <c r="AC18" s="2"/>
      <c r="AD18" s="29">
        <f t="shared" si="10"/>
        <v>76</v>
      </c>
      <c r="AE18" s="59">
        <v>75</v>
      </c>
      <c r="AF18" s="59"/>
      <c r="AG18" s="2"/>
      <c r="AH18" s="59">
        <v>88</v>
      </c>
      <c r="AI18" s="59"/>
      <c r="AJ18" s="2"/>
      <c r="AK18" s="59">
        <v>90</v>
      </c>
      <c r="AL18" s="59"/>
      <c r="AM18" s="2"/>
      <c r="AN18" s="59"/>
      <c r="AO18" s="59"/>
      <c r="AP18" s="2"/>
      <c r="AQ18" s="59"/>
      <c r="AR18" s="59"/>
      <c r="AS18" s="2"/>
      <c r="AT18" s="59">
        <v>77</v>
      </c>
      <c r="AU18" s="31">
        <f t="shared" si="11"/>
        <v>79.714285714285708</v>
      </c>
      <c r="AV18" s="32">
        <f t="shared" si="12"/>
        <v>80</v>
      </c>
      <c r="AW18" s="35"/>
      <c r="AX18" s="59">
        <v>70</v>
      </c>
      <c r="AY18" s="59"/>
      <c r="AZ18" s="2"/>
      <c r="BA18" s="59"/>
      <c r="BB18" s="59"/>
      <c r="BC18" s="2"/>
      <c r="BD18" s="59">
        <v>85</v>
      </c>
      <c r="BE18" s="59"/>
      <c r="BF18" s="2"/>
      <c r="BG18" s="59"/>
      <c r="BH18" s="59"/>
      <c r="BI18" s="2"/>
      <c r="BJ18" s="59"/>
      <c r="BK18" s="59"/>
      <c r="BL18" s="2"/>
      <c r="BM18" s="29">
        <f t="shared" si="13"/>
        <v>70</v>
      </c>
      <c r="BN18" s="29" t="str">
        <f t="shared" si="14"/>
        <v/>
      </c>
      <c r="BO18" s="29">
        <f t="shared" si="15"/>
        <v>85</v>
      </c>
      <c r="BP18" s="29" t="str">
        <f t="shared" si="16"/>
        <v/>
      </c>
      <c r="BQ18" s="29" t="str">
        <f t="shared" si="17"/>
        <v/>
      </c>
      <c r="BR18" s="29">
        <f t="shared" si="18"/>
        <v>78</v>
      </c>
      <c r="BS18" s="59">
        <v>80</v>
      </c>
      <c r="BT18" s="59"/>
      <c r="BU18" s="2"/>
      <c r="BV18" s="59">
        <v>90</v>
      </c>
      <c r="BW18" s="59"/>
      <c r="BX18" s="2"/>
      <c r="BY18" s="59"/>
      <c r="BZ18" s="59"/>
      <c r="CA18" s="2"/>
      <c r="CB18" s="59"/>
      <c r="CC18" s="59"/>
      <c r="CD18" s="2"/>
      <c r="CE18" s="59"/>
      <c r="CF18" s="59"/>
      <c r="CG18" s="2"/>
      <c r="CH18" s="29">
        <f t="shared" si="19"/>
        <v>80</v>
      </c>
      <c r="CI18" s="29">
        <f t="shared" si="20"/>
        <v>90</v>
      </c>
      <c r="CJ18" s="29" t="str">
        <f t="shared" si="21"/>
        <v/>
      </c>
      <c r="CK18" s="29" t="str">
        <f t="shared" si="22"/>
        <v/>
      </c>
      <c r="CL18" s="29" t="str">
        <f t="shared" si="23"/>
        <v/>
      </c>
      <c r="CM18" s="31">
        <f t="shared" si="24"/>
        <v>82.666666666666671</v>
      </c>
      <c r="CN18" s="32">
        <f t="shared" si="25"/>
        <v>83</v>
      </c>
      <c r="CO18" s="35"/>
      <c r="CP18" s="59">
        <v>7</v>
      </c>
      <c r="CQ18"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8" s="35"/>
      <c r="CS18" s="59">
        <v>5</v>
      </c>
      <c r="CT18" s="46" t="str">
        <f t="shared" si="27"/>
        <v xml:space="preserve">Memiliki keterampilan Membaca QS Al Maidah : 48, Praktik Pengurusan Jenazah, Menyusun Teks Khutbah, Praktik Khutbah, </v>
      </c>
      <c r="CU18" s="7"/>
      <c r="CV18" s="48">
        <v>9</v>
      </c>
      <c r="CW18" s="59"/>
      <c r="CX18" s="7">
        <v>5389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Beriman Kepada Kitab - Kitab Allah SWT, Berani Hidup Jujur, Pengurusan Jenazah, Taat pada aturan, kompetisi dalam kebaikan, dan etos kerja sebagai perintah agama, Khutbah, Tabligh dan Dakwah, Perkembangan Islam Masa Kejayaan, </v>
      </c>
    </row>
    <row r="19" spans="1:110" x14ac:dyDescent="0.25">
      <c r="A19" s="8">
        <v>9</v>
      </c>
      <c r="B19" s="8">
        <v>127828</v>
      </c>
      <c r="C19" s="8" t="s">
        <v>66</v>
      </c>
      <c r="D19" s="8">
        <f t="shared" si="0"/>
        <v>76</v>
      </c>
      <c r="E19" s="13" t="str">
        <f t="shared" si="1"/>
        <v>C</v>
      </c>
      <c r="F19" s="17">
        <f t="shared" si="2"/>
        <v>80</v>
      </c>
      <c r="G19" s="13" t="str">
        <f t="shared" si="3"/>
        <v>B</v>
      </c>
      <c r="H19"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9" s="8">
        <f t="shared" si="5"/>
        <v>78</v>
      </c>
      <c r="J19" s="13" t="str">
        <f t="shared" si="6"/>
        <v>C</v>
      </c>
      <c r="K19" s="20">
        <f t="shared" si="7"/>
        <v>83</v>
      </c>
      <c r="L19" s="13" t="str">
        <f t="shared" si="8"/>
        <v>B</v>
      </c>
      <c r="M19" s="8" t="str">
        <f t="shared" si="9"/>
        <v xml:space="preserve">Memiliki keterampilan Membaca QS Al Maidah : 48, Praktik Pengurusan Jenazah, Menyusun Teks Khutbah, Praktik Khutbah, </v>
      </c>
      <c r="N19" s="7"/>
      <c r="O19" s="59">
        <v>70</v>
      </c>
      <c r="P19" s="59"/>
      <c r="Q19" s="2"/>
      <c r="R19" s="59"/>
      <c r="S19" s="59"/>
      <c r="T19" s="2">
        <v>78</v>
      </c>
      <c r="U19" s="59"/>
      <c r="V19" s="59"/>
      <c r="W19" s="2">
        <v>80</v>
      </c>
      <c r="X19" s="59"/>
      <c r="Y19" s="59"/>
      <c r="Z19" s="2"/>
      <c r="AA19" s="59"/>
      <c r="AB19" s="59"/>
      <c r="AC19" s="2"/>
      <c r="AD19" s="29">
        <f t="shared" si="10"/>
        <v>76</v>
      </c>
      <c r="AE19" s="59">
        <v>80</v>
      </c>
      <c r="AF19" s="59"/>
      <c r="AG19" s="2"/>
      <c r="AH19" s="59">
        <v>86</v>
      </c>
      <c r="AI19" s="59"/>
      <c r="AJ19" s="2"/>
      <c r="AK19" s="59">
        <v>83</v>
      </c>
      <c r="AL19" s="59"/>
      <c r="AM19" s="2"/>
      <c r="AN19" s="59"/>
      <c r="AO19" s="59"/>
      <c r="AP19" s="2"/>
      <c r="AQ19" s="59"/>
      <c r="AR19" s="59"/>
      <c r="AS19" s="2"/>
      <c r="AT19" s="59">
        <v>85</v>
      </c>
      <c r="AU19" s="31">
        <f t="shared" si="11"/>
        <v>80.285714285714292</v>
      </c>
      <c r="AV19" s="32">
        <f t="shared" si="12"/>
        <v>80</v>
      </c>
      <c r="AW19" s="35"/>
      <c r="AX19" s="59">
        <v>70</v>
      </c>
      <c r="AY19" s="59"/>
      <c r="AZ19" s="2"/>
      <c r="BA19" s="59"/>
      <c r="BB19" s="59"/>
      <c r="BC19" s="2"/>
      <c r="BD19" s="59">
        <v>85</v>
      </c>
      <c r="BE19" s="59"/>
      <c r="BF19" s="2"/>
      <c r="BG19" s="59"/>
      <c r="BH19" s="59"/>
      <c r="BI19" s="2"/>
      <c r="BJ19" s="59"/>
      <c r="BK19" s="59"/>
      <c r="BL19" s="2"/>
      <c r="BM19" s="29">
        <f t="shared" si="13"/>
        <v>70</v>
      </c>
      <c r="BN19" s="29" t="str">
        <f t="shared" si="14"/>
        <v/>
      </c>
      <c r="BO19" s="29">
        <f t="shared" si="15"/>
        <v>85</v>
      </c>
      <c r="BP19" s="29" t="str">
        <f t="shared" si="16"/>
        <v/>
      </c>
      <c r="BQ19" s="29" t="str">
        <f t="shared" si="17"/>
        <v/>
      </c>
      <c r="BR19" s="29">
        <f t="shared" si="18"/>
        <v>78</v>
      </c>
      <c r="BS19" s="59">
        <v>80</v>
      </c>
      <c r="BT19" s="59"/>
      <c r="BU19" s="2"/>
      <c r="BV19" s="59">
        <v>90</v>
      </c>
      <c r="BW19" s="59"/>
      <c r="BX19" s="2"/>
      <c r="BY19" s="59"/>
      <c r="BZ19" s="59"/>
      <c r="CA19" s="2"/>
      <c r="CB19" s="59"/>
      <c r="CC19" s="59"/>
      <c r="CD19" s="2"/>
      <c r="CE19" s="59"/>
      <c r="CF19" s="59"/>
      <c r="CG19" s="2"/>
      <c r="CH19" s="29">
        <f t="shared" si="19"/>
        <v>80</v>
      </c>
      <c r="CI19" s="29">
        <f t="shared" si="20"/>
        <v>90</v>
      </c>
      <c r="CJ19" s="29" t="str">
        <f t="shared" si="21"/>
        <v/>
      </c>
      <c r="CK19" s="29" t="str">
        <f t="shared" si="22"/>
        <v/>
      </c>
      <c r="CL19" s="29" t="str">
        <f t="shared" si="23"/>
        <v/>
      </c>
      <c r="CM19" s="31">
        <f t="shared" si="24"/>
        <v>82.666666666666671</v>
      </c>
      <c r="CN19" s="32">
        <f t="shared" si="25"/>
        <v>83</v>
      </c>
      <c r="CO19" s="35"/>
      <c r="CP19" s="59">
        <v>7</v>
      </c>
      <c r="CQ19"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9" s="35"/>
      <c r="CS19" s="59">
        <v>5</v>
      </c>
      <c r="CT19" s="46" t="str">
        <f t="shared" si="27"/>
        <v xml:space="preserve">Memiliki keterampilan Membaca QS Al Maidah : 48, Praktik Pengurusan Jenazah, Menyusun Teks Khutbah, Praktik Khutbah, </v>
      </c>
      <c r="CU19" s="7"/>
      <c r="CV19" s="48">
        <v>10</v>
      </c>
      <c r="CW19" s="59"/>
      <c r="CX19" s="7">
        <v>5390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Beriman Kepada Kitab - Kitab Allah SWT, Berani Hidup Jujur, Pengurusan Jenazah, Taat pada aturan, kompetisi dalam kebaikan, dan etos kerja sebagai perintah agama, Khutbah, Tabligh dan Dakwah, Perkembangan Islam Masa Kejayaan, </v>
      </c>
    </row>
    <row r="20" spans="1:110" x14ac:dyDescent="0.25">
      <c r="A20" s="8">
        <v>10</v>
      </c>
      <c r="B20" s="8">
        <v>127844</v>
      </c>
      <c r="C20" s="8" t="s">
        <v>67</v>
      </c>
      <c r="D20" s="8">
        <f t="shared" si="0"/>
        <v>76</v>
      </c>
      <c r="E20" s="13" t="str">
        <f t="shared" si="1"/>
        <v>C</v>
      </c>
      <c r="F20" s="17">
        <f t="shared" si="2"/>
        <v>80</v>
      </c>
      <c r="G20" s="13" t="str">
        <f t="shared" si="3"/>
        <v>B</v>
      </c>
      <c r="H20"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0" s="8">
        <f t="shared" si="5"/>
        <v>78</v>
      </c>
      <c r="J20" s="13" t="str">
        <f t="shared" si="6"/>
        <v>C</v>
      </c>
      <c r="K20" s="20">
        <f t="shared" si="7"/>
        <v>83</v>
      </c>
      <c r="L20" s="13" t="str">
        <f t="shared" si="8"/>
        <v>B</v>
      </c>
      <c r="M20" s="8" t="str">
        <f t="shared" si="9"/>
        <v xml:space="preserve">Memiliki keterampilan Membaca QS Al Maidah : 48, Praktik Pengurusan Jenazah, Menyusun Teks Khutbah, Praktik Khutbah, </v>
      </c>
      <c r="N20" s="7"/>
      <c r="O20" s="59">
        <v>70</v>
      </c>
      <c r="P20" s="59"/>
      <c r="Q20" s="2"/>
      <c r="R20" s="59"/>
      <c r="S20" s="59"/>
      <c r="T20" s="2">
        <v>78</v>
      </c>
      <c r="U20" s="59"/>
      <c r="V20" s="59"/>
      <c r="W20" s="2">
        <v>80</v>
      </c>
      <c r="X20" s="59"/>
      <c r="Y20" s="59"/>
      <c r="Z20" s="2"/>
      <c r="AA20" s="59"/>
      <c r="AB20" s="59"/>
      <c r="AC20" s="2"/>
      <c r="AD20" s="29">
        <f t="shared" si="10"/>
        <v>76</v>
      </c>
      <c r="AE20" s="59">
        <v>75</v>
      </c>
      <c r="AF20" s="59"/>
      <c r="AG20" s="2"/>
      <c r="AH20" s="59">
        <v>88</v>
      </c>
      <c r="AI20" s="59"/>
      <c r="AJ20" s="2"/>
      <c r="AK20" s="59">
        <v>86</v>
      </c>
      <c r="AL20" s="59"/>
      <c r="AM20" s="2"/>
      <c r="AN20" s="59"/>
      <c r="AO20" s="59"/>
      <c r="AP20" s="2"/>
      <c r="AQ20" s="59"/>
      <c r="AR20" s="59"/>
      <c r="AS20" s="2"/>
      <c r="AT20" s="59">
        <v>80</v>
      </c>
      <c r="AU20" s="31">
        <f t="shared" si="11"/>
        <v>79.571428571428569</v>
      </c>
      <c r="AV20" s="32">
        <f t="shared" si="12"/>
        <v>80</v>
      </c>
      <c r="AW20" s="35"/>
      <c r="AX20" s="59">
        <v>70</v>
      </c>
      <c r="AY20" s="59"/>
      <c r="AZ20" s="2"/>
      <c r="BA20" s="59"/>
      <c r="BB20" s="59"/>
      <c r="BC20" s="2"/>
      <c r="BD20" s="59">
        <v>85</v>
      </c>
      <c r="BE20" s="59"/>
      <c r="BF20" s="2"/>
      <c r="BG20" s="59"/>
      <c r="BH20" s="59"/>
      <c r="BI20" s="2"/>
      <c r="BJ20" s="59"/>
      <c r="BK20" s="59"/>
      <c r="BL20" s="2"/>
      <c r="BM20" s="29">
        <f t="shared" si="13"/>
        <v>70</v>
      </c>
      <c r="BN20" s="29" t="str">
        <f t="shared" si="14"/>
        <v/>
      </c>
      <c r="BO20" s="29">
        <f t="shared" si="15"/>
        <v>85</v>
      </c>
      <c r="BP20" s="29" t="str">
        <f t="shared" si="16"/>
        <v/>
      </c>
      <c r="BQ20" s="29" t="str">
        <f t="shared" si="17"/>
        <v/>
      </c>
      <c r="BR20" s="29">
        <f t="shared" si="18"/>
        <v>78</v>
      </c>
      <c r="BS20" s="59">
        <v>80</v>
      </c>
      <c r="BT20" s="59"/>
      <c r="BU20" s="2"/>
      <c r="BV20" s="59">
        <v>90</v>
      </c>
      <c r="BW20" s="59"/>
      <c r="BX20" s="2"/>
      <c r="BY20" s="59"/>
      <c r="BZ20" s="59"/>
      <c r="CA20" s="2"/>
      <c r="CB20" s="59"/>
      <c r="CC20" s="59"/>
      <c r="CD20" s="2"/>
      <c r="CE20" s="59"/>
      <c r="CF20" s="59"/>
      <c r="CG20" s="2"/>
      <c r="CH20" s="29">
        <f t="shared" si="19"/>
        <v>80</v>
      </c>
      <c r="CI20" s="29">
        <f t="shared" si="20"/>
        <v>90</v>
      </c>
      <c r="CJ20" s="29" t="str">
        <f t="shared" si="21"/>
        <v/>
      </c>
      <c r="CK20" s="29" t="str">
        <f t="shared" si="22"/>
        <v/>
      </c>
      <c r="CL20" s="29" t="str">
        <f t="shared" si="23"/>
        <v/>
      </c>
      <c r="CM20" s="31">
        <f t="shared" si="24"/>
        <v>82.666666666666671</v>
      </c>
      <c r="CN20" s="32">
        <f t="shared" si="25"/>
        <v>83</v>
      </c>
      <c r="CO20" s="35"/>
      <c r="CP20" s="59">
        <v>7</v>
      </c>
      <c r="CQ20"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0" s="35"/>
      <c r="CS20" s="59">
        <v>5</v>
      </c>
      <c r="CT20" s="46" t="str">
        <f t="shared" si="27"/>
        <v xml:space="preserve">Memiliki keterampilan Membaca QS Al Maidah : 48, Praktik Pengurusan Jenazah, Menyusun Teks Khutbah, Praktik Khutbah, </v>
      </c>
      <c r="CU20" s="7"/>
      <c r="CV20" s="7"/>
      <c r="CW20" s="60"/>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Beriman Kepada Kitab - Kitab Allah SWT, Berani Hidup Jujur, Pengurusan Jenazah, Taat pada aturan, kompetisi dalam kebaikan, dan etos kerja sebagai perintah agama, Khutbah, Tabligh dan Dakwah, Perkembangan Islam Masa Kejayaan, </v>
      </c>
    </row>
    <row r="21" spans="1:110" ht="18.75" customHeight="1" x14ac:dyDescent="0.3">
      <c r="A21" s="8">
        <v>11</v>
      </c>
      <c r="B21" s="8">
        <v>127860</v>
      </c>
      <c r="C21" s="8" t="s">
        <v>68</v>
      </c>
      <c r="D21" s="8">
        <f t="shared" si="0"/>
        <v>78</v>
      </c>
      <c r="E21" s="13" t="str">
        <f t="shared" si="1"/>
        <v>C</v>
      </c>
      <c r="F21" s="17">
        <f t="shared" si="2"/>
        <v>81</v>
      </c>
      <c r="G21" s="13" t="str">
        <f t="shared" si="3"/>
        <v>B</v>
      </c>
      <c r="H21"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1" s="8">
        <f t="shared" si="5"/>
        <v>80</v>
      </c>
      <c r="J21" s="13" t="str">
        <f t="shared" si="6"/>
        <v>B</v>
      </c>
      <c r="K21" s="20">
        <f t="shared" si="7"/>
        <v>83</v>
      </c>
      <c r="L21" s="13" t="str">
        <f t="shared" si="8"/>
        <v>B</v>
      </c>
      <c r="M21" s="8" t="str">
        <f t="shared" si="9"/>
        <v xml:space="preserve">Memiliki keterampilan Membaca QS Al Maidah : 48, Praktik Pengurusan Jenazah, Menyusun Teks Khutbah, Praktik Khutbah, </v>
      </c>
      <c r="N21" s="7"/>
      <c r="O21" s="59">
        <v>75</v>
      </c>
      <c r="P21" s="59"/>
      <c r="Q21" s="2"/>
      <c r="R21" s="59"/>
      <c r="S21" s="59"/>
      <c r="T21" s="2">
        <v>78</v>
      </c>
      <c r="U21" s="59"/>
      <c r="V21" s="59"/>
      <c r="W21" s="2">
        <v>80</v>
      </c>
      <c r="X21" s="59"/>
      <c r="Y21" s="59"/>
      <c r="Z21" s="2"/>
      <c r="AA21" s="59"/>
      <c r="AB21" s="59"/>
      <c r="AC21" s="2"/>
      <c r="AD21" s="29">
        <f t="shared" si="10"/>
        <v>78</v>
      </c>
      <c r="AE21" s="59">
        <v>85</v>
      </c>
      <c r="AF21" s="59"/>
      <c r="AG21" s="2"/>
      <c r="AH21" s="59">
        <v>86</v>
      </c>
      <c r="AI21" s="59"/>
      <c r="AJ21" s="2"/>
      <c r="AK21" s="59">
        <v>83</v>
      </c>
      <c r="AL21" s="59"/>
      <c r="AM21" s="2"/>
      <c r="AN21" s="59"/>
      <c r="AO21" s="59"/>
      <c r="AP21" s="2"/>
      <c r="AQ21" s="59"/>
      <c r="AR21" s="59"/>
      <c r="AS21" s="2"/>
      <c r="AT21" s="59">
        <v>80</v>
      </c>
      <c r="AU21" s="31">
        <f t="shared" si="11"/>
        <v>81</v>
      </c>
      <c r="AV21" s="32">
        <f t="shared" si="12"/>
        <v>81</v>
      </c>
      <c r="AW21" s="35"/>
      <c r="AX21" s="59">
        <v>75</v>
      </c>
      <c r="AY21" s="59"/>
      <c r="AZ21" s="2"/>
      <c r="BA21" s="59"/>
      <c r="BB21" s="59"/>
      <c r="BC21" s="2"/>
      <c r="BD21" s="59">
        <v>85</v>
      </c>
      <c r="BE21" s="59"/>
      <c r="BF21" s="2"/>
      <c r="BG21" s="59"/>
      <c r="BH21" s="59"/>
      <c r="BI21" s="2"/>
      <c r="BJ21" s="59"/>
      <c r="BK21" s="59"/>
      <c r="BL21" s="2"/>
      <c r="BM21" s="29">
        <f t="shared" si="13"/>
        <v>75</v>
      </c>
      <c r="BN21" s="29" t="str">
        <f t="shared" si="14"/>
        <v/>
      </c>
      <c r="BO21" s="29">
        <f t="shared" si="15"/>
        <v>85</v>
      </c>
      <c r="BP21" s="29" t="str">
        <f t="shared" si="16"/>
        <v/>
      </c>
      <c r="BQ21" s="29" t="str">
        <f t="shared" si="17"/>
        <v/>
      </c>
      <c r="BR21" s="29">
        <f t="shared" si="18"/>
        <v>80</v>
      </c>
      <c r="BS21" s="59">
        <v>80</v>
      </c>
      <c r="BT21" s="59"/>
      <c r="BU21" s="2"/>
      <c r="BV21" s="59">
        <v>90</v>
      </c>
      <c r="BW21" s="59"/>
      <c r="BX21" s="2"/>
      <c r="BY21" s="59"/>
      <c r="BZ21" s="59"/>
      <c r="CA21" s="2"/>
      <c r="CB21" s="59"/>
      <c r="CC21" s="59"/>
      <c r="CD21" s="2"/>
      <c r="CE21" s="59"/>
      <c r="CF21" s="59"/>
      <c r="CG21" s="2"/>
      <c r="CH21" s="29">
        <f t="shared" si="19"/>
        <v>80</v>
      </c>
      <c r="CI21" s="29">
        <f t="shared" si="20"/>
        <v>90</v>
      </c>
      <c r="CJ21" s="29" t="str">
        <f t="shared" si="21"/>
        <v/>
      </c>
      <c r="CK21" s="29" t="str">
        <f t="shared" si="22"/>
        <v/>
      </c>
      <c r="CL21" s="29" t="str">
        <f t="shared" si="23"/>
        <v/>
      </c>
      <c r="CM21" s="31">
        <f t="shared" si="24"/>
        <v>83.333333333333329</v>
      </c>
      <c r="CN21" s="32">
        <f t="shared" si="25"/>
        <v>83</v>
      </c>
      <c r="CO21" s="35"/>
      <c r="CP21" s="59">
        <v>7</v>
      </c>
      <c r="CQ21"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1" s="35"/>
      <c r="CS21" s="59">
        <v>5</v>
      </c>
      <c r="CT21" s="46" t="str">
        <f t="shared" si="27"/>
        <v xml:space="preserve">Memiliki keterampilan Membaca QS Al Maidah : 48, Praktik Pengurusan Jenazah, Menyusun Teks Khutbah, Praktik Khutbah, </v>
      </c>
      <c r="CU21" s="7"/>
      <c r="CV21" s="9" t="s">
        <v>69</v>
      </c>
      <c r="CW21" s="60"/>
      <c r="CX21" s="7"/>
      <c r="CY21" s="50"/>
      <c r="CZ21" s="50"/>
      <c r="DA21" s="50"/>
    </row>
    <row r="22" spans="1:110" x14ac:dyDescent="0.25">
      <c r="A22" s="8">
        <v>12</v>
      </c>
      <c r="B22" s="8">
        <v>127876</v>
      </c>
      <c r="C22" s="8" t="s">
        <v>70</v>
      </c>
      <c r="D22" s="8">
        <f t="shared" si="0"/>
        <v>76</v>
      </c>
      <c r="E22" s="13" t="str">
        <f t="shared" si="1"/>
        <v>C</v>
      </c>
      <c r="F22" s="17">
        <f t="shared" si="2"/>
        <v>80</v>
      </c>
      <c r="G22" s="13" t="str">
        <f t="shared" si="3"/>
        <v>B</v>
      </c>
      <c r="H22"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2" s="8">
        <f t="shared" si="5"/>
        <v>78</v>
      </c>
      <c r="J22" s="13" t="str">
        <f t="shared" si="6"/>
        <v>C</v>
      </c>
      <c r="K22" s="20">
        <f t="shared" si="7"/>
        <v>83</v>
      </c>
      <c r="L22" s="13" t="str">
        <f t="shared" si="8"/>
        <v>B</v>
      </c>
      <c r="M22" s="8" t="str">
        <f t="shared" si="9"/>
        <v xml:space="preserve">Memiliki keterampilan Membaca QS Al Maidah : 48, Praktik Pengurusan Jenazah, Menyusun Teks Khutbah, Praktik Khutbah, </v>
      </c>
      <c r="N22" s="7"/>
      <c r="O22" s="59">
        <v>70</v>
      </c>
      <c r="P22" s="59"/>
      <c r="Q22" s="2"/>
      <c r="R22" s="59"/>
      <c r="S22" s="59"/>
      <c r="T22" s="2">
        <v>78</v>
      </c>
      <c r="U22" s="59"/>
      <c r="V22" s="59"/>
      <c r="W22" s="2">
        <v>80</v>
      </c>
      <c r="X22" s="59"/>
      <c r="Y22" s="59"/>
      <c r="Z22" s="2"/>
      <c r="AA22" s="59"/>
      <c r="AB22" s="59"/>
      <c r="AC22" s="2"/>
      <c r="AD22" s="29">
        <f t="shared" si="10"/>
        <v>76</v>
      </c>
      <c r="AE22" s="59">
        <v>82</v>
      </c>
      <c r="AF22" s="59"/>
      <c r="AG22" s="2"/>
      <c r="AH22" s="59">
        <v>84</v>
      </c>
      <c r="AI22" s="59"/>
      <c r="AJ22" s="2"/>
      <c r="AK22" s="59">
        <v>86</v>
      </c>
      <c r="AL22" s="59"/>
      <c r="AM22" s="2"/>
      <c r="AN22" s="59"/>
      <c r="AO22" s="59"/>
      <c r="AP22" s="2"/>
      <c r="AQ22" s="59"/>
      <c r="AR22" s="59"/>
      <c r="AS22" s="2"/>
      <c r="AT22" s="59">
        <v>80</v>
      </c>
      <c r="AU22" s="31">
        <f t="shared" si="11"/>
        <v>80</v>
      </c>
      <c r="AV22" s="32">
        <f t="shared" si="12"/>
        <v>80</v>
      </c>
      <c r="AW22" s="35"/>
      <c r="AX22" s="59">
        <v>70</v>
      </c>
      <c r="AY22" s="59"/>
      <c r="AZ22" s="2"/>
      <c r="BA22" s="59"/>
      <c r="BB22" s="59"/>
      <c r="BC22" s="2"/>
      <c r="BD22" s="59">
        <v>85</v>
      </c>
      <c r="BE22" s="59"/>
      <c r="BF22" s="2"/>
      <c r="BG22" s="59"/>
      <c r="BH22" s="59"/>
      <c r="BI22" s="2"/>
      <c r="BJ22" s="59"/>
      <c r="BK22" s="59"/>
      <c r="BL22" s="2"/>
      <c r="BM22" s="29">
        <f t="shared" si="13"/>
        <v>70</v>
      </c>
      <c r="BN22" s="29" t="str">
        <f t="shared" si="14"/>
        <v/>
      </c>
      <c r="BO22" s="29">
        <f t="shared" si="15"/>
        <v>85</v>
      </c>
      <c r="BP22" s="29" t="str">
        <f t="shared" si="16"/>
        <v/>
      </c>
      <c r="BQ22" s="29" t="str">
        <f t="shared" si="17"/>
        <v/>
      </c>
      <c r="BR22" s="29">
        <f t="shared" si="18"/>
        <v>78</v>
      </c>
      <c r="BS22" s="59">
        <v>80</v>
      </c>
      <c r="BT22" s="59"/>
      <c r="BU22" s="2"/>
      <c r="BV22" s="59">
        <v>90</v>
      </c>
      <c r="BW22" s="59"/>
      <c r="BX22" s="2"/>
      <c r="BY22" s="59"/>
      <c r="BZ22" s="59"/>
      <c r="CA22" s="2"/>
      <c r="CB22" s="59"/>
      <c r="CC22" s="59"/>
      <c r="CD22" s="2"/>
      <c r="CE22" s="59"/>
      <c r="CF22" s="59"/>
      <c r="CG22" s="2"/>
      <c r="CH22" s="29">
        <f t="shared" si="19"/>
        <v>80</v>
      </c>
      <c r="CI22" s="29">
        <f t="shared" si="20"/>
        <v>90</v>
      </c>
      <c r="CJ22" s="29" t="str">
        <f t="shared" si="21"/>
        <v/>
      </c>
      <c r="CK22" s="29" t="str">
        <f t="shared" si="22"/>
        <v/>
      </c>
      <c r="CL22" s="29" t="str">
        <f t="shared" si="23"/>
        <v/>
      </c>
      <c r="CM22" s="31">
        <f t="shared" si="24"/>
        <v>82.666666666666671</v>
      </c>
      <c r="CN22" s="32">
        <f t="shared" si="25"/>
        <v>83</v>
      </c>
      <c r="CO22" s="35"/>
      <c r="CP22" s="59">
        <v>7</v>
      </c>
      <c r="CQ22"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2" s="35"/>
      <c r="CS22" s="59">
        <v>5</v>
      </c>
      <c r="CT22" s="46" t="str">
        <f t="shared" si="27"/>
        <v xml:space="preserve">Memiliki keterampilan Membaca QS Al Maidah : 48, Praktik Pengurusan Jenazah, Menyusun Teks Khutbah, Praktik Khutbah, </v>
      </c>
      <c r="CU22" s="7"/>
      <c r="CV22" s="47" t="s">
        <v>37</v>
      </c>
      <c r="CW22" s="61" t="s">
        <v>38</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Membaca QS Al Maidah : 48, Praktik Pengurusan Jenazah, Menyusun Teks Khutbah, Praktik Khutbah, </v>
      </c>
    </row>
    <row r="23" spans="1:110" x14ac:dyDescent="0.25">
      <c r="A23" s="8">
        <v>13</v>
      </c>
      <c r="B23" s="8">
        <v>127892</v>
      </c>
      <c r="C23" s="8" t="s">
        <v>71</v>
      </c>
      <c r="D23" s="8">
        <f t="shared" si="0"/>
        <v>77</v>
      </c>
      <c r="E23" s="13" t="str">
        <f t="shared" si="1"/>
        <v>C</v>
      </c>
      <c r="F23" s="17">
        <f t="shared" si="2"/>
        <v>80</v>
      </c>
      <c r="G23" s="13" t="str">
        <f t="shared" si="3"/>
        <v>B</v>
      </c>
      <c r="H23"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3" s="8">
        <f t="shared" si="5"/>
        <v>79</v>
      </c>
      <c r="J23" s="13" t="str">
        <f t="shared" si="6"/>
        <v>C</v>
      </c>
      <c r="K23" s="20">
        <f t="shared" si="7"/>
        <v>83</v>
      </c>
      <c r="L23" s="13" t="str">
        <f t="shared" si="8"/>
        <v>B</v>
      </c>
      <c r="M23" s="8" t="str">
        <f t="shared" si="9"/>
        <v xml:space="preserve">Memiliki keterampilan Membaca QS Al Maidah : 48, Praktik Pengurusan Jenazah, Menyusun Teks Khutbah, Praktik Khutbah, </v>
      </c>
      <c r="N23" s="7"/>
      <c r="O23" s="59">
        <v>72</v>
      </c>
      <c r="P23" s="59"/>
      <c r="Q23" s="2"/>
      <c r="R23" s="59"/>
      <c r="S23" s="59"/>
      <c r="T23" s="2">
        <v>78</v>
      </c>
      <c r="U23" s="59"/>
      <c r="V23" s="59"/>
      <c r="W23" s="2">
        <v>80</v>
      </c>
      <c r="X23" s="59"/>
      <c r="Y23" s="59"/>
      <c r="Z23" s="2"/>
      <c r="AA23" s="59"/>
      <c r="AB23" s="59"/>
      <c r="AC23" s="2"/>
      <c r="AD23" s="29">
        <f t="shared" si="10"/>
        <v>77</v>
      </c>
      <c r="AE23" s="59">
        <v>82</v>
      </c>
      <c r="AF23" s="59"/>
      <c r="AG23" s="2"/>
      <c r="AH23" s="59">
        <v>86</v>
      </c>
      <c r="AI23" s="59"/>
      <c r="AJ23" s="2"/>
      <c r="AK23" s="59">
        <v>83</v>
      </c>
      <c r="AL23" s="59"/>
      <c r="AM23" s="2"/>
      <c r="AN23" s="59"/>
      <c r="AO23" s="59"/>
      <c r="AP23" s="2"/>
      <c r="AQ23" s="59"/>
      <c r="AR23" s="59"/>
      <c r="AS23" s="2"/>
      <c r="AT23" s="59">
        <v>80</v>
      </c>
      <c r="AU23" s="31">
        <f t="shared" si="11"/>
        <v>80.142857142857139</v>
      </c>
      <c r="AV23" s="32">
        <f t="shared" si="12"/>
        <v>80</v>
      </c>
      <c r="AW23" s="35"/>
      <c r="AX23" s="59">
        <v>72</v>
      </c>
      <c r="AY23" s="59"/>
      <c r="AZ23" s="2"/>
      <c r="BA23" s="59"/>
      <c r="BB23" s="59"/>
      <c r="BC23" s="2"/>
      <c r="BD23" s="59">
        <v>85</v>
      </c>
      <c r="BE23" s="59"/>
      <c r="BF23" s="2"/>
      <c r="BG23" s="59"/>
      <c r="BH23" s="59"/>
      <c r="BI23" s="2"/>
      <c r="BJ23" s="59"/>
      <c r="BK23" s="59"/>
      <c r="BL23" s="2"/>
      <c r="BM23" s="29">
        <f t="shared" si="13"/>
        <v>72</v>
      </c>
      <c r="BN23" s="29" t="str">
        <f t="shared" si="14"/>
        <v/>
      </c>
      <c r="BO23" s="29">
        <f t="shared" si="15"/>
        <v>85</v>
      </c>
      <c r="BP23" s="29" t="str">
        <f t="shared" si="16"/>
        <v/>
      </c>
      <c r="BQ23" s="29" t="str">
        <f t="shared" si="17"/>
        <v/>
      </c>
      <c r="BR23" s="29">
        <f t="shared" si="18"/>
        <v>79</v>
      </c>
      <c r="BS23" s="59">
        <v>80</v>
      </c>
      <c r="BT23" s="59"/>
      <c r="BU23" s="2"/>
      <c r="BV23" s="59">
        <v>90</v>
      </c>
      <c r="BW23" s="59"/>
      <c r="BX23" s="2"/>
      <c r="BY23" s="59"/>
      <c r="BZ23" s="59"/>
      <c r="CA23" s="2"/>
      <c r="CB23" s="59"/>
      <c r="CC23" s="59"/>
      <c r="CD23" s="2"/>
      <c r="CE23" s="59"/>
      <c r="CF23" s="59"/>
      <c r="CG23" s="2"/>
      <c r="CH23" s="29">
        <f t="shared" si="19"/>
        <v>80</v>
      </c>
      <c r="CI23" s="29">
        <f t="shared" si="20"/>
        <v>90</v>
      </c>
      <c r="CJ23" s="29" t="str">
        <f t="shared" si="21"/>
        <v/>
      </c>
      <c r="CK23" s="29" t="str">
        <f t="shared" si="22"/>
        <v/>
      </c>
      <c r="CL23" s="29" t="str">
        <f t="shared" si="23"/>
        <v/>
      </c>
      <c r="CM23" s="31">
        <f t="shared" si="24"/>
        <v>83</v>
      </c>
      <c r="CN23" s="32">
        <f t="shared" si="25"/>
        <v>83</v>
      </c>
      <c r="CO23" s="35"/>
      <c r="CP23" s="59">
        <v>7</v>
      </c>
      <c r="CQ23"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3" s="35"/>
      <c r="CS23" s="59">
        <v>5</v>
      </c>
      <c r="CT23" s="46" t="str">
        <f t="shared" si="27"/>
        <v xml:space="preserve">Memiliki keterampilan Membaca QS Al Maidah : 48, Praktik Pengurusan Jenazah, Menyusun Teks Khutbah, Praktik Khutbah, </v>
      </c>
      <c r="CU23" s="7"/>
      <c r="CV23" s="48">
        <v>1</v>
      </c>
      <c r="CW23" s="59" t="s">
        <v>72</v>
      </c>
      <c r="CX23" s="7">
        <v>5391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Praktik Pengurusan Jenazah, Menyusun Teks Khutbah, Praktik Khutbah, Masih perlu peningkatan keterampilan Membaca QS Al Maidah : 48.</v>
      </c>
    </row>
    <row r="24" spans="1:110" x14ac:dyDescent="0.25">
      <c r="A24" s="8">
        <v>14</v>
      </c>
      <c r="B24" s="8">
        <v>127908</v>
      </c>
      <c r="C24" s="8" t="s">
        <v>73</v>
      </c>
      <c r="D24" s="8">
        <f t="shared" si="0"/>
        <v>78</v>
      </c>
      <c r="E24" s="13" t="str">
        <f t="shared" si="1"/>
        <v>C</v>
      </c>
      <c r="F24" s="17">
        <f t="shared" si="2"/>
        <v>80</v>
      </c>
      <c r="G24" s="13" t="str">
        <f t="shared" si="3"/>
        <v>B</v>
      </c>
      <c r="H24"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4" s="8">
        <f t="shared" si="5"/>
        <v>80</v>
      </c>
      <c r="J24" s="13" t="str">
        <f t="shared" si="6"/>
        <v>B</v>
      </c>
      <c r="K24" s="20">
        <f t="shared" si="7"/>
        <v>83</v>
      </c>
      <c r="L24" s="13" t="str">
        <f t="shared" si="8"/>
        <v>B</v>
      </c>
      <c r="M24" s="8" t="str">
        <f t="shared" si="9"/>
        <v xml:space="preserve">Memiliki keterampilan Membaca QS Al Maidah : 48, Praktik Pengurusan Jenazah, Menyusun Teks Khutbah, Praktik Khutbah, </v>
      </c>
      <c r="N24" s="7"/>
      <c r="O24" s="59">
        <v>75</v>
      </c>
      <c r="P24" s="59"/>
      <c r="Q24" s="2"/>
      <c r="R24" s="59"/>
      <c r="S24" s="59"/>
      <c r="T24" s="2">
        <v>78</v>
      </c>
      <c r="U24" s="59"/>
      <c r="V24" s="59"/>
      <c r="W24" s="2">
        <v>80</v>
      </c>
      <c r="X24" s="59"/>
      <c r="Y24" s="59"/>
      <c r="Z24" s="2"/>
      <c r="AA24" s="59"/>
      <c r="AB24" s="59"/>
      <c r="AC24" s="2"/>
      <c r="AD24" s="29">
        <f t="shared" si="10"/>
        <v>78</v>
      </c>
      <c r="AE24" s="59">
        <v>75</v>
      </c>
      <c r="AF24" s="59"/>
      <c r="AG24" s="2"/>
      <c r="AH24" s="59">
        <v>89</v>
      </c>
      <c r="AI24" s="59"/>
      <c r="AJ24" s="2"/>
      <c r="AK24" s="59">
        <v>87</v>
      </c>
      <c r="AL24" s="59"/>
      <c r="AM24" s="2"/>
      <c r="AN24" s="59"/>
      <c r="AO24" s="59"/>
      <c r="AP24" s="2"/>
      <c r="AQ24" s="59"/>
      <c r="AR24" s="59"/>
      <c r="AS24" s="2"/>
      <c r="AT24" s="59">
        <v>76</v>
      </c>
      <c r="AU24" s="31">
        <f t="shared" si="11"/>
        <v>80</v>
      </c>
      <c r="AV24" s="32">
        <f t="shared" si="12"/>
        <v>80</v>
      </c>
      <c r="AW24" s="35"/>
      <c r="AX24" s="59">
        <v>75</v>
      </c>
      <c r="AY24" s="59"/>
      <c r="AZ24" s="2"/>
      <c r="BA24" s="59"/>
      <c r="BB24" s="59"/>
      <c r="BC24" s="2"/>
      <c r="BD24" s="59">
        <v>85</v>
      </c>
      <c r="BE24" s="59"/>
      <c r="BF24" s="2"/>
      <c r="BG24" s="59"/>
      <c r="BH24" s="59"/>
      <c r="BI24" s="2"/>
      <c r="BJ24" s="59"/>
      <c r="BK24" s="59"/>
      <c r="BL24" s="2"/>
      <c r="BM24" s="29">
        <f t="shared" si="13"/>
        <v>75</v>
      </c>
      <c r="BN24" s="29" t="str">
        <f t="shared" si="14"/>
        <v/>
      </c>
      <c r="BO24" s="29">
        <f t="shared" si="15"/>
        <v>85</v>
      </c>
      <c r="BP24" s="29" t="str">
        <f t="shared" si="16"/>
        <v/>
      </c>
      <c r="BQ24" s="29" t="str">
        <f t="shared" si="17"/>
        <v/>
      </c>
      <c r="BR24" s="29">
        <f t="shared" si="18"/>
        <v>80</v>
      </c>
      <c r="BS24" s="59">
        <v>80</v>
      </c>
      <c r="BT24" s="59"/>
      <c r="BU24" s="2"/>
      <c r="BV24" s="59">
        <v>90</v>
      </c>
      <c r="BW24" s="59"/>
      <c r="BX24" s="2"/>
      <c r="BY24" s="59"/>
      <c r="BZ24" s="59"/>
      <c r="CA24" s="2"/>
      <c r="CB24" s="59"/>
      <c r="CC24" s="59"/>
      <c r="CD24" s="2"/>
      <c r="CE24" s="59"/>
      <c r="CF24" s="59"/>
      <c r="CG24" s="2"/>
      <c r="CH24" s="29">
        <f t="shared" si="19"/>
        <v>80</v>
      </c>
      <c r="CI24" s="29">
        <f t="shared" si="20"/>
        <v>90</v>
      </c>
      <c r="CJ24" s="29" t="str">
        <f t="shared" si="21"/>
        <v/>
      </c>
      <c r="CK24" s="29" t="str">
        <f t="shared" si="22"/>
        <v/>
      </c>
      <c r="CL24" s="29" t="str">
        <f t="shared" si="23"/>
        <v/>
      </c>
      <c r="CM24" s="31">
        <f t="shared" si="24"/>
        <v>83.333333333333329</v>
      </c>
      <c r="CN24" s="32">
        <f t="shared" si="25"/>
        <v>83</v>
      </c>
      <c r="CO24" s="35"/>
      <c r="CP24" s="59">
        <v>7</v>
      </c>
      <c r="CQ24"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4" s="35"/>
      <c r="CS24" s="59">
        <v>5</v>
      </c>
      <c r="CT24" s="46" t="str">
        <f t="shared" si="27"/>
        <v xml:space="preserve">Memiliki keterampilan Membaca QS Al Maidah : 48, Praktik Pengurusan Jenazah, Menyusun Teks Khutbah, Praktik Khutbah, </v>
      </c>
      <c r="CU24" s="7"/>
      <c r="CV24" s="48">
        <v>2</v>
      </c>
      <c r="CW24" s="59" t="s">
        <v>74</v>
      </c>
      <c r="CX24" s="7">
        <v>5392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Membaca QS Al Maidah : 48, Menyusun Teks Khutbah, Praktik Khutbah, Masih perlu peningkatan keterampilan Praktik Pengurusan Jenazah.</v>
      </c>
    </row>
    <row r="25" spans="1:110" x14ac:dyDescent="0.25">
      <c r="A25" s="8">
        <v>15</v>
      </c>
      <c r="B25" s="8">
        <v>127924</v>
      </c>
      <c r="C25" s="8" t="s">
        <v>75</v>
      </c>
      <c r="D25" s="8">
        <f t="shared" si="0"/>
        <v>81</v>
      </c>
      <c r="E25" s="13" t="str">
        <f t="shared" si="1"/>
        <v>B</v>
      </c>
      <c r="F25" s="17">
        <f t="shared" si="2"/>
        <v>83</v>
      </c>
      <c r="G25" s="13" t="str">
        <f t="shared" si="3"/>
        <v>B</v>
      </c>
      <c r="H25"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5" s="8">
        <f t="shared" si="5"/>
        <v>85</v>
      </c>
      <c r="J25" s="13" t="str">
        <f t="shared" si="6"/>
        <v>B</v>
      </c>
      <c r="K25" s="20">
        <f t="shared" si="7"/>
        <v>87</v>
      </c>
      <c r="L25" s="13" t="str">
        <f t="shared" si="8"/>
        <v>B</v>
      </c>
      <c r="M25" s="8" t="str">
        <f t="shared" si="9"/>
        <v xml:space="preserve">Memiliki keterampilan Membaca QS Al Maidah : 48, Praktik Pengurusan Jenazah, Menyusun Teks Khutbah, Praktik Khutbah, </v>
      </c>
      <c r="N25" s="7"/>
      <c r="O25" s="59">
        <v>85</v>
      </c>
      <c r="P25" s="59"/>
      <c r="Q25" s="2"/>
      <c r="R25" s="59"/>
      <c r="S25" s="59"/>
      <c r="T25" s="2">
        <v>78</v>
      </c>
      <c r="U25" s="59"/>
      <c r="V25" s="59"/>
      <c r="W25" s="2">
        <v>80</v>
      </c>
      <c r="X25" s="59"/>
      <c r="Y25" s="59"/>
      <c r="Z25" s="2"/>
      <c r="AA25" s="59"/>
      <c r="AB25" s="59"/>
      <c r="AC25" s="2"/>
      <c r="AD25" s="29">
        <f t="shared" si="10"/>
        <v>81</v>
      </c>
      <c r="AE25" s="59">
        <v>90</v>
      </c>
      <c r="AF25" s="59"/>
      <c r="AG25" s="2"/>
      <c r="AH25" s="59">
        <v>86</v>
      </c>
      <c r="AI25" s="59"/>
      <c r="AJ25" s="2"/>
      <c r="AK25" s="59">
        <v>83</v>
      </c>
      <c r="AL25" s="59"/>
      <c r="AM25" s="2"/>
      <c r="AN25" s="59"/>
      <c r="AO25" s="59"/>
      <c r="AP25" s="2"/>
      <c r="AQ25" s="59"/>
      <c r="AR25" s="59"/>
      <c r="AS25" s="2"/>
      <c r="AT25" s="59">
        <v>76</v>
      </c>
      <c r="AU25" s="31">
        <f t="shared" si="11"/>
        <v>82.571428571428569</v>
      </c>
      <c r="AV25" s="32">
        <f t="shared" si="12"/>
        <v>83</v>
      </c>
      <c r="AW25" s="35"/>
      <c r="AX25" s="59">
        <v>85</v>
      </c>
      <c r="AY25" s="59"/>
      <c r="AZ25" s="2"/>
      <c r="BA25" s="59"/>
      <c r="BB25" s="59"/>
      <c r="BC25" s="2"/>
      <c r="BD25" s="59">
        <v>85</v>
      </c>
      <c r="BE25" s="59"/>
      <c r="BF25" s="2"/>
      <c r="BG25" s="59"/>
      <c r="BH25" s="59"/>
      <c r="BI25" s="2"/>
      <c r="BJ25" s="59"/>
      <c r="BK25" s="59"/>
      <c r="BL25" s="2"/>
      <c r="BM25" s="29">
        <f t="shared" si="13"/>
        <v>85</v>
      </c>
      <c r="BN25" s="29" t="str">
        <f t="shared" si="14"/>
        <v/>
      </c>
      <c r="BO25" s="29">
        <f t="shared" si="15"/>
        <v>85</v>
      </c>
      <c r="BP25" s="29" t="str">
        <f t="shared" si="16"/>
        <v/>
      </c>
      <c r="BQ25" s="29" t="str">
        <f t="shared" si="17"/>
        <v/>
      </c>
      <c r="BR25" s="29">
        <f t="shared" si="18"/>
        <v>85</v>
      </c>
      <c r="BS25" s="59">
        <v>85</v>
      </c>
      <c r="BT25" s="59"/>
      <c r="BU25" s="2"/>
      <c r="BV25" s="59">
        <v>90</v>
      </c>
      <c r="BW25" s="59"/>
      <c r="BX25" s="2"/>
      <c r="BY25" s="59"/>
      <c r="BZ25" s="59"/>
      <c r="CA25" s="2"/>
      <c r="CB25" s="59"/>
      <c r="CC25" s="59"/>
      <c r="CD25" s="2"/>
      <c r="CE25" s="59"/>
      <c r="CF25" s="59"/>
      <c r="CG25" s="2"/>
      <c r="CH25" s="29">
        <f t="shared" si="19"/>
        <v>85</v>
      </c>
      <c r="CI25" s="29">
        <f t="shared" si="20"/>
        <v>90</v>
      </c>
      <c r="CJ25" s="29" t="str">
        <f t="shared" si="21"/>
        <v/>
      </c>
      <c r="CK25" s="29" t="str">
        <f t="shared" si="22"/>
        <v/>
      </c>
      <c r="CL25" s="29" t="str">
        <f t="shared" si="23"/>
        <v/>
      </c>
      <c r="CM25" s="31">
        <f t="shared" si="24"/>
        <v>86.666666666666671</v>
      </c>
      <c r="CN25" s="32">
        <f t="shared" si="25"/>
        <v>87</v>
      </c>
      <c r="CO25" s="35"/>
      <c r="CP25" s="59">
        <v>7</v>
      </c>
      <c r="CQ25"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5" s="35"/>
      <c r="CS25" s="59">
        <v>5</v>
      </c>
      <c r="CT25" s="46" t="str">
        <f t="shared" si="27"/>
        <v xml:space="preserve">Memiliki keterampilan Membaca QS Al Maidah : 48, Praktik Pengurusan Jenazah, Menyusun Teks Khutbah, Praktik Khutbah, </v>
      </c>
      <c r="CU25" s="7"/>
      <c r="CV25" s="48">
        <v>3</v>
      </c>
      <c r="CW25" s="107" t="s">
        <v>98</v>
      </c>
      <c r="CX25" s="7">
        <v>5393</v>
      </c>
      <c r="CY25" s="80" t="s">
        <v>76</v>
      </c>
      <c r="CZ25" s="80"/>
      <c r="DA25" s="80"/>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Membaca QS Al Maidah : 48, Praktik Pengurusan Jenazah, Praktik Khutbah, Masih perlu peningkatan keterampilan Menyusun Teks Khutbah.</v>
      </c>
    </row>
    <row r="26" spans="1:110" x14ac:dyDescent="0.25">
      <c r="A26" s="8">
        <v>16</v>
      </c>
      <c r="B26" s="8">
        <v>127940</v>
      </c>
      <c r="C26" s="8" t="s">
        <v>77</v>
      </c>
      <c r="D26" s="8">
        <f t="shared" si="0"/>
        <v>78</v>
      </c>
      <c r="E26" s="13" t="str">
        <f t="shared" si="1"/>
        <v>C</v>
      </c>
      <c r="F26" s="17">
        <f t="shared" si="2"/>
        <v>81</v>
      </c>
      <c r="G26" s="13" t="str">
        <f t="shared" si="3"/>
        <v>B</v>
      </c>
      <c r="H26"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6" s="8">
        <f t="shared" si="5"/>
        <v>81</v>
      </c>
      <c r="J26" s="13" t="str">
        <f t="shared" si="6"/>
        <v>B</v>
      </c>
      <c r="K26" s="20">
        <f t="shared" si="7"/>
        <v>84</v>
      </c>
      <c r="L26" s="13" t="str">
        <f t="shared" si="8"/>
        <v>B</v>
      </c>
      <c r="M26" s="8" t="str">
        <f t="shared" si="9"/>
        <v xml:space="preserve">Memiliki keterampilan Membaca QS Al Maidah : 48, Praktik Pengurusan Jenazah, Menyusun Teks Khutbah, Praktik Khutbah, </v>
      </c>
      <c r="N26" s="7"/>
      <c r="O26" s="59">
        <v>76</v>
      </c>
      <c r="P26" s="59"/>
      <c r="Q26" s="2"/>
      <c r="R26" s="59"/>
      <c r="S26" s="59"/>
      <c r="T26" s="2">
        <v>78</v>
      </c>
      <c r="U26" s="59"/>
      <c r="V26" s="59"/>
      <c r="W26" s="2">
        <v>80</v>
      </c>
      <c r="X26" s="59"/>
      <c r="Y26" s="59"/>
      <c r="Z26" s="2"/>
      <c r="AA26" s="59"/>
      <c r="AB26" s="59"/>
      <c r="AC26" s="2"/>
      <c r="AD26" s="29">
        <f t="shared" si="10"/>
        <v>78</v>
      </c>
      <c r="AE26" s="59">
        <v>87</v>
      </c>
      <c r="AF26" s="59"/>
      <c r="AG26" s="2"/>
      <c r="AH26" s="59">
        <v>86</v>
      </c>
      <c r="AI26" s="59"/>
      <c r="AJ26" s="2"/>
      <c r="AK26" s="59">
        <v>83</v>
      </c>
      <c r="AL26" s="59"/>
      <c r="AM26" s="2"/>
      <c r="AN26" s="59"/>
      <c r="AO26" s="59"/>
      <c r="AP26" s="2"/>
      <c r="AQ26" s="59"/>
      <c r="AR26" s="59"/>
      <c r="AS26" s="2"/>
      <c r="AT26" s="59">
        <v>76</v>
      </c>
      <c r="AU26" s="31">
        <f t="shared" si="11"/>
        <v>80.857142857142861</v>
      </c>
      <c r="AV26" s="32">
        <f t="shared" si="12"/>
        <v>81</v>
      </c>
      <c r="AW26" s="35"/>
      <c r="AX26" s="59">
        <v>76</v>
      </c>
      <c r="AY26" s="59"/>
      <c r="AZ26" s="2"/>
      <c r="BA26" s="59"/>
      <c r="BB26" s="59"/>
      <c r="BC26" s="2"/>
      <c r="BD26" s="59">
        <v>85</v>
      </c>
      <c r="BE26" s="59"/>
      <c r="BF26" s="2"/>
      <c r="BG26" s="59"/>
      <c r="BH26" s="59"/>
      <c r="BI26" s="2"/>
      <c r="BJ26" s="59"/>
      <c r="BK26" s="59"/>
      <c r="BL26" s="2"/>
      <c r="BM26" s="29">
        <f t="shared" si="13"/>
        <v>76</v>
      </c>
      <c r="BN26" s="29" t="str">
        <f t="shared" si="14"/>
        <v/>
      </c>
      <c r="BO26" s="29">
        <f t="shared" si="15"/>
        <v>85</v>
      </c>
      <c r="BP26" s="29" t="str">
        <f t="shared" si="16"/>
        <v/>
      </c>
      <c r="BQ26" s="29" t="str">
        <f t="shared" si="17"/>
        <v/>
      </c>
      <c r="BR26" s="29">
        <f t="shared" si="18"/>
        <v>81</v>
      </c>
      <c r="BS26" s="59">
        <v>80</v>
      </c>
      <c r="BT26" s="59"/>
      <c r="BU26" s="2"/>
      <c r="BV26" s="59">
        <v>90</v>
      </c>
      <c r="BW26" s="59"/>
      <c r="BX26" s="2"/>
      <c r="BY26" s="59"/>
      <c r="BZ26" s="59"/>
      <c r="CA26" s="2"/>
      <c r="CB26" s="59"/>
      <c r="CC26" s="59"/>
      <c r="CD26" s="2"/>
      <c r="CE26" s="59"/>
      <c r="CF26" s="59"/>
      <c r="CG26" s="2"/>
      <c r="CH26" s="29">
        <f t="shared" si="19"/>
        <v>80</v>
      </c>
      <c r="CI26" s="29">
        <f t="shared" si="20"/>
        <v>90</v>
      </c>
      <c r="CJ26" s="29" t="str">
        <f t="shared" si="21"/>
        <v/>
      </c>
      <c r="CK26" s="29" t="str">
        <f t="shared" si="22"/>
        <v/>
      </c>
      <c r="CL26" s="29" t="str">
        <f t="shared" si="23"/>
        <v/>
      </c>
      <c r="CM26" s="31">
        <f t="shared" si="24"/>
        <v>83.666666666666671</v>
      </c>
      <c r="CN26" s="32">
        <f t="shared" si="25"/>
        <v>84</v>
      </c>
      <c r="CO26" s="35"/>
      <c r="CP26" s="59">
        <v>7</v>
      </c>
      <c r="CQ26"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6" s="35"/>
      <c r="CS26" s="59">
        <v>5</v>
      </c>
      <c r="CT26" s="46" t="str">
        <f t="shared" si="27"/>
        <v xml:space="preserve">Memiliki keterampilan Membaca QS Al Maidah : 48, Praktik Pengurusan Jenazah, Menyusun Teks Khutbah, Praktik Khutbah, </v>
      </c>
      <c r="CU26" s="7"/>
      <c r="CV26" s="48">
        <v>4</v>
      </c>
      <c r="CW26" s="107" t="s">
        <v>99</v>
      </c>
      <c r="CX26" s="7">
        <v>5394</v>
      </c>
      <c r="CY26" s="51" t="s">
        <v>54</v>
      </c>
      <c r="CZ26" s="55" t="s">
        <v>55</v>
      </c>
      <c r="DA26" s="55" t="s">
        <v>56</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Membaca QS Al Maidah : 48, Praktik Pengurusan Jenazah, Menyusun Teks Khutbah, Masih perlu peningkatan keterampilan Praktik Khutbah.</v>
      </c>
    </row>
    <row r="27" spans="1:110" x14ac:dyDescent="0.25">
      <c r="A27" s="8">
        <v>17</v>
      </c>
      <c r="B27" s="8">
        <v>127956</v>
      </c>
      <c r="C27" s="8" t="s">
        <v>78</v>
      </c>
      <c r="D27" s="8">
        <f t="shared" si="0"/>
        <v>77</v>
      </c>
      <c r="E27" s="13" t="str">
        <f t="shared" si="1"/>
        <v>C</v>
      </c>
      <c r="F27" s="17">
        <f t="shared" si="2"/>
        <v>80</v>
      </c>
      <c r="G27" s="13" t="str">
        <f t="shared" si="3"/>
        <v>B</v>
      </c>
      <c r="H27"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7" s="8">
        <f t="shared" si="5"/>
        <v>79</v>
      </c>
      <c r="J27" s="13" t="str">
        <f t="shared" si="6"/>
        <v>C</v>
      </c>
      <c r="K27" s="20">
        <f t="shared" si="7"/>
        <v>81</v>
      </c>
      <c r="L27" s="13" t="str">
        <f t="shared" si="8"/>
        <v>B</v>
      </c>
      <c r="M27" s="8" t="str">
        <f t="shared" si="9"/>
        <v xml:space="preserve">Memiliki keterampilan Membaca QS Al Maidah : 48, Praktik Pengurusan Jenazah, Menyusun Teks Khutbah, Praktik Khutbah, </v>
      </c>
      <c r="N27" s="7"/>
      <c r="O27" s="59">
        <v>73</v>
      </c>
      <c r="P27" s="59"/>
      <c r="Q27" s="2"/>
      <c r="R27" s="59"/>
      <c r="S27" s="59"/>
      <c r="T27" s="2">
        <v>78</v>
      </c>
      <c r="U27" s="59"/>
      <c r="V27" s="59"/>
      <c r="W27" s="2">
        <v>80</v>
      </c>
      <c r="X27" s="59"/>
      <c r="Y27" s="59"/>
      <c r="Z27" s="2"/>
      <c r="AA27" s="59"/>
      <c r="AB27" s="59"/>
      <c r="AC27" s="2"/>
      <c r="AD27" s="29">
        <f t="shared" si="10"/>
        <v>77</v>
      </c>
      <c r="AE27" s="59">
        <v>75</v>
      </c>
      <c r="AF27" s="59"/>
      <c r="AG27" s="2"/>
      <c r="AH27" s="59">
        <v>86</v>
      </c>
      <c r="AI27" s="59"/>
      <c r="AJ27" s="2"/>
      <c r="AK27" s="59">
        <v>85</v>
      </c>
      <c r="AL27" s="59"/>
      <c r="AM27" s="2"/>
      <c r="AN27" s="59"/>
      <c r="AO27" s="59"/>
      <c r="AP27" s="2"/>
      <c r="AQ27" s="59"/>
      <c r="AR27" s="59"/>
      <c r="AS27" s="2"/>
      <c r="AT27" s="59">
        <v>80</v>
      </c>
      <c r="AU27" s="31">
        <f t="shared" si="11"/>
        <v>79.571428571428569</v>
      </c>
      <c r="AV27" s="32">
        <f t="shared" si="12"/>
        <v>80</v>
      </c>
      <c r="AW27" s="35"/>
      <c r="AX27" s="59">
        <v>73</v>
      </c>
      <c r="AY27" s="59"/>
      <c r="AZ27" s="2"/>
      <c r="BA27" s="59"/>
      <c r="BB27" s="59"/>
      <c r="BC27" s="2"/>
      <c r="BD27" s="59">
        <v>85</v>
      </c>
      <c r="BE27" s="59"/>
      <c r="BF27" s="2"/>
      <c r="BG27" s="59"/>
      <c r="BH27" s="59"/>
      <c r="BI27" s="2"/>
      <c r="BJ27" s="59"/>
      <c r="BK27" s="59"/>
      <c r="BL27" s="2"/>
      <c r="BM27" s="29">
        <f t="shared" si="13"/>
        <v>73</v>
      </c>
      <c r="BN27" s="29" t="str">
        <f t="shared" si="14"/>
        <v/>
      </c>
      <c r="BO27" s="29">
        <f t="shared" si="15"/>
        <v>85</v>
      </c>
      <c r="BP27" s="29" t="str">
        <f t="shared" si="16"/>
        <v/>
      </c>
      <c r="BQ27" s="29" t="str">
        <f t="shared" si="17"/>
        <v/>
      </c>
      <c r="BR27" s="29">
        <f t="shared" si="18"/>
        <v>79</v>
      </c>
      <c r="BS27" s="59">
        <v>80</v>
      </c>
      <c r="BT27" s="59"/>
      <c r="BU27" s="2"/>
      <c r="BV27" s="59">
        <v>85</v>
      </c>
      <c r="BW27" s="59"/>
      <c r="BX27" s="2"/>
      <c r="BY27" s="59"/>
      <c r="BZ27" s="59"/>
      <c r="CA27" s="2"/>
      <c r="CB27" s="59"/>
      <c r="CC27" s="59"/>
      <c r="CD27" s="2"/>
      <c r="CE27" s="59"/>
      <c r="CF27" s="59"/>
      <c r="CG27" s="2"/>
      <c r="CH27" s="29">
        <f t="shared" si="19"/>
        <v>80</v>
      </c>
      <c r="CI27" s="29">
        <f t="shared" si="20"/>
        <v>85</v>
      </c>
      <c r="CJ27" s="29" t="str">
        <f t="shared" si="21"/>
        <v/>
      </c>
      <c r="CK27" s="29" t="str">
        <f t="shared" si="22"/>
        <v/>
      </c>
      <c r="CL27" s="29" t="str">
        <f t="shared" si="23"/>
        <v/>
      </c>
      <c r="CM27" s="31">
        <f t="shared" si="24"/>
        <v>81.333333333333329</v>
      </c>
      <c r="CN27" s="32">
        <f t="shared" si="25"/>
        <v>81</v>
      </c>
      <c r="CO27" s="35"/>
      <c r="CP27" s="59">
        <v>7</v>
      </c>
      <c r="CQ27"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7" s="35"/>
      <c r="CS27" s="59">
        <v>5</v>
      </c>
      <c r="CT27" s="46" t="str">
        <f t="shared" si="27"/>
        <v xml:space="preserve">Memiliki keterampilan Membaca QS Al Maidah : 48, Praktik Pengurusan Jenazah, Menyusun Teks Khutbah, Praktik Khutbah, </v>
      </c>
      <c r="CU27" s="7"/>
      <c r="CV27" s="48">
        <v>5</v>
      </c>
      <c r="CW27" s="59"/>
      <c r="CX27" s="7">
        <v>5395</v>
      </c>
      <c r="CY27" s="36">
        <v>0</v>
      </c>
      <c r="CZ27" s="53">
        <v>69</v>
      </c>
      <c r="DA27" s="56" t="s">
        <v>58</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Membaca QS Al Maidah : 48, Praktik Pengurusan Jenazah, Menyusun Teks Khutbah, Praktik Khutbah, </v>
      </c>
    </row>
    <row r="28" spans="1:110" x14ac:dyDescent="0.25">
      <c r="A28" s="8">
        <v>18</v>
      </c>
      <c r="B28" s="8">
        <v>127972</v>
      </c>
      <c r="C28" s="8" t="s">
        <v>79</v>
      </c>
      <c r="D28" s="8">
        <f t="shared" si="0"/>
        <v>77</v>
      </c>
      <c r="E28" s="13" t="str">
        <f t="shared" si="1"/>
        <v>C</v>
      </c>
      <c r="F28" s="17">
        <f t="shared" si="2"/>
        <v>80</v>
      </c>
      <c r="G28" s="13" t="str">
        <f t="shared" si="3"/>
        <v>B</v>
      </c>
      <c r="H28"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8" s="8">
        <f t="shared" si="5"/>
        <v>79</v>
      </c>
      <c r="J28" s="13" t="str">
        <f t="shared" si="6"/>
        <v>C</v>
      </c>
      <c r="K28" s="20">
        <f t="shared" si="7"/>
        <v>83</v>
      </c>
      <c r="L28" s="13" t="str">
        <f t="shared" si="8"/>
        <v>B</v>
      </c>
      <c r="M28" s="8" t="str">
        <f t="shared" si="9"/>
        <v xml:space="preserve">Memiliki keterampilan Membaca QS Al Maidah : 48, Praktik Pengurusan Jenazah, Menyusun Teks Khutbah, Praktik Khutbah, </v>
      </c>
      <c r="N28" s="7"/>
      <c r="O28" s="59">
        <v>72</v>
      </c>
      <c r="P28" s="59"/>
      <c r="Q28" s="2"/>
      <c r="R28" s="59"/>
      <c r="S28" s="59"/>
      <c r="T28" s="2">
        <v>78</v>
      </c>
      <c r="U28" s="59"/>
      <c r="V28" s="59"/>
      <c r="W28" s="2">
        <v>80</v>
      </c>
      <c r="X28" s="59"/>
      <c r="Y28" s="59"/>
      <c r="Z28" s="2"/>
      <c r="AA28" s="59"/>
      <c r="AB28" s="59"/>
      <c r="AC28" s="2"/>
      <c r="AD28" s="29">
        <f t="shared" si="10"/>
        <v>77</v>
      </c>
      <c r="AE28" s="59">
        <v>90</v>
      </c>
      <c r="AF28" s="59"/>
      <c r="AG28" s="2"/>
      <c r="AH28" s="59">
        <v>86</v>
      </c>
      <c r="AI28" s="59"/>
      <c r="AJ28" s="2"/>
      <c r="AK28" s="59">
        <v>83</v>
      </c>
      <c r="AL28" s="59"/>
      <c r="AM28" s="2"/>
      <c r="AN28" s="59"/>
      <c r="AO28" s="59"/>
      <c r="AP28" s="2"/>
      <c r="AQ28" s="59"/>
      <c r="AR28" s="59"/>
      <c r="AS28" s="2"/>
      <c r="AT28" s="59">
        <v>73</v>
      </c>
      <c r="AU28" s="31">
        <f t="shared" si="11"/>
        <v>80.285714285714292</v>
      </c>
      <c r="AV28" s="32">
        <f t="shared" si="12"/>
        <v>80</v>
      </c>
      <c r="AW28" s="35"/>
      <c r="AX28" s="59">
        <v>72</v>
      </c>
      <c r="AY28" s="59"/>
      <c r="AZ28" s="2"/>
      <c r="BA28" s="59"/>
      <c r="BB28" s="59"/>
      <c r="BC28" s="2"/>
      <c r="BD28" s="59">
        <v>85</v>
      </c>
      <c r="BE28" s="59"/>
      <c r="BF28" s="2"/>
      <c r="BG28" s="59"/>
      <c r="BH28" s="59"/>
      <c r="BI28" s="2"/>
      <c r="BJ28" s="59"/>
      <c r="BK28" s="59"/>
      <c r="BL28" s="2"/>
      <c r="BM28" s="29">
        <f t="shared" si="13"/>
        <v>72</v>
      </c>
      <c r="BN28" s="29" t="str">
        <f t="shared" si="14"/>
        <v/>
      </c>
      <c r="BO28" s="29">
        <f t="shared" si="15"/>
        <v>85</v>
      </c>
      <c r="BP28" s="29" t="str">
        <f t="shared" si="16"/>
        <v/>
      </c>
      <c r="BQ28" s="29" t="str">
        <f t="shared" si="17"/>
        <v/>
      </c>
      <c r="BR28" s="29">
        <f t="shared" si="18"/>
        <v>79</v>
      </c>
      <c r="BS28" s="59">
        <v>80</v>
      </c>
      <c r="BT28" s="59"/>
      <c r="BU28" s="2"/>
      <c r="BV28" s="59">
        <v>90</v>
      </c>
      <c r="BW28" s="59"/>
      <c r="BX28" s="2"/>
      <c r="BY28" s="59"/>
      <c r="BZ28" s="59"/>
      <c r="CA28" s="2"/>
      <c r="CB28" s="59"/>
      <c r="CC28" s="59"/>
      <c r="CD28" s="2"/>
      <c r="CE28" s="59"/>
      <c r="CF28" s="59"/>
      <c r="CG28" s="2"/>
      <c r="CH28" s="29">
        <f t="shared" si="19"/>
        <v>80</v>
      </c>
      <c r="CI28" s="29">
        <f t="shared" si="20"/>
        <v>90</v>
      </c>
      <c r="CJ28" s="29" t="str">
        <f t="shared" si="21"/>
        <v/>
      </c>
      <c r="CK28" s="29" t="str">
        <f t="shared" si="22"/>
        <v/>
      </c>
      <c r="CL28" s="29" t="str">
        <f t="shared" si="23"/>
        <v/>
      </c>
      <c r="CM28" s="31">
        <f t="shared" si="24"/>
        <v>83</v>
      </c>
      <c r="CN28" s="32">
        <f t="shared" si="25"/>
        <v>83</v>
      </c>
      <c r="CO28" s="35"/>
      <c r="CP28" s="59">
        <v>7</v>
      </c>
      <c r="CQ28"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8" s="35"/>
      <c r="CS28" s="59">
        <v>5</v>
      </c>
      <c r="CT28" s="46" t="str">
        <f t="shared" si="27"/>
        <v xml:space="preserve">Memiliki keterampilan Membaca QS Al Maidah : 48, Praktik Pengurusan Jenazah, Menyusun Teks Khutbah, Praktik Khutbah, </v>
      </c>
      <c r="CU28" s="7"/>
      <c r="CV28" s="48">
        <v>6</v>
      </c>
      <c r="CW28" s="59"/>
      <c r="CX28" s="7">
        <v>5396</v>
      </c>
      <c r="CY28" s="36">
        <v>70</v>
      </c>
      <c r="CZ28" s="54">
        <v>79</v>
      </c>
      <c r="DA28" s="57" t="s">
        <v>60</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Membaca QS Al Maidah : 48, Praktik Pengurusan Jenazah, Menyusun Teks Khutbah, Praktik Khutbah, </v>
      </c>
    </row>
    <row r="29" spans="1:110" x14ac:dyDescent="0.25">
      <c r="A29" s="8">
        <v>19</v>
      </c>
      <c r="B29" s="8">
        <v>127988</v>
      </c>
      <c r="C29" s="8" t="s">
        <v>80</v>
      </c>
      <c r="D29" s="8" t="str">
        <f t="shared" si="0"/>
        <v/>
      </c>
      <c r="E29" s="13" t="str">
        <f t="shared" si="1"/>
        <v/>
      </c>
      <c r="F29" s="17" t="str">
        <f t="shared" si="2"/>
        <v/>
      </c>
      <c r="G29" s="13" t="str">
        <f t="shared" si="3"/>
        <v/>
      </c>
      <c r="H29"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9" s="8" t="str">
        <f t="shared" si="5"/>
        <v/>
      </c>
      <c r="J29" s="13" t="str">
        <f t="shared" si="6"/>
        <v/>
      </c>
      <c r="K29" s="20" t="str">
        <f t="shared" si="7"/>
        <v/>
      </c>
      <c r="L29" s="13" t="str">
        <f t="shared" si="8"/>
        <v/>
      </c>
      <c r="M29" s="8" t="str">
        <f t="shared" si="9"/>
        <v xml:space="preserve">Memiliki keterampilan Membaca QS Al Maidah : 48, Praktik Pengurusan Jenazah, Menyusun Teks Khutbah, Praktik Khutbah, </v>
      </c>
      <c r="N29" s="7"/>
      <c r="O29" s="59"/>
      <c r="P29" s="59"/>
      <c r="Q29" s="2"/>
      <c r="R29" s="59"/>
      <c r="S29" s="59"/>
      <c r="T29" s="2"/>
      <c r="U29" s="59"/>
      <c r="V29" s="59"/>
      <c r="W29" s="2"/>
      <c r="X29" s="59"/>
      <c r="Y29" s="59"/>
      <c r="Z29" s="2"/>
      <c r="AA29" s="59"/>
      <c r="AB29" s="59"/>
      <c r="AC29" s="2"/>
      <c r="AD29" s="29" t="str">
        <f t="shared" si="10"/>
        <v/>
      </c>
      <c r="AE29" s="59"/>
      <c r="AF29" s="59"/>
      <c r="AG29" s="2"/>
      <c r="AH29" s="59"/>
      <c r="AI29" s="59"/>
      <c r="AJ29" s="2"/>
      <c r="AK29" s="59"/>
      <c r="AL29" s="59"/>
      <c r="AM29" s="2"/>
      <c r="AN29" s="59"/>
      <c r="AO29" s="59"/>
      <c r="AP29" s="2"/>
      <c r="AQ29" s="59"/>
      <c r="AR29" s="59"/>
      <c r="AS29" s="2"/>
      <c r="AT29" s="59"/>
      <c r="AU29" s="31" t="str">
        <f t="shared" si="11"/>
        <v/>
      </c>
      <c r="AV29" s="32" t="str">
        <f t="shared" si="12"/>
        <v/>
      </c>
      <c r="AW29" s="35"/>
      <c r="AX29" s="59"/>
      <c r="AY29" s="59"/>
      <c r="AZ29" s="2"/>
      <c r="BA29" s="59"/>
      <c r="BB29" s="59"/>
      <c r="BC29" s="2"/>
      <c r="BD29" s="59"/>
      <c r="BE29" s="59"/>
      <c r="BF29" s="2"/>
      <c r="BG29" s="59"/>
      <c r="BH29" s="59"/>
      <c r="BI29" s="2"/>
      <c r="BJ29" s="59"/>
      <c r="BK29" s="59"/>
      <c r="BL29" s="2"/>
      <c r="BM29" s="29" t="str">
        <f t="shared" si="13"/>
        <v/>
      </c>
      <c r="BN29" s="29" t="str">
        <f t="shared" si="14"/>
        <v/>
      </c>
      <c r="BO29" s="29" t="str">
        <f t="shared" si="15"/>
        <v/>
      </c>
      <c r="BP29" s="29" t="str">
        <f t="shared" si="16"/>
        <v/>
      </c>
      <c r="BQ29" s="29" t="str">
        <f t="shared" si="17"/>
        <v/>
      </c>
      <c r="BR29" s="29" t="str">
        <f t="shared" si="18"/>
        <v/>
      </c>
      <c r="BS29" s="59"/>
      <c r="BT29" s="59"/>
      <c r="BU29" s="2"/>
      <c r="BV29" s="59"/>
      <c r="BW29" s="59"/>
      <c r="BX29" s="2"/>
      <c r="BY29" s="59"/>
      <c r="BZ29" s="59"/>
      <c r="CA29" s="2"/>
      <c r="CB29" s="59"/>
      <c r="CC29" s="59"/>
      <c r="CD29" s="2"/>
      <c r="CE29" s="59"/>
      <c r="CF29" s="59"/>
      <c r="CG29" s="2"/>
      <c r="CH29" s="29" t="str">
        <f t="shared" si="19"/>
        <v/>
      </c>
      <c r="CI29" s="29" t="str">
        <f t="shared" si="20"/>
        <v/>
      </c>
      <c r="CJ29" s="29" t="str">
        <f t="shared" si="21"/>
        <v/>
      </c>
      <c r="CK29" s="29" t="str">
        <f t="shared" si="22"/>
        <v/>
      </c>
      <c r="CL29" s="29" t="str">
        <f t="shared" si="23"/>
        <v/>
      </c>
      <c r="CM29" s="31" t="str">
        <f t="shared" si="24"/>
        <v/>
      </c>
      <c r="CN29" s="32" t="str">
        <f t="shared" si="25"/>
        <v/>
      </c>
      <c r="CO29" s="35"/>
      <c r="CP29" s="59">
        <v>7</v>
      </c>
      <c r="CQ29"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9" s="35"/>
      <c r="CS29" s="59">
        <v>5</v>
      </c>
      <c r="CT29" s="46" t="str">
        <f t="shared" si="27"/>
        <v xml:space="preserve">Memiliki keterampilan Membaca QS Al Maidah : 48, Praktik Pengurusan Jenazah, Menyusun Teks Khutbah, Praktik Khutbah, </v>
      </c>
      <c r="CU29" s="7"/>
      <c r="CV29" s="48">
        <v>7</v>
      </c>
      <c r="CW29" s="59"/>
      <c r="CX29" s="7">
        <v>5397</v>
      </c>
      <c r="CY29" s="36">
        <v>80</v>
      </c>
      <c r="CZ29" s="54">
        <v>89</v>
      </c>
      <c r="DA29" s="57" t="s">
        <v>62</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Membaca QS Al Maidah : 48, Praktik Pengurusan Jenazah, Menyusun Teks Khutbah, Praktik Khutbah, </v>
      </c>
    </row>
    <row r="30" spans="1:110" x14ac:dyDescent="0.25">
      <c r="A30" s="8">
        <v>20</v>
      </c>
      <c r="B30" s="8">
        <v>128004</v>
      </c>
      <c r="C30" s="8" t="s">
        <v>81</v>
      </c>
      <c r="D30" s="8">
        <f t="shared" si="0"/>
        <v>77</v>
      </c>
      <c r="E30" s="13" t="str">
        <f t="shared" si="1"/>
        <v>C</v>
      </c>
      <c r="F30" s="17">
        <f t="shared" si="2"/>
        <v>80</v>
      </c>
      <c r="G30" s="13" t="str">
        <f t="shared" si="3"/>
        <v>B</v>
      </c>
      <c r="H30"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0" s="8">
        <f t="shared" si="5"/>
        <v>79</v>
      </c>
      <c r="J30" s="13" t="str">
        <f t="shared" si="6"/>
        <v>C</v>
      </c>
      <c r="K30" s="20">
        <f t="shared" si="7"/>
        <v>83</v>
      </c>
      <c r="L30" s="13" t="str">
        <f t="shared" si="8"/>
        <v>B</v>
      </c>
      <c r="M30" s="8" t="str">
        <f t="shared" si="9"/>
        <v xml:space="preserve">Memiliki keterampilan Membaca QS Al Maidah : 48, Praktik Pengurusan Jenazah, Menyusun Teks Khutbah, Praktik Khutbah, </v>
      </c>
      <c r="N30" s="7"/>
      <c r="O30" s="59">
        <v>73</v>
      </c>
      <c r="P30" s="59"/>
      <c r="Q30" s="2"/>
      <c r="R30" s="59"/>
      <c r="S30" s="59"/>
      <c r="T30" s="2">
        <v>78</v>
      </c>
      <c r="U30" s="59"/>
      <c r="V30" s="59"/>
      <c r="W30" s="2">
        <v>80</v>
      </c>
      <c r="X30" s="59"/>
      <c r="Y30" s="59"/>
      <c r="Z30" s="2"/>
      <c r="AA30" s="59"/>
      <c r="AB30" s="59"/>
      <c r="AC30" s="2"/>
      <c r="AD30" s="29">
        <f t="shared" si="10"/>
        <v>77</v>
      </c>
      <c r="AE30" s="59">
        <v>80</v>
      </c>
      <c r="AF30" s="59"/>
      <c r="AG30" s="2"/>
      <c r="AH30" s="59">
        <v>87</v>
      </c>
      <c r="AI30" s="59"/>
      <c r="AJ30" s="2"/>
      <c r="AK30" s="59">
        <v>84</v>
      </c>
      <c r="AL30" s="59"/>
      <c r="AM30" s="2"/>
      <c r="AN30" s="59"/>
      <c r="AO30" s="59"/>
      <c r="AP30" s="2"/>
      <c r="AQ30" s="59"/>
      <c r="AR30" s="59"/>
      <c r="AS30" s="2"/>
      <c r="AT30" s="59">
        <v>77</v>
      </c>
      <c r="AU30" s="31">
        <f t="shared" si="11"/>
        <v>79.857142857142861</v>
      </c>
      <c r="AV30" s="32">
        <f t="shared" si="12"/>
        <v>80</v>
      </c>
      <c r="AW30" s="35"/>
      <c r="AX30" s="59">
        <v>73</v>
      </c>
      <c r="AY30" s="59"/>
      <c r="AZ30" s="2"/>
      <c r="BA30" s="59"/>
      <c r="BB30" s="59"/>
      <c r="BC30" s="2"/>
      <c r="BD30" s="59">
        <v>85</v>
      </c>
      <c r="BE30" s="59"/>
      <c r="BF30" s="2"/>
      <c r="BG30" s="59"/>
      <c r="BH30" s="59"/>
      <c r="BI30" s="2"/>
      <c r="BJ30" s="59"/>
      <c r="BK30" s="59"/>
      <c r="BL30" s="2"/>
      <c r="BM30" s="29">
        <f t="shared" si="13"/>
        <v>73</v>
      </c>
      <c r="BN30" s="29" t="str">
        <f t="shared" si="14"/>
        <v/>
      </c>
      <c r="BO30" s="29">
        <f t="shared" si="15"/>
        <v>85</v>
      </c>
      <c r="BP30" s="29" t="str">
        <f t="shared" si="16"/>
        <v/>
      </c>
      <c r="BQ30" s="29" t="str">
        <f t="shared" si="17"/>
        <v/>
      </c>
      <c r="BR30" s="29">
        <f t="shared" si="18"/>
        <v>79</v>
      </c>
      <c r="BS30" s="59">
        <v>80</v>
      </c>
      <c r="BT30" s="59"/>
      <c r="BU30" s="2"/>
      <c r="BV30" s="59">
        <v>90</v>
      </c>
      <c r="BW30" s="59"/>
      <c r="BX30" s="2"/>
      <c r="BY30" s="59"/>
      <c r="BZ30" s="59"/>
      <c r="CA30" s="2"/>
      <c r="CB30" s="59"/>
      <c r="CC30" s="59"/>
      <c r="CD30" s="2"/>
      <c r="CE30" s="59"/>
      <c r="CF30" s="59"/>
      <c r="CG30" s="2"/>
      <c r="CH30" s="29">
        <f t="shared" si="19"/>
        <v>80</v>
      </c>
      <c r="CI30" s="29">
        <f t="shared" si="20"/>
        <v>90</v>
      </c>
      <c r="CJ30" s="29" t="str">
        <f t="shared" si="21"/>
        <v/>
      </c>
      <c r="CK30" s="29" t="str">
        <f t="shared" si="22"/>
        <v/>
      </c>
      <c r="CL30" s="29" t="str">
        <f t="shared" si="23"/>
        <v/>
      </c>
      <c r="CM30" s="31">
        <f t="shared" si="24"/>
        <v>83</v>
      </c>
      <c r="CN30" s="32">
        <f t="shared" si="25"/>
        <v>83</v>
      </c>
      <c r="CO30" s="35"/>
      <c r="CP30" s="59">
        <v>7</v>
      </c>
      <c r="CQ30"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0" s="35"/>
      <c r="CS30" s="59">
        <v>5</v>
      </c>
      <c r="CT30" s="46" t="str">
        <f t="shared" si="27"/>
        <v xml:space="preserve">Memiliki keterampilan Membaca QS Al Maidah : 48, Praktik Pengurusan Jenazah, Menyusun Teks Khutbah, Praktik Khutbah, </v>
      </c>
      <c r="CU30" s="7"/>
      <c r="CV30" s="48">
        <v>8</v>
      </c>
      <c r="CW30" s="59"/>
      <c r="CX30" s="7">
        <v>5398</v>
      </c>
      <c r="CY30" s="36">
        <v>90</v>
      </c>
      <c r="CZ30" s="54">
        <v>100</v>
      </c>
      <c r="DA30" s="57" t="s">
        <v>19</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Membaca QS Al Maidah : 48, Praktik Pengurusan Jenazah, Menyusun Teks Khutbah, Praktik Khutbah, </v>
      </c>
    </row>
    <row r="31" spans="1:110" x14ac:dyDescent="0.25">
      <c r="A31" s="8">
        <v>21</v>
      </c>
      <c r="B31" s="8">
        <v>128020</v>
      </c>
      <c r="C31" s="8" t="s">
        <v>82</v>
      </c>
      <c r="D31" s="8">
        <f t="shared" si="0"/>
        <v>77</v>
      </c>
      <c r="E31" s="13" t="str">
        <f t="shared" si="1"/>
        <v>C</v>
      </c>
      <c r="F31" s="17">
        <f t="shared" si="2"/>
        <v>80</v>
      </c>
      <c r="G31" s="13" t="str">
        <f t="shared" si="3"/>
        <v>B</v>
      </c>
      <c r="H31"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1" s="8">
        <f t="shared" si="5"/>
        <v>80</v>
      </c>
      <c r="J31" s="13" t="str">
        <f t="shared" si="6"/>
        <v>B</v>
      </c>
      <c r="K31" s="20">
        <f t="shared" si="7"/>
        <v>83</v>
      </c>
      <c r="L31" s="13" t="str">
        <f t="shared" si="8"/>
        <v>B</v>
      </c>
      <c r="M31" s="8" t="str">
        <f t="shared" si="9"/>
        <v xml:space="preserve">Memiliki keterampilan Membaca QS Al Maidah : 48, Praktik Pengurusan Jenazah, Menyusun Teks Khutbah, Praktik Khutbah, </v>
      </c>
      <c r="N31" s="7"/>
      <c r="O31" s="59">
        <v>74</v>
      </c>
      <c r="P31" s="59"/>
      <c r="Q31" s="2"/>
      <c r="R31" s="59"/>
      <c r="S31" s="59"/>
      <c r="T31" s="2">
        <v>78</v>
      </c>
      <c r="U31" s="59"/>
      <c r="V31" s="59"/>
      <c r="W31" s="2">
        <v>80</v>
      </c>
      <c r="X31" s="59"/>
      <c r="Y31" s="59"/>
      <c r="Z31" s="2"/>
      <c r="AA31" s="59"/>
      <c r="AB31" s="59"/>
      <c r="AC31" s="2"/>
      <c r="AD31" s="29">
        <f t="shared" si="10"/>
        <v>77</v>
      </c>
      <c r="AE31" s="59">
        <v>80</v>
      </c>
      <c r="AF31" s="59"/>
      <c r="AG31" s="2"/>
      <c r="AH31" s="59">
        <v>87</v>
      </c>
      <c r="AI31" s="59"/>
      <c r="AJ31" s="2"/>
      <c r="AK31" s="59">
        <v>83</v>
      </c>
      <c r="AL31" s="59"/>
      <c r="AM31" s="2"/>
      <c r="AN31" s="59"/>
      <c r="AO31" s="59"/>
      <c r="AP31" s="2"/>
      <c r="AQ31" s="59"/>
      <c r="AR31" s="59"/>
      <c r="AS31" s="2"/>
      <c r="AT31" s="59">
        <v>76</v>
      </c>
      <c r="AU31" s="31">
        <f t="shared" si="11"/>
        <v>79.714285714285708</v>
      </c>
      <c r="AV31" s="32">
        <f t="shared" si="12"/>
        <v>80</v>
      </c>
      <c r="AW31" s="35"/>
      <c r="AX31" s="59">
        <v>74</v>
      </c>
      <c r="AY31" s="59"/>
      <c r="AZ31" s="2"/>
      <c r="BA31" s="59"/>
      <c r="BB31" s="59"/>
      <c r="BC31" s="2"/>
      <c r="BD31" s="59">
        <v>85</v>
      </c>
      <c r="BE31" s="59"/>
      <c r="BF31" s="2"/>
      <c r="BG31" s="59"/>
      <c r="BH31" s="59"/>
      <c r="BI31" s="2"/>
      <c r="BJ31" s="59"/>
      <c r="BK31" s="59"/>
      <c r="BL31" s="2"/>
      <c r="BM31" s="29">
        <f t="shared" si="13"/>
        <v>74</v>
      </c>
      <c r="BN31" s="29" t="str">
        <f t="shared" si="14"/>
        <v/>
      </c>
      <c r="BO31" s="29">
        <f t="shared" si="15"/>
        <v>85</v>
      </c>
      <c r="BP31" s="29" t="str">
        <f t="shared" si="16"/>
        <v/>
      </c>
      <c r="BQ31" s="29" t="str">
        <f t="shared" si="17"/>
        <v/>
      </c>
      <c r="BR31" s="29">
        <f t="shared" si="18"/>
        <v>80</v>
      </c>
      <c r="BS31" s="59">
        <v>80</v>
      </c>
      <c r="BT31" s="59"/>
      <c r="BU31" s="2"/>
      <c r="BV31" s="59">
        <v>90</v>
      </c>
      <c r="BW31" s="59"/>
      <c r="BX31" s="2"/>
      <c r="BY31" s="59"/>
      <c r="BZ31" s="59"/>
      <c r="CA31" s="2"/>
      <c r="CB31" s="59"/>
      <c r="CC31" s="59"/>
      <c r="CD31" s="2"/>
      <c r="CE31" s="59"/>
      <c r="CF31" s="59"/>
      <c r="CG31" s="2"/>
      <c r="CH31" s="29">
        <f t="shared" si="19"/>
        <v>80</v>
      </c>
      <c r="CI31" s="29">
        <f t="shared" si="20"/>
        <v>90</v>
      </c>
      <c r="CJ31" s="29" t="str">
        <f t="shared" si="21"/>
        <v/>
      </c>
      <c r="CK31" s="29" t="str">
        <f t="shared" si="22"/>
        <v/>
      </c>
      <c r="CL31" s="29" t="str">
        <f t="shared" si="23"/>
        <v/>
      </c>
      <c r="CM31" s="31">
        <f t="shared" si="24"/>
        <v>83.333333333333329</v>
      </c>
      <c r="CN31" s="32">
        <f t="shared" si="25"/>
        <v>83</v>
      </c>
      <c r="CO31" s="35"/>
      <c r="CP31" s="59">
        <v>7</v>
      </c>
      <c r="CQ31"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1" s="35"/>
      <c r="CS31" s="59">
        <v>5</v>
      </c>
      <c r="CT31" s="46" t="str">
        <f t="shared" si="27"/>
        <v xml:space="preserve">Memiliki keterampilan Membaca QS Al Maidah : 48, Praktik Pengurusan Jenazah, Menyusun Teks Khutbah, Praktik Khutbah, </v>
      </c>
      <c r="CU31" s="7"/>
      <c r="CV31" s="48">
        <v>9</v>
      </c>
      <c r="CW31" s="59"/>
      <c r="CX31" s="7">
        <v>5399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Membaca QS Al Maidah : 48, Praktik Pengurusan Jenazah, Menyusun Teks Khutbah, Praktik Khutbah, </v>
      </c>
    </row>
    <row r="32" spans="1:110" x14ac:dyDescent="0.25">
      <c r="A32" s="8">
        <v>22</v>
      </c>
      <c r="B32" s="8">
        <v>128036</v>
      </c>
      <c r="C32" s="8" t="s">
        <v>83</v>
      </c>
      <c r="D32" s="8">
        <f t="shared" si="0"/>
        <v>81</v>
      </c>
      <c r="E32" s="13" t="str">
        <f t="shared" si="1"/>
        <v>B</v>
      </c>
      <c r="F32" s="17">
        <f t="shared" si="2"/>
        <v>81</v>
      </c>
      <c r="G32" s="13" t="str">
        <f t="shared" si="3"/>
        <v>B</v>
      </c>
      <c r="H32"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2" s="8">
        <f t="shared" si="5"/>
        <v>85</v>
      </c>
      <c r="J32" s="13" t="str">
        <f t="shared" si="6"/>
        <v>B</v>
      </c>
      <c r="K32" s="20">
        <f t="shared" si="7"/>
        <v>85</v>
      </c>
      <c r="L32" s="13" t="str">
        <f t="shared" si="8"/>
        <v>B</v>
      </c>
      <c r="M32" s="8" t="str">
        <f t="shared" si="9"/>
        <v xml:space="preserve">Memiliki keterampilan Membaca QS Al Maidah : 48, Praktik Pengurusan Jenazah, Menyusun Teks Khutbah, Praktik Khutbah, </v>
      </c>
      <c r="N32" s="7"/>
      <c r="O32" s="59">
        <v>85</v>
      </c>
      <c r="P32" s="59"/>
      <c r="Q32" s="2"/>
      <c r="R32" s="59"/>
      <c r="S32" s="59"/>
      <c r="T32" s="2">
        <v>78</v>
      </c>
      <c r="U32" s="59"/>
      <c r="V32" s="59"/>
      <c r="W32" s="2">
        <v>80</v>
      </c>
      <c r="X32" s="59"/>
      <c r="Y32" s="59"/>
      <c r="Z32" s="2"/>
      <c r="AA32" s="59"/>
      <c r="AB32" s="59"/>
      <c r="AC32" s="2"/>
      <c r="AD32" s="29">
        <f t="shared" si="10"/>
        <v>81</v>
      </c>
      <c r="AE32" s="59">
        <v>80</v>
      </c>
      <c r="AF32" s="59"/>
      <c r="AG32" s="2"/>
      <c r="AH32" s="59">
        <v>86</v>
      </c>
      <c r="AI32" s="59"/>
      <c r="AJ32" s="2"/>
      <c r="AK32" s="59">
        <v>83</v>
      </c>
      <c r="AL32" s="59"/>
      <c r="AM32" s="2"/>
      <c r="AN32" s="59"/>
      <c r="AO32" s="59"/>
      <c r="AP32" s="2"/>
      <c r="AQ32" s="59"/>
      <c r="AR32" s="59"/>
      <c r="AS32" s="2"/>
      <c r="AT32" s="59">
        <v>75</v>
      </c>
      <c r="AU32" s="31">
        <f t="shared" si="11"/>
        <v>81</v>
      </c>
      <c r="AV32" s="32">
        <f t="shared" si="12"/>
        <v>81</v>
      </c>
      <c r="AW32" s="35"/>
      <c r="AX32" s="59">
        <v>85</v>
      </c>
      <c r="AY32" s="59"/>
      <c r="AZ32" s="2"/>
      <c r="BA32" s="59"/>
      <c r="BB32" s="59"/>
      <c r="BC32" s="2"/>
      <c r="BD32" s="59">
        <v>85</v>
      </c>
      <c r="BE32" s="59"/>
      <c r="BF32" s="2"/>
      <c r="BG32" s="59"/>
      <c r="BH32" s="59"/>
      <c r="BI32" s="2"/>
      <c r="BJ32" s="59"/>
      <c r="BK32" s="59"/>
      <c r="BL32" s="2"/>
      <c r="BM32" s="29">
        <f t="shared" si="13"/>
        <v>85</v>
      </c>
      <c r="BN32" s="29" t="str">
        <f t="shared" si="14"/>
        <v/>
      </c>
      <c r="BO32" s="29">
        <f t="shared" si="15"/>
        <v>85</v>
      </c>
      <c r="BP32" s="29" t="str">
        <f t="shared" si="16"/>
        <v/>
      </c>
      <c r="BQ32" s="29" t="str">
        <f t="shared" si="17"/>
        <v/>
      </c>
      <c r="BR32" s="29">
        <f t="shared" si="18"/>
        <v>85</v>
      </c>
      <c r="BS32" s="59">
        <v>80</v>
      </c>
      <c r="BT32" s="59"/>
      <c r="BU32" s="2"/>
      <c r="BV32" s="59">
        <v>90</v>
      </c>
      <c r="BW32" s="59"/>
      <c r="BX32" s="2"/>
      <c r="BY32" s="59"/>
      <c r="BZ32" s="59"/>
      <c r="CA32" s="2"/>
      <c r="CB32" s="59"/>
      <c r="CC32" s="59"/>
      <c r="CD32" s="2"/>
      <c r="CE32" s="59"/>
      <c r="CF32" s="59"/>
      <c r="CG32" s="2"/>
      <c r="CH32" s="29">
        <f t="shared" si="19"/>
        <v>80</v>
      </c>
      <c r="CI32" s="29">
        <f t="shared" si="20"/>
        <v>90</v>
      </c>
      <c r="CJ32" s="29" t="str">
        <f t="shared" si="21"/>
        <v/>
      </c>
      <c r="CK32" s="29" t="str">
        <f t="shared" si="22"/>
        <v/>
      </c>
      <c r="CL32" s="29" t="str">
        <f t="shared" si="23"/>
        <v/>
      </c>
      <c r="CM32" s="31">
        <f t="shared" si="24"/>
        <v>85</v>
      </c>
      <c r="CN32" s="32">
        <f t="shared" si="25"/>
        <v>85</v>
      </c>
      <c r="CO32" s="35"/>
      <c r="CP32" s="59">
        <v>7</v>
      </c>
      <c r="CQ32"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2" s="35"/>
      <c r="CS32" s="59">
        <v>5</v>
      </c>
      <c r="CT32" s="46" t="str">
        <f t="shared" si="27"/>
        <v xml:space="preserve">Memiliki keterampilan Membaca QS Al Maidah : 48, Praktik Pengurusan Jenazah, Menyusun Teks Khutbah, Praktik Khutbah, </v>
      </c>
      <c r="CU32" s="7"/>
      <c r="CV32" s="48">
        <v>10</v>
      </c>
      <c r="CW32" s="59"/>
      <c r="CX32" s="7">
        <v>5400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Membaca QS Al Maidah : 48, Praktik Pengurusan Jenazah, Menyusun Teks Khutbah, Praktik Khutbah, </v>
      </c>
    </row>
    <row r="33" spans="1:110" x14ac:dyDescent="0.25">
      <c r="A33" s="8">
        <v>23</v>
      </c>
      <c r="B33" s="8">
        <v>128052</v>
      </c>
      <c r="C33" s="8" t="s">
        <v>84</v>
      </c>
      <c r="D33" s="8">
        <f t="shared" si="0"/>
        <v>78</v>
      </c>
      <c r="E33" s="13" t="str">
        <f t="shared" si="1"/>
        <v>C</v>
      </c>
      <c r="F33" s="17">
        <f t="shared" si="2"/>
        <v>80</v>
      </c>
      <c r="G33" s="13" t="str">
        <f t="shared" si="3"/>
        <v>B</v>
      </c>
      <c r="H33"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3" s="8">
        <f t="shared" si="5"/>
        <v>81</v>
      </c>
      <c r="J33" s="13" t="str">
        <f t="shared" si="6"/>
        <v>B</v>
      </c>
      <c r="K33" s="20">
        <f t="shared" si="7"/>
        <v>82</v>
      </c>
      <c r="L33" s="13" t="str">
        <f t="shared" si="8"/>
        <v>B</v>
      </c>
      <c r="M33" s="8" t="str">
        <f t="shared" si="9"/>
        <v xml:space="preserve">Memiliki keterampilan Membaca QS Al Maidah : 48, Praktik Pengurusan Jenazah, Menyusun Teks Khutbah, Praktik Khutbah, </v>
      </c>
      <c r="N33" s="7"/>
      <c r="O33" s="59">
        <v>76</v>
      </c>
      <c r="P33" s="59"/>
      <c r="Q33" s="2"/>
      <c r="R33" s="59"/>
      <c r="S33" s="59"/>
      <c r="T33" s="2">
        <v>78</v>
      </c>
      <c r="U33" s="59"/>
      <c r="V33" s="59"/>
      <c r="W33" s="2">
        <v>80</v>
      </c>
      <c r="X33" s="59"/>
      <c r="Y33" s="59"/>
      <c r="Z33" s="2"/>
      <c r="AA33" s="59"/>
      <c r="AB33" s="59"/>
      <c r="AC33" s="2"/>
      <c r="AD33" s="29">
        <f t="shared" si="10"/>
        <v>78</v>
      </c>
      <c r="AE33" s="59">
        <v>77</v>
      </c>
      <c r="AF33" s="59"/>
      <c r="AG33" s="2"/>
      <c r="AH33" s="59">
        <v>85</v>
      </c>
      <c r="AI33" s="59"/>
      <c r="AJ33" s="2"/>
      <c r="AK33" s="59">
        <v>85</v>
      </c>
      <c r="AL33" s="59"/>
      <c r="AM33" s="2"/>
      <c r="AN33" s="59"/>
      <c r="AO33" s="59"/>
      <c r="AP33" s="2"/>
      <c r="AQ33" s="59"/>
      <c r="AR33" s="59"/>
      <c r="AS33" s="2"/>
      <c r="AT33" s="59">
        <v>76</v>
      </c>
      <c r="AU33" s="31">
        <f t="shared" si="11"/>
        <v>79.571428571428569</v>
      </c>
      <c r="AV33" s="32">
        <f t="shared" si="12"/>
        <v>80</v>
      </c>
      <c r="AW33" s="35"/>
      <c r="AX33" s="59">
        <v>76</v>
      </c>
      <c r="AY33" s="59"/>
      <c r="AZ33" s="2"/>
      <c r="BA33" s="59"/>
      <c r="BB33" s="59"/>
      <c r="BC33" s="2"/>
      <c r="BD33" s="59">
        <v>85</v>
      </c>
      <c r="BE33" s="59"/>
      <c r="BF33" s="2"/>
      <c r="BG33" s="59"/>
      <c r="BH33" s="59"/>
      <c r="BI33" s="2"/>
      <c r="BJ33" s="59"/>
      <c r="BK33" s="59"/>
      <c r="BL33" s="2"/>
      <c r="BM33" s="29">
        <f t="shared" si="13"/>
        <v>76</v>
      </c>
      <c r="BN33" s="29" t="str">
        <f t="shared" si="14"/>
        <v/>
      </c>
      <c r="BO33" s="29">
        <f t="shared" si="15"/>
        <v>85</v>
      </c>
      <c r="BP33" s="29" t="str">
        <f t="shared" si="16"/>
        <v/>
      </c>
      <c r="BQ33" s="29" t="str">
        <f t="shared" si="17"/>
        <v/>
      </c>
      <c r="BR33" s="29">
        <f t="shared" si="18"/>
        <v>81</v>
      </c>
      <c r="BS33" s="59">
        <v>80</v>
      </c>
      <c r="BT33" s="59"/>
      <c r="BU33" s="2"/>
      <c r="BV33" s="59">
        <v>85</v>
      </c>
      <c r="BW33" s="59"/>
      <c r="BX33" s="2"/>
      <c r="BY33" s="59"/>
      <c r="BZ33" s="59"/>
      <c r="CA33" s="2"/>
      <c r="CB33" s="59"/>
      <c r="CC33" s="59"/>
      <c r="CD33" s="2"/>
      <c r="CE33" s="59"/>
      <c r="CF33" s="59"/>
      <c r="CG33" s="2"/>
      <c r="CH33" s="29">
        <f t="shared" si="19"/>
        <v>80</v>
      </c>
      <c r="CI33" s="29">
        <f t="shared" si="20"/>
        <v>85</v>
      </c>
      <c r="CJ33" s="29" t="str">
        <f t="shared" si="21"/>
        <v/>
      </c>
      <c r="CK33" s="29" t="str">
        <f t="shared" si="22"/>
        <v/>
      </c>
      <c r="CL33" s="29" t="str">
        <f t="shared" si="23"/>
        <v/>
      </c>
      <c r="CM33" s="31">
        <f t="shared" si="24"/>
        <v>82</v>
      </c>
      <c r="CN33" s="32">
        <f t="shared" si="25"/>
        <v>82</v>
      </c>
      <c r="CO33" s="35"/>
      <c r="CP33" s="59">
        <v>7</v>
      </c>
      <c r="CQ33"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3" s="35"/>
      <c r="CS33" s="59">
        <v>5</v>
      </c>
      <c r="CT33" s="46" t="str">
        <f t="shared" si="27"/>
        <v xml:space="preserve">Memiliki keterampilan Membaca QS Al Maidah : 48, Praktik Pengurusan Jenazah, Menyusun Teks Khutbah, Praktik Khutbah, </v>
      </c>
      <c r="CU33" s="7"/>
      <c r="CV33" s="7"/>
      <c r="CW33" s="60"/>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Membaca QS Al Maidah : 48, Praktik Pengurusan Jenazah, Menyusun Teks Khutbah, Praktik Khutbah, </v>
      </c>
    </row>
    <row r="34" spans="1:110" x14ac:dyDescent="0.25">
      <c r="A34" s="8">
        <v>24</v>
      </c>
      <c r="B34" s="8">
        <v>128068</v>
      </c>
      <c r="C34" s="8" t="s">
        <v>85</v>
      </c>
      <c r="D34" s="8">
        <f t="shared" si="0"/>
        <v>77</v>
      </c>
      <c r="E34" s="13" t="str">
        <f t="shared" si="1"/>
        <v>C</v>
      </c>
      <c r="F34" s="17">
        <f t="shared" si="2"/>
        <v>80</v>
      </c>
      <c r="G34" s="13" t="str">
        <f t="shared" si="3"/>
        <v>B</v>
      </c>
      <c r="H34"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4" s="8">
        <f t="shared" si="5"/>
        <v>80</v>
      </c>
      <c r="J34" s="13" t="str">
        <f t="shared" si="6"/>
        <v>B</v>
      </c>
      <c r="K34" s="20">
        <f t="shared" si="7"/>
        <v>83</v>
      </c>
      <c r="L34" s="13" t="str">
        <f t="shared" si="8"/>
        <v>B</v>
      </c>
      <c r="M34" s="8" t="str">
        <f t="shared" si="9"/>
        <v xml:space="preserve">Memiliki keterampilan Membaca QS Al Maidah : 48, Praktik Pengurusan Jenazah, Menyusun Teks Khutbah, Praktik Khutbah, </v>
      </c>
      <c r="N34" s="7"/>
      <c r="O34" s="59">
        <v>74</v>
      </c>
      <c r="P34" s="59"/>
      <c r="Q34" s="2"/>
      <c r="R34" s="59"/>
      <c r="S34" s="59"/>
      <c r="T34" s="2">
        <v>78</v>
      </c>
      <c r="U34" s="59"/>
      <c r="V34" s="59"/>
      <c r="W34" s="2">
        <v>80</v>
      </c>
      <c r="X34" s="59"/>
      <c r="Y34" s="59"/>
      <c r="Z34" s="2"/>
      <c r="AA34" s="59"/>
      <c r="AB34" s="59"/>
      <c r="AC34" s="2"/>
      <c r="AD34" s="29">
        <f t="shared" si="10"/>
        <v>77</v>
      </c>
      <c r="AE34" s="59">
        <v>85</v>
      </c>
      <c r="AF34" s="59"/>
      <c r="AG34" s="2"/>
      <c r="AH34" s="59">
        <v>86</v>
      </c>
      <c r="AI34" s="59"/>
      <c r="AJ34" s="2"/>
      <c r="AK34" s="59">
        <v>83</v>
      </c>
      <c r="AL34" s="59"/>
      <c r="AM34" s="2"/>
      <c r="AN34" s="59"/>
      <c r="AO34" s="59"/>
      <c r="AP34" s="2"/>
      <c r="AQ34" s="59"/>
      <c r="AR34" s="59"/>
      <c r="AS34" s="2"/>
      <c r="AT34" s="59">
        <v>74</v>
      </c>
      <c r="AU34" s="31">
        <f t="shared" si="11"/>
        <v>80</v>
      </c>
      <c r="AV34" s="32">
        <f t="shared" si="12"/>
        <v>80</v>
      </c>
      <c r="AW34" s="35"/>
      <c r="AX34" s="59">
        <v>74</v>
      </c>
      <c r="AY34" s="59"/>
      <c r="AZ34" s="2"/>
      <c r="BA34" s="59"/>
      <c r="BB34" s="59"/>
      <c r="BC34" s="2"/>
      <c r="BD34" s="59">
        <v>85</v>
      </c>
      <c r="BE34" s="59"/>
      <c r="BF34" s="2"/>
      <c r="BG34" s="59"/>
      <c r="BH34" s="59"/>
      <c r="BI34" s="2"/>
      <c r="BJ34" s="59"/>
      <c r="BK34" s="59"/>
      <c r="BL34" s="2"/>
      <c r="BM34" s="29">
        <f t="shared" si="13"/>
        <v>74</v>
      </c>
      <c r="BN34" s="29" t="str">
        <f t="shared" si="14"/>
        <v/>
      </c>
      <c r="BO34" s="29">
        <f t="shared" si="15"/>
        <v>85</v>
      </c>
      <c r="BP34" s="29" t="str">
        <f t="shared" si="16"/>
        <v/>
      </c>
      <c r="BQ34" s="29" t="str">
        <f t="shared" si="17"/>
        <v/>
      </c>
      <c r="BR34" s="29">
        <f t="shared" si="18"/>
        <v>80</v>
      </c>
      <c r="BS34" s="59">
        <v>80</v>
      </c>
      <c r="BT34" s="59"/>
      <c r="BU34" s="2"/>
      <c r="BV34" s="59">
        <v>90</v>
      </c>
      <c r="BW34" s="59"/>
      <c r="BX34" s="2"/>
      <c r="BY34" s="59"/>
      <c r="BZ34" s="59"/>
      <c r="CA34" s="2"/>
      <c r="CB34" s="59"/>
      <c r="CC34" s="59"/>
      <c r="CD34" s="2"/>
      <c r="CE34" s="59"/>
      <c r="CF34" s="59"/>
      <c r="CG34" s="2"/>
      <c r="CH34" s="29">
        <f t="shared" si="19"/>
        <v>80</v>
      </c>
      <c r="CI34" s="29">
        <f t="shared" si="20"/>
        <v>90</v>
      </c>
      <c r="CJ34" s="29" t="str">
        <f t="shared" si="21"/>
        <v/>
      </c>
      <c r="CK34" s="29" t="str">
        <f t="shared" si="22"/>
        <v/>
      </c>
      <c r="CL34" s="29" t="str">
        <f t="shared" si="23"/>
        <v/>
      </c>
      <c r="CM34" s="31">
        <f t="shared" si="24"/>
        <v>83.333333333333329</v>
      </c>
      <c r="CN34" s="32">
        <f t="shared" si="25"/>
        <v>83</v>
      </c>
      <c r="CO34" s="35"/>
      <c r="CP34" s="59">
        <v>7</v>
      </c>
      <c r="CQ34"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4" s="35"/>
      <c r="CS34" s="59">
        <v>5</v>
      </c>
      <c r="CT34" s="46" t="str">
        <f t="shared" si="27"/>
        <v xml:space="preserve">Memiliki keterampilan Membaca QS Al Maidah : 48, Praktik Pengurusan Jenazah, Menyusun Teks Khutbah, Praktik Khutbah, </v>
      </c>
      <c r="CU34" s="7"/>
      <c r="CV34" s="7"/>
      <c r="CW34" s="60"/>
      <c r="CX34" s="7"/>
      <c r="CY34" s="7"/>
      <c r="CZ34" s="7"/>
      <c r="DA34" s="7"/>
    </row>
    <row r="35" spans="1:110" x14ac:dyDescent="0.25">
      <c r="A35" s="8">
        <v>25</v>
      </c>
      <c r="B35" s="8">
        <v>128084</v>
      </c>
      <c r="C35" s="8" t="s">
        <v>86</v>
      </c>
      <c r="D35" s="8">
        <f t="shared" si="0"/>
        <v>76</v>
      </c>
      <c r="E35" s="13" t="str">
        <f t="shared" si="1"/>
        <v>C</v>
      </c>
      <c r="F35" s="17">
        <f t="shared" si="2"/>
        <v>79</v>
      </c>
      <c r="G35" s="13" t="str">
        <f t="shared" si="3"/>
        <v>C</v>
      </c>
      <c r="H35"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5" s="8">
        <f t="shared" si="5"/>
        <v>78</v>
      </c>
      <c r="J35" s="13" t="str">
        <f t="shared" si="6"/>
        <v>C</v>
      </c>
      <c r="K35" s="20">
        <f t="shared" si="7"/>
        <v>81</v>
      </c>
      <c r="L35" s="13" t="str">
        <f t="shared" si="8"/>
        <v>B</v>
      </c>
      <c r="M35" s="8" t="str">
        <f t="shared" si="9"/>
        <v xml:space="preserve">Memiliki keterampilan Membaca QS Al Maidah : 48, Praktik Pengurusan Jenazah, Menyusun Teks Khutbah, Praktik Khutbah, </v>
      </c>
      <c r="N35" s="7"/>
      <c r="O35" s="59">
        <v>70</v>
      </c>
      <c r="P35" s="59"/>
      <c r="Q35" s="2"/>
      <c r="R35" s="59"/>
      <c r="S35" s="59"/>
      <c r="T35" s="2">
        <v>78</v>
      </c>
      <c r="U35" s="59"/>
      <c r="V35" s="59"/>
      <c r="W35" s="2">
        <v>80</v>
      </c>
      <c r="X35" s="59"/>
      <c r="Y35" s="59"/>
      <c r="Z35" s="2"/>
      <c r="AA35" s="59"/>
      <c r="AB35" s="59"/>
      <c r="AC35" s="2"/>
      <c r="AD35" s="29">
        <f t="shared" si="10"/>
        <v>76</v>
      </c>
      <c r="AE35" s="59">
        <v>75</v>
      </c>
      <c r="AF35" s="59"/>
      <c r="AG35" s="2"/>
      <c r="AH35" s="59">
        <v>87</v>
      </c>
      <c r="AI35" s="59"/>
      <c r="AJ35" s="2"/>
      <c r="AK35" s="59">
        <v>85</v>
      </c>
      <c r="AL35" s="59"/>
      <c r="AM35" s="2"/>
      <c r="AN35" s="59"/>
      <c r="AO35" s="59"/>
      <c r="AP35" s="2"/>
      <c r="AQ35" s="59"/>
      <c r="AR35" s="59"/>
      <c r="AS35" s="2"/>
      <c r="AT35" s="59">
        <v>76</v>
      </c>
      <c r="AU35" s="31">
        <f t="shared" si="11"/>
        <v>78.714285714285708</v>
      </c>
      <c r="AV35" s="32">
        <f t="shared" si="12"/>
        <v>79</v>
      </c>
      <c r="AW35" s="35"/>
      <c r="AX35" s="59">
        <v>70</v>
      </c>
      <c r="AY35" s="59"/>
      <c r="AZ35" s="2"/>
      <c r="BA35" s="59"/>
      <c r="BB35" s="59"/>
      <c r="BC35" s="2"/>
      <c r="BD35" s="59">
        <v>85</v>
      </c>
      <c r="BE35" s="59"/>
      <c r="BF35" s="2"/>
      <c r="BG35" s="59"/>
      <c r="BH35" s="59"/>
      <c r="BI35" s="2"/>
      <c r="BJ35" s="59"/>
      <c r="BK35" s="59"/>
      <c r="BL35" s="2"/>
      <c r="BM35" s="29">
        <f t="shared" si="13"/>
        <v>70</v>
      </c>
      <c r="BN35" s="29" t="str">
        <f t="shared" si="14"/>
        <v/>
      </c>
      <c r="BO35" s="29">
        <f t="shared" si="15"/>
        <v>85</v>
      </c>
      <c r="BP35" s="29" t="str">
        <f t="shared" si="16"/>
        <v/>
      </c>
      <c r="BQ35" s="29" t="str">
        <f t="shared" si="17"/>
        <v/>
      </c>
      <c r="BR35" s="29">
        <f t="shared" si="18"/>
        <v>78</v>
      </c>
      <c r="BS35" s="59">
        <v>80</v>
      </c>
      <c r="BT35" s="59"/>
      <c r="BU35" s="2"/>
      <c r="BV35" s="59">
        <v>85</v>
      </c>
      <c r="BW35" s="59"/>
      <c r="BX35" s="2"/>
      <c r="BY35" s="59"/>
      <c r="BZ35" s="59"/>
      <c r="CA35" s="2"/>
      <c r="CB35" s="59"/>
      <c r="CC35" s="59"/>
      <c r="CD35" s="2"/>
      <c r="CE35" s="59"/>
      <c r="CF35" s="59"/>
      <c r="CG35" s="2"/>
      <c r="CH35" s="29">
        <f t="shared" si="19"/>
        <v>80</v>
      </c>
      <c r="CI35" s="29">
        <f t="shared" si="20"/>
        <v>85</v>
      </c>
      <c r="CJ35" s="29" t="str">
        <f t="shared" si="21"/>
        <v/>
      </c>
      <c r="CK35" s="29" t="str">
        <f t="shared" si="22"/>
        <v/>
      </c>
      <c r="CL35" s="29" t="str">
        <f t="shared" si="23"/>
        <v/>
      </c>
      <c r="CM35" s="31">
        <f t="shared" si="24"/>
        <v>81</v>
      </c>
      <c r="CN35" s="32">
        <f t="shared" si="25"/>
        <v>81</v>
      </c>
      <c r="CO35" s="35"/>
      <c r="CP35" s="59">
        <v>7</v>
      </c>
      <c r="CQ35"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5" s="35"/>
      <c r="CS35" s="59">
        <v>5</v>
      </c>
      <c r="CT35" s="46" t="str">
        <f t="shared" si="27"/>
        <v xml:space="preserve">Memiliki keterampilan Membaca QS Al Maidah : 48, Praktik Pengurusan Jenazah, Menyusun Teks Khutbah, Praktik Khutbah, </v>
      </c>
      <c r="CU35" s="7"/>
      <c r="CV35" s="7"/>
      <c r="CW35" s="60"/>
      <c r="CX35" s="7"/>
      <c r="CY35" s="7"/>
      <c r="CZ35" s="7"/>
      <c r="DA35" s="7"/>
    </row>
    <row r="36" spans="1:110" x14ac:dyDescent="0.25">
      <c r="A36" s="8">
        <v>26</v>
      </c>
      <c r="B36" s="8">
        <v>128100</v>
      </c>
      <c r="C36" s="8" t="s">
        <v>87</v>
      </c>
      <c r="D36" s="8">
        <f t="shared" si="0"/>
        <v>80</v>
      </c>
      <c r="E36" s="13" t="str">
        <f t="shared" si="1"/>
        <v>B</v>
      </c>
      <c r="F36" s="17">
        <f t="shared" si="2"/>
        <v>82</v>
      </c>
      <c r="G36" s="13" t="str">
        <f t="shared" si="3"/>
        <v>B</v>
      </c>
      <c r="H36"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6" s="8">
        <f t="shared" si="5"/>
        <v>84</v>
      </c>
      <c r="J36" s="13" t="str">
        <f t="shared" si="6"/>
        <v>B</v>
      </c>
      <c r="K36" s="20">
        <f t="shared" si="7"/>
        <v>81</v>
      </c>
      <c r="L36" s="13" t="str">
        <f t="shared" si="8"/>
        <v>B</v>
      </c>
      <c r="M36" s="8" t="str">
        <f t="shared" si="9"/>
        <v xml:space="preserve">Memiliki keterampilan Membaca QS Al Maidah : 48, Praktik Pengurusan Jenazah, Menyusun Teks Khutbah, Praktik Khutbah, </v>
      </c>
      <c r="N36" s="7"/>
      <c r="O36" s="59">
        <v>82</v>
      </c>
      <c r="P36" s="59"/>
      <c r="Q36" s="2"/>
      <c r="R36" s="59"/>
      <c r="S36" s="59"/>
      <c r="T36" s="2">
        <v>78</v>
      </c>
      <c r="U36" s="59"/>
      <c r="V36" s="59"/>
      <c r="W36" s="2">
        <v>80</v>
      </c>
      <c r="X36" s="59"/>
      <c r="Y36" s="59"/>
      <c r="Z36" s="2"/>
      <c r="AA36" s="59"/>
      <c r="AB36" s="59"/>
      <c r="AC36" s="2"/>
      <c r="AD36" s="29">
        <f t="shared" si="10"/>
        <v>80</v>
      </c>
      <c r="AE36" s="59">
        <v>85</v>
      </c>
      <c r="AF36" s="59"/>
      <c r="AG36" s="2"/>
      <c r="AH36" s="59">
        <v>86</v>
      </c>
      <c r="AI36" s="59"/>
      <c r="AJ36" s="2"/>
      <c r="AK36" s="59">
        <v>85</v>
      </c>
      <c r="AL36" s="59"/>
      <c r="AM36" s="2"/>
      <c r="AN36" s="59"/>
      <c r="AO36" s="59"/>
      <c r="AP36" s="2"/>
      <c r="AQ36" s="59"/>
      <c r="AR36" s="59"/>
      <c r="AS36" s="2"/>
      <c r="AT36" s="59">
        <v>76</v>
      </c>
      <c r="AU36" s="31">
        <f t="shared" si="11"/>
        <v>81.714285714285708</v>
      </c>
      <c r="AV36" s="32">
        <f t="shared" si="12"/>
        <v>82</v>
      </c>
      <c r="AW36" s="35"/>
      <c r="AX36" s="59">
        <v>82</v>
      </c>
      <c r="AY36" s="59"/>
      <c r="AZ36" s="2"/>
      <c r="BA36" s="59"/>
      <c r="BB36" s="59"/>
      <c r="BC36" s="2"/>
      <c r="BD36" s="59">
        <v>85</v>
      </c>
      <c r="BE36" s="59"/>
      <c r="BF36" s="2"/>
      <c r="BG36" s="59"/>
      <c r="BH36" s="59"/>
      <c r="BI36" s="2"/>
      <c r="BJ36" s="59"/>
      <c r="BK36" s="59"/>
      <c r="BL36" s="2"/>
      <c r="BM36" s="29">
        <f t="shared" si="13"/>
        <v>82</v>
      </c>
      <c r="BN36" s="29" t="str">
        <f t="shared" si="14"/>
        <v/>
      </c>
      <c r="BO36" s="29">
        <f t="shared" si="15"/>
        <v>85</v>
      </c>
      <c r="BP36" s="29" t="str">
        <f t="shared" si="16"/>
        <v/>
      </c>
      <c r="BQ36" s="29" t="str">
        <f t="shared" si="17"/>
        <v/>
      </c>
      <c r="BR36" s="29">
        <f t="shared" si="18"/>
        <v>84</v>
      </c>
      <c r="BS36" s="59">
        <v>80</v>
      </c>
      <c r="BT36" s="59"/>
      <c r="BU36" s="2"/>
      <c r="BV36" s="59">
        <v>80</v>
      </c>
      <c r="BW36" s="59"/>
      <c r="BX36" s="2"/>
      <c r="BY36" s="59"/>
      <c r="BZ36" s="59"/>
      <c r="CA36" s="2"/>
      <c r="CB36" s="59"/>
      <c r="CC36" s="59"/>
      <c r="CD36" s="2"/>
      <c r="CE36" s="59"/>
      <c r="CF36" s="59"/>
      <c r="CG36" s="2"/>
      <c r="CH36" s="29">
        <f t="shared" si="19"/>
        <v>80</v>
      </c>
      <c r="CI36" s="29">
        <f t="shared" si="20"/>
        <v>80</v>
      </c>
      <c r="CJ36" s="29" t="str">
        <f t="shared" si="21"/>
        <v/>
      </c>
      <c r="CK36" s="29" t="str">
        <f t="shared" si="22"/>
        <v/>
      </c>
      <c r="CL36" s="29" t="str">
        <f t="shared" si="23"/>
        <v/>
      </c>
      <c r="CM36" s="31">
        <f t="shared" si="24"/>
        <v>81.333333333333329</v>
      </c>
      <c r="CN36" s="32">
        <f t="shared" si="25"/>
        <v>81</v>
      </c>
      <c r="CO36" s="35"/>
      <c r="CP36" s="59">
        <v>7</v>
      </c>
      <c r="CQ36"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6" s="35"/>
      <c r="CS36" s="59">
        <v>5</v>
      </c>
      <c r="CT36" s="46" t="str">
        <f t="shared" si="27"/>
        <v xml:space="preserve">Memiliki keterampilan Membaca QS Al Maidah : 48, Praktik Pengurusan Jenazah, Menyusun Teks Khutbah, Praktik Khutbah, </v>
      </c>
      <c r="CU36" s="7"/>
      <c r="CV36" s="7"/>
      <c r="CW36" s="60"/>
      <c r="CX36" s="7"/>
      <c r="CY36" s="7"/>
      <c r="CZ36" s="7"/>
      <c r="DA36" s="7"/>
    </row>
    <row r="37" spans="1:110" x14ac:dyDescent="0.25">
      <c r="A37" s="8">
        <v>27</v>
      </c>
      <c r="B37" s="8">
        <v>128116</v>
      </c>
      <c r="C37" s="8" t="s">
        <v>88</v>
      </c>
      <c r="D37" s="8">
        <f t="shared" si="0"/>
        <v>76</v>
      </c>
      <c r="E37" s="13" t="str">
        <f t="shared" si="1"/>
        <v>C</v>
      </c>
      <c r="F37" s="17">
        <f t="shared" si="2"/>
        <v>80</v>
      </c>
      <c r="G37" s="13" t="str">
        <f t="shared" si="3"/>
        <v>B</v>
      </c>
      <c r="H37"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7" s="8">
        <f t="shared" si="5"/>
        <v>78</v>
      </c>
      <c r="J37" s="13" t="str">
        <f t="shared" si="6"/>
        <v>C</v>
      </c>
      <c r="K37" s="20">
        <f t="shared" si="7"/>
        <v>81</v>
      </c>
      <c r="L37" s="13" t="str">
        <f t="shared" si="8"/>
        <v>B</v>
      </c>
      <c r="M37" s="8" t="str">
        <f t="shared" si="9"/>
        <v xml:space="preserve">Memiliki keterampilan Membaca QS Al Maidah : 48, Praktik Pengurusan Jenazah, Menyusun Teks Khutbah, Praktik Khutbah, </v>
      </c>
      <c r="N37" s="7"/>
      <c r="O37" s="59">
        <v>70</v>
      </c>
      <c r="P37" s="59"/>
      <c r="Q37" s="2"/>
      <c r="R37" s="59"/>
      <c r="S37" s="59"/>
      <c r="T37" s="2">
        <v>78</v>
      </c>
      <c r="U37" s="59"/>
      <c r="V37" s="59"/>
      <c r="W37" s="2">
        <v>80</v>
      </c>
      <c r="X37" s="59"/>
      <c r="Y37" s="59"/>
      <c r="Z37" s="2"/>
      <c r="AA37" s="59"/>
      <c r="AB37" s="59"/>
      <c r="AC37" s="2"/>
      <c r="AD37" s="29">
        <f t="shared" si="10"/>
        <v>76</v>
      </c>
      <c r="AE37" s="59">
        <v>85</v>
      </c>
      <c r="AF37" s="59"/>
      <c r="AG37" s="2"/>
      <c r="AH37" s="59">
        <v>86</v>
      </c>
      <c r="AI37" s="59"/>
      <c r="AJ37" s="2"/>
      <c r="AK37" s="59">
        <v>83</v>
      </c>
      <c r="AL37" s="59"/>
      <c r="AM37" s="2"/>
      <c r="AN37" s="59"/>
      <c r="AO37" s="59"/>
      <c r="AP37" s="2"/>
      <c r="AQ37" s="59"/>
      <c r="AR37" s="59"/>
      <c r="AS37" s="2"/>
      <c r="AT37" s="59">
        <v>75</v>
      </c>
      <c r="AU37" s="31">
        <f t="shared" si="11"/>
        <v>79.571428571428569</v>
      </c>
      <c r="AV37" s="32">
        <f t="shared" si="12"/>
        <v>80</v>
      </c>
      <c r="AW37" s="35"/>
      <c r="AX37" s="59">
        <v>70</v>
      </c>
      <c r="AY37" s="59"/>
      <c r="AZ37" s="2"/>
      <c r="BA37" s="59"/>
      <c r="BB37" s="59"/>
      <c r="BC37" s="2"/>
      <c r="BD37" s="59">
        <v>85</v>
      </c>
      <c r="BE37" s="59"/>
      <c r="BF37" s="2"/>
      <c r="BG37" s="59"/>
      <c r="BH37" s="59"/>
      <c r="BI37" s="2"/>
      <c r="BJ37" s="59"/>
      <c r="BK37" s="59"/>
      <c r="BL37" s="2"/>
      <c r="BM37" s="29">
        <f t="shared" si="13"/>
        <v>70</v>
      </c>
      <c r="BN37" s="29" t="str">
        <f t="shared" si="14"/>
        <v/>
      </c>
      <c r="BO37" s="29">
        <f t="shared" si="15"/>
        <v>85</v>
      </c>
      <c r="BP37" s="29" t="str">
        <f t="shared" si="16"/>
        <v/>
      </c>
      <c r="BQ37" s="29" t="str">
        <f t="shared" si="17"/>
        <v/>
      </c>
      <c r="BR37" s="29">
        <f t="shared" si="18"/>
        <v>78</v>
      </c>
      <c r="BS37" s="59">
        <v>80</v>
      </c>
      <c r="BT37" s="59"/>
      <c r="BU37" s="2"/>
      <c r="BV37" s="59">
        <v>85</v>
      </c>
      <c r="BW37" s="59"/>
      <c r="BX37" s="2"/>
      <c r="BY37" s="59"/>
      <c r="BZ37" s="59"/>
      <c r="CA37" s="2"/>
      <c r="CB37" s="59"/>
      <c r="CC37" s="59"/>
      <c r="CD37" s="2"/>
      <c r="CE37" s="59"/>
      <c r="CF37" s="59"/>
      <c r="CG37" s="2"/>
      <c r="CH37" s="29">
        <f t="shared" si="19"/>
        <v>80</v>
      </c>
      <c r="CI37" s="29">
        <f t="shared" si="20"/>
        <v>85</v>
      </c>
      <c r="CJ37" s="29" t="str">
        <f t="shared" si="21"/>
        <v/>
      </c>
      <c r="CK37" s="29" t="str">
        <f t="shared" si="22"/>
        <v/>
      </c>
      <c r="CL37" s="29" t="str">
        <f t="shared" si="23"/>
        <v/>
      </c>
      <c r="CM37" s="31">
        <f t="shared" si="24"/>
        <v>81</v>
      </c>
      <c r="CN37" s="32">
        <f t="shared" si="25"/>
        <v>81</v>
      </c>
      <c r="CO37" s="35"/>
      <c r="CP37" s="59">
        <v>7</v>
      </c>
      <c r="CQ37"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7" s="35"/>
      <c r="CS37" s="59">
        <v>5</v>
      </c>
      <c r="CT37" s="46" t="str">
        <f t="shared" si="27"/>
        <v xml:space="preserve">Memiliki keterampilan Membaca QS Al Maidah : 48, Praktik Pengurusan Jenazah, Menyusun Teks Khutbah, Praktik Khutbah, </v>
      </c>
      <c r="CU37" s="7"/>
      <c r="CV37" s="7"/>
      <c r="CW37" s="60"/>
      <c r="CX37" s="7"/>
      <c r="CY37" s="7"/>
      <c r="CZ37" s="7"/>
      <c r="DA37" s="7"/>
    </row>
    <row r="38" spans="1:110" x14ac:dyDescent="0.25">
      <c r="A38" s="8">
        <v>28</v>
      </c>
      <c r="B38" s="8">
        <v>128132</v>
      </c>
      <c r="C38" s="8" t="s">
        <v>89</v>
      </c>
      <c r="D38" s="8">
        <f t="shared" si="0"/>
        <v>78</v>
      </c>
      <c r="E38" s="13" t="str">
        <f t="shared" si="1"/>
        <v>C</v>
      </c>
      <c r="F38" s="17">
        <f t="shared" si="2"/>
        <v>79</v>
      </c>
      <c r="G38" s="13" t="str">
        <f t="shared" si="3"/>
        <v>C</v>
      </c>
      <c r="H38"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8" s="8">
        <f t="shared" si="5"/>
        <v>81</v>
      </c>
      <c r="J38" s="13" t="str">
        <f t="shared" si="6"/>
        <v>B</v>
      </c>
      <c r="K38" s="20">
        <f t="shared" si="7"/>
        <v>80</v>
      </c>
      <c r="L38" s="13" t="str">
        <f t="shared" si="8"/>
        <v>B</v>
      </c>
      <c r="M38" s="8" t="str">
        <f t="shared" si="9"/>
        <v xml:space="preserve">Memiliki keterampilan Membaca QS Al Maidah : 48, Praktik Pengurusan Jenazah, Menyusun Teks Khutbah, Praktik Khutbah, </v>
      </c>
      <c r="N38" s="7"/>
      <c r="O38" s="59">
        <v>76</v>
      </c>
      <c r="P38" s="59"/>
      <c r="Q38" s="2"/>
      <c r="R38" s="59"/>
      <c r="S38" s="59"/>
      <c r="T38" s="2">
        <v>78</v>
      </c>
      <c r="U38" s="59"/>
      <c r="V38" s="59"/>
      <c r="W38" s="2">
        <v>80</v>
      </c>
      <c r="X38" s="59"/>
      <c r="Y38" s="59"/>
      <c r="Z38" s="2"/>
      <c r="AA38" s="59"/>
      <c r="AB38" s="59"/>
      <c r="AC38" s="2"/>
      <c r="AD38" s="29">
        <f t="shared" si="10"/>
        <v>78</v>
      </c>
      <c r="AE38" s="59">
        <v>75</v>
      </c>
      <c r="AF38" s="59"/>
      <c r="AG38" s="2"/>
      <c r="AH38" s="59">
        <v>86</v>
      </c>
      <c r="AI38" s="59"/>
      <c r="AJ38" s="2"/>
      <c r="AK38" s="59">
        <v>83</v>
      </c>
      <c r="AL38" s="59"/>
      <c r="AM38" s="2"/>
      <c r="AN38" s="59"/>
      <c r="AO38" s="59"/>
      <c r="AP38" s="2"/>
      <c r="AQ38" s="59"/>
      <c r="AR38" s="59"/>
      <c r="AS38" s="2"/>
      <c r="AT38" s="59">
        <v>76</v>
      </c>
      <c r="AU38" s="31">
        <f t="shared" si="11"/>
        <v>79.142857142857139</v>
      </c>
      <c r="AV38" s="32">
        <f t="shared" si="12"/>
        <v>79</v>
      </c>
      <c r="AW38" s="35"/>
      <c r="AX38" s="59">
        <v>76</v>
      </c>
      <c r="AY38" s="59"/>
      <c r="AZ38" s="2"/>
      <c r="BA38" s="59"/>
      <c r="BB38" s="59"/>
      <c r="BC38" s="2"/>
      <c r="BD38" s="59">
        <v>85</v>
      </c>
      <c r="BE38" s="59"/>
      <c r="BF38" s="2"/>
      <c r="BG38" s="59"/>
      <c r="BH38" s="59"/>
      <c r="BI38" s="2"/>
      <c r="BJ38" s="59"/>
      <c r="BK38" s="59"/>
      <c r="BL38" s="2"/>
      <c r="BM38" s="29">
        <f t="shared" si="13"/>
        <v>76</v>
      </c>
      <c r="BN38" s="29" t="str">
        <f t="shared" si="14"/>
        <v/>
      </c>
      <c r="BO38" s="29">
        <f t="shared" si="15"/>
        <v>85</v>
      </c>
      <c r="BP38" s="29" t="str">
        <f t="shared" si="16"/>
        <v/>
      </c>
      <c r="BQ38" s="29" t="str">
        <f t="shared" si="17"/>
        <v/>
      </c>
      <c r="BR38" s="29">
        <f t="shared" si="18"/>
        <v>81</v>
      </c>
      <c r="BS38" s="59">
        <v>80</v>
      </c>
      <c r="BT38" s="59"/>
      <c r="BU38" s="2"/>
      <c r="BV38" s="59">
        <v>80</v>
      </c>
      <c r="BW38" s="59"/>
      <c r="BX38" s="2"/>
      <c r="BY38" s="59"/>
      <c r="BZ38" s="59"/>
      <c r="CA38" s="2"/>
      <c r="CB38" s="59"/>
      <c r="CC38" s="59"/>
      <c r="CD38" s="2"/>
      <c r="CE38" s="59"/>
      <c r="CF38" s="59"/>
      <c r="CG38" s="2"/>
      <c r="CH38" s="29">
        <f t="shared" si="19"/>
        <v>80</v>
      </c>
      <c r="CI38" s="29">
        <f t="shared" si="20"/>
        <v>80</v>
      </c>
      <c r="CJ38" s="29" t="str">
        <f t="shared" si="21"/>
        <v/>
      </c>
      <c r="CK38" s="29" t="str">
        <f t="shared" si="22"/>
        <v/>
      </c>
      <c r="CL38" s="29" t="str">
        <f t="shared" si="23"/>
        <v/>
      </c>
      <c r="CM38" s="31">
        <f t="shared" si="24"/>
        <v>80.333333333333329</v>
      </c>
      <c r="CN38" s="32">
        <f t="shared" si="25"/>
        <v>80</v>
      </c>
      <c r="CO38" s="35"/>
      <c r="CP38" s="59">
        <v>7</v>
      </c>
      <c r="CQ38"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8" s="35"/>
      <c r="CS38" s="59">
        <v>5</v>
      </c>
      <c r="CT38" s="46" t="str">
        <f t="shared" si="27"/>
        <v xml:space="preserve">Memiliki keterampilan Membaca QS Al Maidah : 48, Praktik Pengurusan Jenazah, Menyusun Teks Khutbah, Praktik Khutbah, </v>
      </c>
      <c r="CU38" s="7"/>
      <c r="CV38" s="7"/>
      <c r="CW38" s="60"/>
      <c r="CX38" s="7"/>
      <c r="CY38" s="7"/>
      <c r="CZ38" s="7"/>
      <c r="DA38" s="7"/>
    </row>
    <row r="39" spans="1:110" x14ac:dyDescent="0.25">
      <c r="A39" s="8">
        <v>29</v>
      </c>
      <c r="B39" s="8">
        <v>128148</v>
      </c>
      <c r="C39" s="8" t="s">
        <v>90</v>
      </c>
      <c r="D39" s="8">
        <f t="shared" si="0"/>
        <v>76</v>
      </c>
      <c r="E39" s="13" t="str">
        <f t="shared" si="1"/>
        <v>C</v>
      </c>
      <c r="F39" s="17">
        <f t="shared" si="2"/>
        <v>80</v>
      </c>
      <c r="G39" s="13" t="str">
        <f t="shared" si="3"/>
        <v>B</v>
      </c>
      <c r="H39"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9" s="8">
        <f t="shared" si="5"/>
        <v>78</v>
      </c>
      <c r="J39" s="13" t="str">
        <f t="shared" si="6"/>
        <v>C</v>
      </c>
      <c r="K39" s="20">
        <f t="shared" si="7"/>
        <v>83</v>
      </c>
      <c r="L39" s="13" t="str">
        <f t="shared" si="8"/>
        <v>B</v>
      </c>
      <c r="M39" s="8" t="str">
        <f t="shared" si="9"/>
        <v xml:space="preserve">Memiliki keterampilan Membaca QS Al Maidah : 48, Praktik Pengurusan Jenazah, Menyusun Teks Khutbah, Praktik Khutbah, </v>
      </c>
      <c r="N39" s="7"/>
      <c r="O39" s="59">
        <v>70</v>
      </c>
      <c r="P39" s="59"/>
      <c r="Q39" s="2"/>
      <c r="R39" s="59"/>
      <c r="S39" s="59"/>
      <c r="T39" s="2">
        <v>78</v>
      </c>
      <c r="U39" s="59"/>
      <c r="V39" s="59"/>
      <c r="W39" s="2">
        <v>80</v>
      </c>
      <c r="X39" s="59"/>
      <c r="Y39" s="59"/>
      <c r="Z39" s="2"/>
      <c r="AA39" s="59"/>
      <c r="AB39" s="59"/>
      <c r="AC39" s="2"/>
      <c r="AD39" s="29">
        <f t="shared" si="10"/>
        <v>76</v>
      </c>
      <c r="AE39" s="59">
        <v>80</v>
      </c>
      <c r="AF39" s="59"/>
      <c r="AG39" s="2"/>
      <c r="AH39" s="59">
        <v>86</v>
      </c>
      <c r="AI39" s="59"/>
      <c r="AJ39" s="2"/>
      <c r="AK39" s="59">
        <v>83</v>
      </c>
      <c r="AL39" s="59"/>
      <c r="AM39" s="2"/>
      <c r="AN39" s="59"/>
      <c r="AO39" s="59"/>
      <c r="AP39" s="2"/>
      <c r="AQ39" s="59"/>
      <c r="AR39" s="59"/>
      <c r="AS39" s="2"/>
      <c r="AT39" s="59">
        <v>80</v>
      </c>
      <c r="AU39" s="31">
        <f t="shared" si="11"/>
        <v>79.571428571428569</v>
      </c>
      <c r="AV39" s="32">
        <f t="shared" si="12"/>
        <v>80</v>
      </c>
      <c r="AW39" s="35"/>
      <c r="AX39" s="59">
        <v>70</v>
      </c>
      <c r="AY39" s="59"/>
      <c r="AZ39" s="2"/>
      <c r="BA39" s="59"/>
      <c r="BB39" s="59"/>
      <c r="BC39" s="2"/>
      <c r="BD39" s="59">
        <v>85</v>
      </c>
      <c r="BE39" s="59"/>
      <c r="BF39" s="2"/>
      <c r="BG39" s="59"/>
      <c r="BH39" s="59"/>
      <c r="BI39" s="2"/>
      <c r="BJ39" s="59"/>
      <c r="BK39" s="59"/>
      <c r="BL39" s="2"/>
      <c r="BM39" s="29">
        <f t="shared" si="13"/>
        <v>70</v>
      </c>
      <c r="BN39" s="29" t="str">
        <f t="shared" si="14"/>
        <v/>
      </c>
      <c r="BO39" s="29">
        <f t="shared" si="15"/>
        <v>85</v>
      </c>
      <c r="BP39" s="29" t="str">
        <f t="shared" si="16"/>
        <v/>
      </c>
      <c r="BQ39" s="29" t="str">
        <f t="shared" si="17"/>
        <v/>
      </c>
      <c r="BR39" s="29">
        <f t="shared" si="18"/>
        <v>78</v>
      </c>
      <c r="BS39" s="59">
        <v>80</v>
      </c>
      <c r="BT39" s="59"/>
      <c r="BU39" s="2"/>
      <c r="BV39" s="59">
        <v>90</v>
      </c>
      <c r="BW39" s="59"/>
      <c r="BX39" s="2"/>
      <c r="BY39" s="59"/>
      <c r="BZ39" s="59"/>
      <c r="CA39" s="2"/>
      <c r="CB39" s="59"/>
      <c r="CC39" s="59"/>
      <c r="CD39" s="2"/>
      <c r="CE39" s="59"/>
      <c r="CF39" s="59"/>
      <c r="CG39" s="2"/>
      <c r="CH39" s="29">
        <f t="shared" si="19"/>
        <v>80</v>
      </c>
      <c r="CI39" s="29">
        <f t="shared" si="20"/>
        <v>90</v>
      </c>
      <c r="CJ39" s="29" t="str">
        <f t="shared" si="21"/>
        <v/>
      </c>
      <c r="CK39" s="29" t="str">
        <f t="shared" si="22"/>
        <v/>
      </c>
      <c r="CL39" s="29" t="str">
        <f t="shared" si="23"/>
        <v/>
      </c>
      <c r="CM39" s="31">
        <f t="shared" si="24"/>
        <v>82.666666666666671</v>
      </c>
      <c r="CN39" s="32">
        <f t="shared" si="25"/>
        <v>83</v>
      </c>
      <c r="CO39" s="35"/>
      <c r="CP39" s="59">
        <v>7</v>
      </c>
      <c r="CQ39"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9" s="35"/>
      <c r="CS39" s="59">
        <v>5</v>
      </c>
      <c r="CT39" s="46" t="str">
        <f t="shared" si="27"/>
        <v xml:space="preserve">Memiliki keterampilan Membaca QS Al Maidah : 48, Praktik Pengurusan Jenazah, Menyusun Teks Khutbah, Praktik Khutbah, </v>
      </c>
      <c r="CU39" s="7"/>
      <c r="CV39" s="7"/>
      <c r="CW39" s="60"/>
      <c r="CX39" s="7"/>
      <c r="CY39" s="7"/>
      <c r="CZ39" s="7"/>
      <c r="DA39" s="7"/>
    </row>
    <row r="40" spans="1:110" x14ac:dyDescent="0.25">
      <c r="A40" s="8">
        <v>30</v>
      </c>
      <c r="B40" s="8">
        <v>128164</v>
      </c>
      <c r="C40" s="8" t="s">
        <v>91</v>
      </c>
      <c r="D40" s="8">
        <f t="shared" si="0"/>
        <v>77</v>
      </c>
      <c r="E40" s="13" t="str">
        <f t="shared" si="1"/>
        <v>C</v>
      </c>
      <c r="F40" s="17">
        <f t="shared" si="2"/>
        <v>83</v>
      </c>
      <c r="G40" s="13" t="str">
        <f t="shared" si="3"/>
        <v>B</v>
      </c>
      <c r="H40"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40" s="8">
        <f t="shared" si="5"/>
        <v>79</v>
      </c>
      <c r="J40" s="13" t="str">
        <f t="shared" si="6"/>
        <v>C</v>
      </c>
      <c r="K40" s="20">
        <f t="shared" si="7"/>
        <v>83</v>
      </c>
      <c r="L40" s="13" t="str">
        <f t="shared" si="8"/>
        <v>B</v>
      </c>
      <c r="M40" s="8" t="str">
        <f t="shared" si="9"/>
        <v xml:space="preserve">Memiliki keterampilan Membaca QS Al Maidah : 48, Praktik Pengurusan Jenazah, Menyusun Teks Khutbah, Praktik Khutbah, </v>
      </c>
      <c r="N40" s="7"/>
      <c r="O40" s="59">
        <v>73</v>
      </c>
      <c r="P40" s="59"/>
      <c r="Q40" s="2"/>
      <c r="R40" s="59"/>
      <c r="S40" s="59"/>
      <c r="T40" s="2">
        <v>78</v>
      </c>
      <c r="U40" s="59"/>
      <c r="V40" s="59"/>
      <c r="W40" s="2">
        <v>80</v>
      </c>
      <c r="X40" s="59"/>
      <c r="Y40" s="59"/>
      <c r="Z40" s="2"/>
      <c r="AA40" s="59"/>
      <c r="AB40" s="59"/>
      <c r="AC40" s="2"/>
      <c r="AD40" s="29">
        <f t="shared" si="10"/>
        <v>77</v>
      </c>
      <c r="AE40" s="59">
        <v>90</v>
      </c>
      <c r="AF40" s="59"/>
      <c r="AG40" s="2"/>
      <c r="AH40" s="59">
        <v>86</v>
      </c>
      <c r="AI40" s="59"/>
      <c r="AJ40" s="2"/>
      <c r="AK40" s="59">
        <v>83</v>
      </c>
      <c r="AL40" s="59"/>
      <c r="AM40" s="2"/>
      <c r="AN40" s="59"/>
      <c r="AO40" s="59"/>
      <c r="AP40" s="2"/>
      <c r="AQ40" s="59"/>
      <c r="AR40" s="59"/>
      <c r="AS40" s="2"/>
      <c r="AT40" s="59">
        <v>93</v>
      </c>
      <c r="AU40" s="31">
        <f t="shared" si="11"/>
        <v>83.285714285714292</v>
      </c>
      <c r="AV40" s="32">
        <f t="shared" si="12"/>
        <v>83</v>
      </c>
      <c r="AW40" s="35"/>
      <c r="AX40" s="59">
        <v>73</v>
      </c>
      <c r="AY40" s="59"/>
      <c r="AZ40" s="2"/>
      <c r="BA40" s="59"/>
      <c r="BB40" s="59"/>
      <c r="BC40" s="2"/>
      <c r="BD40" s="59">
        <v>85</v>
      </c>
      <c r="BE40" s="59"/>
      <c r="BF40" s="2"/>
      <c r="BG40" s="59"/>
      <c r="BH40" s="59"/>
      <c r="BI40" s="2"/>
      <c r="BJ40" s="59"/>
      <c r="BK40" s="59"/>
      <c r="BL40" s="2"/>
      <c r="BM40" s="29">
        <f t="shared" si="13"/>
        <v>73</v>
      </c>
      <c r="BN40" s="29" t="str">
        <f t="shared" si="14"/>
        <v/>
      </c>
      <c r="BO40" s="29">
        <f t="shared" si="15"/>
        <v>85</v>
      </c>
      <c r="BP40" s="29" t="str">
        <f t="shared" si="16"/>
        <v/>
      </c>
      <c r="BQ40" s="29" t="str">
        <f t="shared" si="17"/>
        <v/>
      </c>
      <c r="BR40" s="29">
        <f t="shared" si="18"/>
        <v>79</v>
      </c>
      <c r="BS40" s="59">
        <v>80</v>
      </c>
      <c r="BT40" s="59"/>
      <c r="BU40" s="2"/>
      <c r="BV40" s="59">
        <v>90</v>
      </c>
      <c r="BW40" s="59"/>
      <c r="BX40" s="2"/>
      <c r="BY40" s="59"/>
      <c r="BZ40" s="59"/>
      <c r="CA40" s="2"/>
      <c r="CB40" s="59"/>
      <c r="CC40" s="59"/>
      <c r="CD40" s="2"/>
      <c r="CE40" s="59"/>
      <c r="CF40" s="59"/>
      <c r="CG40" s="2"/>
      <c r="CH40" s="29">
        <f t="shared" si="19"/>
        <v>80</v>
      </c>
      <c r="CI40" s="29">
        <f t="shared" si="20"/>
        <v>90</v>
      </c>
      <c r="CJ40" s="29" t="str">
        <f t="shared" si="21"/>
        <v/>
      </c>
      <c r="CK40" s="29" t="str">
        <f t="shared" si="22"/>
        <v/>
      </c>
      <c r="CL40" s="29" t="str">
        <f t="shared" si="23"/>
        <v/>
      </c>
      <c r="CM40" s="31">
        <f t="shared" si="24"/>
        <v>83</v>
      </c>
      <c r="CN40" s="32">
        <f t="shared" si="25"/>
        <v>83</v>
      </c>
      <c r="CO40" s="35"/>
      <c r="CP40" s="59">
        <v>7</v>
      </c>
      <c r="CQ40"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40" s="35"/>
      <c r="CS40" s="59">
        <v>5</v>
      </c>
      <c r="CT40" s="46" t="str">
        <f t="shared" si="27"/>
        <v xml:space="preserve">Memiliki keterampilan Membaca QS Al Maidah : 48, Praktik Pengurusan Jenazah, Menyusun Teks Khutbah, Praktik Khutbah, </v>
      </c>
      <c r="CU40" s="7"/>
      <c r="CV40" s="7"/>
      <c r="CW40" s="60"/>
      <c r="CX40" s="7"/>
      <c r="CY40" s="7"/>
      <c r="CZ40" s="7"/>
      <c r="DA40" s="7"/>
    </row>
    <row r="41" spans="1:110" x14ac:dyDescent="0.25">
      <c r="A41" s="8">
        <v>31</v>
      </c>
      <c r="B41" s="8">
        <v>128180</v>
      </c>
      <c r="C41" s="8" t="s">
        <v>92</v>
      </c>
      <c r="D41" s="8">
        <f t="shared" si="0"/>
        <v>77</v>
      </c>
      <c r="E41" s="13" t="str">
        <f t="shared" si="1"/>
        <v>C</v>
      </c>
      <c r="F41" s="17">
        <f t="shared" si="2"/>
        <v>80</v>
      </c>
      <c r="G41" s="13" t="str">
        <f t="shared" si="3"/>
        <v>B</v>
      </c>
      <c r="H41"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41" s="8">
        <f t="shared" si="5"/>
        <v>80</v>
      </c>
      <c r="J41" s="13" t="str">
        <f t="shared" si="6"/>
        <v>B</v>
      </c>
      <c r="K41" s="20">
        <f t="shared" si="7"/>
        <v>83</v>
      </c>
      <c r="L41" s="13" t="str">
        <f t="shared" si="8"/>
        <v>B</v>
      </c>
      <c r="M41" s="8" t="str">
        <f t="shared" si="9"/>
        <v xml:space="preserve">Memiliki keterampilan Membaca QS Al Maidah : 48, Praktik Pengurusan Jenazah, Menyusun Teks Khutbah, Praktik Khutbah, </v>
      </c>
      <c r="N41" s="7"/>
      <c r="O41" s="59">
        <v>74</v>
      </c>
      <c r="P41" s="59"/>
      <c r="Q41" s="2"/>
      <c r="R41" s="59"/>
      <c r="S41" s="59"/>
      <c r="T41" s="2">
        <v>78</v>
      </c>
      <c r="U41" s="59"/>
      <c r="V41" s="59"/>
      <c r="W41" s="2">
        <v>80</v>
      </c>
      <c r="X41" s="59"/>
      <c r="Y41" s="59"/>
      <c r="Z41" s="2"/>
      <c r="AA41" s="59"/>
      <c r="AB41" s="59"/>
      <c r="AC41" s="2"/>
      <c r="AD41" s="29">
        <f t="shared" si="10"/>
        <v>77</v>
      </c>
      <c r="AE41" s="59">
        <v>75</v>
      </c>
      <c r="AF41" s="59"/>
      <c r="AG41" s="2"/>
      <c r="AH41" s="59">
        <v>86</v>
      </c>
      <c r="AI41" s="59"/>
      <c r="AJ41" s="2"/>
      <c r="AK41" s="59">
        <v>83</v>
      </c>
      <c r="AL41" s="59"/>
      <c r="AM41" s="2"/>
      <c r="AN41" s="59"/>
      <c r="AO41" s="59"/>
      <c r="AP41" s="2"/>
      <c r="AQ41" s="59"/>
      <c r="AR41" s="59"/>
      <c r="AS41" s="2"/>
      <c r="AT41" s="59">
        <v>85</v>
      </c>
      <c r="AU41" s="31">
        <f t="shared" si="11"/>
        <v>80.142857142857139</v>
      </c>
      <c r="AV41" s="32">
        <f t="shared" si="12"/>
        <v>80</v>
      </c>
      <c r="AW41" s="35"/>
      <c r="AX41" s="59">
        <v>74</v>
      </c>
      <c r="AY41" s="59"/>
      <c r="AZ41" s="2"/>
      <c r="BA41" s="59"/>
      <c r="BB41" s="59"/>
      <c r="BC41" s="2"/>
      <c r="BD41" s="59">
        <v>85</v>
      </c>
      <c r="BE41" s="59"/>
      <c r="BF41" s="2"/>
      <c r="BG41" s="59"/>
      <c r="BH41" s="59"/>
      <c r="BI41" s="2"/>
      <c r="BJ41" s="59"/>
      <c r="BK41" s="59"/>
      <c r="BL41" s="2"/>
      <c r="BM41" s="29">
        <f t="shared" si="13"/>
        <v>74</v>
      </c>
      <c r="BN41" s="29" t="str">
        <f t="shared" si="14"/>
        <v/>
      </c>
      <c r="BO41" s="29">
        <f t="shared" si="15"/>
        <v>85</v>
      </c>
      <c r="BP41" s="29" t="str">
        <f t="shared" si="16"/>
        <v/>
      </c>
      <c r="BQ41" s="29" t="str">
        <f t="shared" si="17"/>
        <v/>
      </c>
      <c r="BR41" s="29">
        <f t="shared" si="18"/>
        <v>80</v>
      </c>
      <c r="BS41" s="59">
        <v>80</v>
      </c>
      <c r="BT41" s="59"/>
      <c r="BU41" s="2"/>
      <c r="BV41" s="59">
        <v>90</v>
      </c>
      <c r="BW41" s="59"/>
      <c r="BX41" s="2"/>
      <c r="BY41" s="59"/>
      <c r="BZ41" s="59"/>
      <c r="CA41" s="2"/>
      <c r="CB41" s="59"/>
      <c r="CC41" s="59"/>
      <c r="CD41" s="2"/>
      <c r="CE41" s="59"/>
      <c r="CF41" s="59"/>
      <c r="CG41" s="2"/>
      <c r="CH41" s="29">
        <f t="shared" si="19"/>
        <v>80</v>
      </c>
      <c r="CI41" s="29">
        <f t="shared" si="20"/>
        <v>90</v>
      </c>
      <c r="CJ41" s="29" t="str">
        <f t="shared" si="21"/>
        <v/>
      </c>
      <c r="CK41" s="29" t="str">
        <f t="shared" si="22"/>
        <v/>
      </c>
      <c r="CL41" s="29" t="str">
        <f t="shared" si="23"/>
        <v/>
      </c>
      <c r="CM41" s="31">
        <f t="shared" si="24"/>
        <v>83.333333333333329</v>
      </c>
      <c r="CN41" s="32">
        <f t="shared" si="25"/>
        <v>83</v>
      </c>
      <c r="CO41" s="35"/>
      <c r="CP41" s="59">
        <v>7</v>
      </c>
      <c r="CQ41"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41" s="35"/>
      <c r="CS41" s="59">
        <v>5</v>
      </c>
      <c r="CT41" s="46" t="str">
        <f t="shared" si="27"/>
        <v xml:space="preserve">Memiliki keterampilan Membaca QS Al Maidah : 48, Praktik Pengurusan Jenazah, Menyusun Teks Khutbah, Praktik Khutbah, </v>
      </c>
      <c r="CU41" s="7"/>
      <c r="CV41" s="7"/>
      <c r="CW41" s="60"/>
      <c r="CX41" s="7"/>
      <c r="CY41" s="7"/>
      <c r="CZ41" s="7"/>
      <c r="DA41" s="7"/>
    </row>
    <row r="42" spans="1:110" x14ac:dyDescent="0.25">
      <c r="A42" s="8">
        <v>32</v>
      </c>
      <c r="B42" s="8">
        <v>128196</v>
      </c>
      <c r="C42" s="8" t="s">
        <v>93</v>
      </c>
      <c r="D42" s="8">
        <f t="shared" si="0"/>
        <v>77</v>
      </c>
      <c r="E42" s="13" t="str">
        <f t="shared" si="1"/>
        <v>C</v>
      </c>
      <c r="F42" s="17">
        <f t="shared" si="2"/>
        <v>81</v>
      </c>
      <c r="G42" s="13" t="str">
        <f t="shared" si="3"/>
        <v>B</v>
      </c>
      <c r="H42"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42" s="8">
        <f t="shared" si="5"/>
        <v>79</v>
      </c>
      <c r="J42" s="13" t="str">
        <f t="shared" si="6"/>
        <v>C</v>
      </c>
      <c r="K42" s="20">
        <f t="shared" si="7"/>
        <v>83</v>
      </c>
      <c r="L42" s="13" t="str">
        <f t="shared" si="8"/>
        <v>B</v>
      </c>
      <c r="M42" s="8" t="str">
        <f t="shared" si="9"/>
        <v xml:space="preserve">Memiliki keterampilan Membaca QS Al Maidah : 48, Praktik Pengurusan Jenazah, Menyusun Teks Khutbah, Praktik Khutbah, </v>
      </c>
      <c r="N42" s="7"/>
      <c r="O42" s="59">
        <v>72</v>
      </c>
      <c r="P42" s="59"/>
      <c r="Q42" s="2"/>
      <c r="R42" s="59"/>
      <c r="S42" s="59"/>
      <c r="T42" s="2">
        <v>78</v>
      </c>
      <c r="U42" s="59"/>
      <c r="V42" s="59"/>
      <c r="W42" s="2">
        <v>80</v>
      </c>
      <c r="X42" s="59"/>
      <c r="Y42" s="59"/>
      <c r="Z42" s="2"/>
      <c r="AA42" s="59"/>
      <c r="AB42" s="59"/>
      <c r="AC42" s="2"/>
      <c r="AD42" s="29">
        <f t="shared" si="10"/>
        <v>77</v>
      </c>
      <c r="AE42" s="59">
        <v>82</v>
      </c>
      <c r="AF42" s="59"/>
      <c r="AG42" s="2"/>
      <c r="AH42" s="59">
        <v>86</v>
      </c>
      <c r="AI42" s="59"/>
      <c r="AJ42" s="2"/>
      <c r="AK42" s="59">
        <v>83</v>
      </c>
      <c r="AL42" s="59"/>
      <c r="AM42" s="2"/>
      <c r="AN42" s="59"/>
      <c r="AO42" s="59"/>
      <c r="AP42" s="2"/>
      <c r="AQ42" s="59"/>
      <c r="AR42" s="59"/>
      <c r="AS42" s="2"/>
      <c r="AT42" s="59">
        <v>86</v>
      </c>
      <c r="AU42" s="31">
        <f t="shared" si="11"/>
        <v>81</v>
      </c>
      <c r="AV42" s="32">
        <f t="shared" si="12"/>
        <v>81</v>
      </c>
      <c r="AW42" s="35"/>
      <c r="AX42" s="59">
        <v>72</v>
      </c>
      <c r="AY42" s="59"/>
      <c r="AZ42" s="2"/>
      <c r="BA42" s="59"/>
      <c r="BB42" s="59"/>
      <c r="BC42" s="2"/>
      <c r="BD42" s="59">
        <v>85</v>
      </c>
      <c r="BE42" s="59"/>
      <c r="BF42" s="2"/>
      <c r="BG42" s="59"/>
      <c r="BH42" s="59"/>
      <c r="BI42" s="2"/>
      <c r="BJ42" s="59"/>
      <c r="BK42" s="59"/>
      <c r="BL42" s="2"/>
      <c r="BM42" s="29">
        <f t="shared" si="13"/>
        <v>72</v>
      </c>
      <c r="BN42" s="29" t="str">
        <f t="shared" si="14"/>
        <v/>
      </c>
      <c r="BO42" s="29">
        <f t="shared" si="15"/>
        <v>85</v>
      </c>
      <c r="BP42" s="29" t="str">
        <f t="shared" si="16"/>
        <v/>
      </c>
      <c r="BQ42" s="29" t="str">
        <f t="shared" si="17"/>
        <v/>
      </c>
      <c r="BR42" s="29">
        <f t="shared" si="18"/>
        <v>79</v>
      </c>
      <c r="BS42" s="59">
        <v>80</v>
      </c>
      <c r="BT42" s="59"/>
      <c r="BU42" s="2"/>
      <c r="BV42" s="59">
        <v>90</v>
      </c>
      <c r="BW42" s="59"/>
      <c r="BX42" s="2"/>
      <c r="BY42" s="59"/>
      <c r="BZ42" s="59"/>
      <c r="CA42" s="2"/>
      <c r="CB42" s="59"/>
      <c r="CC42" s="59"/>
      <c r="CD42" s="2"/>
      <c r="CE42" s="59"/>
      <c r="CF42" s="59"/>
      <c r="CG42" s="2"/>
      <c r="CH42" s="29">
        <f t="shared" si="19"/>
        <v>80</v>
      </c>
      <c r="CI42" s="29">
        <f t="shared" si="20"/>
        <v>90</v>
      </c>
      <c r="CJ42" s="29" t="str">
        <f t="shared" si="21"/>
        <v/>
      </c>
      <c r="CK42" s="29" t="str">
        <f t="shared" si="22"/>
        <v/>
      </c>
      <c r="CL42" s="29" t="str">
        <f t="shared" si="23"/>
        <v/>
      </c>
      <c r="CM42" s="31">
        <f t="shared" si="24"/>
        <v>83</v>
      </c>
      <c r="CN42" s="32">
        <f t="shared" si="25"/>
        <v>83</v>
      </c>
      <c r="CO42" s="35"/>
      <c r="CP42" s="59">
        <v>7</v>
      </c>
      <c r="CQ42"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42" s="35"/>
      <c r="CS42" s="59">
        <v>5</v>
      </c>
      <c r="CT42" s="46" t="str">
        <f t="shared" si="27"/>
        <v xml:space="preserve">Memiliki keterampilan Membaca QS Al Maidah : 48, Praktik Pengurusan Jenazah, Menyusun Teks Khutbah, Praktik Khutbah, </v>
      </c>
      <c r="CU42" s="7"/>
      <c r="CV42" s="7"/>
      <c r="CW42" s="60"/>
      <c r="CX42" s="7"/>
      <c r="CY42" s="7"/>
      <c r="CZ42" s="7"/>
      <c r="DA42" s="7"/>
    </row>
    <row r="43" spans="1:110" x14ac:dyDescent="0.25">
      <c r="A43" s="8">
        <v>33</v>
      </c>
      <c r="B43" s="8">
        <v>128212</v>
      </c>
      <c r="C43" s="8" t="s">
        <v>94</v>
      </c>
      <c r="D43" s="8">
        <f t="shared" ref="D43:D60" si="28">AD43</f>
        <v>77</v>
      </c>
      <c r="E43" s="13" t="str">
        <f t="shared" ref="E43:E74" si="29">IF(D43="","",IF(D43&lt;=$CZ$13,"D",IF(D43&lt;=$CZ$14,"C",IF(D43&lt;=$CZ$15,"B",IF(D43&lt;=$CZ$16,"A","E")))))</f>
        <v>C</v>
      </c>
      <c r="F43" s="17">
        <f t="shared" ref="F43:F60" si="30">AV43</f>
        <v>80</v>
      </c>
      <c r="G43" s="13" t="str">
        <f t="shared" ref="G43:G74" si="31">IF(F43="","",IF(F43&lt;=$CZ$13,"D",IF(F43&lt;=$CZ$14,"C",IF(F43&lt;=$CZ$15,"B",IF(F43&lt;=$CZ$16,"A","E")))))</f>
        <v>B</v>
      </c>
      <c r="H43" s="13" t="str">
        <f t="shared" ref="H43:H60" si="32">CQ43</f>
        <v xml:space="preserve">Memiliki kemampuan pemahaman Beriman Kepada Kitab - Kitab Allah SWT, Berani Hidup Jujur, Pengurusan Jenazah, Taat pada aturan, kompetisi dalam kebaikan, dan etos kerja sebagai perintah agama, Khutbah, Tabligh dan Dakwah, Perkembangan Islam Masa Kejayaan, </v>
      </c>
      <c r="I43" s="8">
        <f t="shared" ref="I43:I60" si="33">BR43</f>
        <v>79</v>
      </c>
      <c r="J43" s="13" t="str">
        <f t="shared" ref="J43:J74" si="34">IF(I43="","",IF(I43&lt;=$CZ$27,"D",IF(I43&lt;=$CZ$28,"C",IF(I43&lt;=$CZ$29,"B",IF(I43&lt;=$CZ$30,"A","E")))))</f>
        <v>C</v>
      </c>
      <c r="K43" s="20">
        <f t="shared" ref="K43:K60" si="35">CN43</f>
        <v>83</v>
      </c>
      <c r="L43" s="13" t="str">
        <f t="shared" ref="L43:L74" si="36">IF(K43="","",IF(K43&lt;=$CZ$27,"D",IF(K43&lt;=$CZ$28,"C",IF(K43&lt;=$CZ$29,"B",IF(K43&lt;=$CZ$30,"A","E")))))</f>
        <v>B</v>
      </c>
      <c r="M43" s="8" t="str">
        <f t="shared" ref="M43:M60" si="37">CT43</f>
        <v xml:space="preserve">Memiliki keterampilan Membaca QS Al Maidah : 48, Praktik Pengurusan Jenazah, Menyusun Teks Khutbah, Praktik Khutbah, </v>
      </c>
      <c r="N43" s="7"/>
      <c r="O43" s="59">
        <v>72</v>
      </c>
      <c r="P43" s="59"/>
      <c r="Q43" s="2"/>
      <c r="R43" s="59"/>
      <c r="S43" s="59"/>
      <c r="T43" s="2">
        <v>78</v>
      </c>
      <c r="U43" s="59"/>
      <c r="V43" s="59"/>
      <c r="W43" s="2">
        <v>80</v>
      </c>
      <c r="X43" s="59"/>
      <c r="Y43" s="59"/>
      <c r="Z43" s="2"/>
      <c r="AA43" s="59"/>
      <c r="AB43" s="59"/>
      <c r="AC43" s="2"/>
      <c r="AD43" s="29">
        <f t="shared" ref="AD43:AD74" si="38">IF(AND(O43="",P43="",Q43=""),"",ROUND(AVERAGE(O43:AC43),0))</f>
        <v>77</v>
      </c>
      <c r="AE43" s="59">
        <v>76</v>
      </c>
      <c r="AF43" s="59"/>
      <c r="AG43" s="2"/>
      <c r="AH43" s="59">
        <v>86</v>
      </c>
      <c r="AI43" s="59"/>
      <c r="AJ43" s="2"/>
      <c r="AK43" s="59">
        <v>87</v>
      </c>
      <c r="AL43" s="59"/>
      <c r="AM43" s="2"/>
      <c r="AN43" s="59"/>
      <c r="AO43" s="59"/>
      <c r="AP43" s="2"/>
      <c r="AQ43" s="59"/>
      <c r="AR43" s="59"/>
      <c r="AS43" s="2"/>
      <c r="AT43" s="59">
        <v>80</v>
      </c>
      <c r="AU43" s="31">
        <f t="shared" ref="AU43:AU74" si="39">IF(AT43="","",AVERAGE(O43:AC43,AE43:AT43))</f>
        <v>79.857142857142861</v>
      </c>
      <c r="AV43" s="32">
        <f t="shared" ref="AV43:AV74" si="40">IF(AU43="","",ROUND(AU43,0))</f>
        <v>80</v>
      </c>
      <c r="AW43" s="35"/>
      <c r="AX43" s="59">
        <v>72</v>
      </c>
      <c r="AY43" s="59"/>
      <c r="AZ43" s="2"/>
      <c r="BA43" s="59"/>
      <c r="BB43" s="59"/>
      <c r="BC43" s="2"/>
      <c r="BD43" s="59">
        <v>85</v>
      </c>
      <c r="BE43" s="59"/>
      <c r="BF43" s="2"/>
      <c r="BG43" s="59"/>
      <c r="BH43" s="59"/>
      <c r="BI43" s="2"/>
      <c r="BJ43" s="59"/>
      <c r="BK43" s="59"/>
      <c r="BL43" s="2"/>
      <c r="BM43" s="29">
        <f t="shared" ref="BM43:BM60" si="41">IF(AND(AZ43="",AY43="",AX43=""),"",MAX(AX43:AZ43))</f>
        <v>72</v>
      </c>
      <c r="BN43" s="29" t="str">
        <f t="shared" ref="BN43:BN60" si="42">IF(AND(BB43="",BC43="",BA43=""),"",MAX(BA43:BC43))</f>
        <v/>
      </c>
      <c r="BO43" s="29">
        <f t="shared" ref="BO43:BO60" si="43">IF(AND(BD43="",BE43="",BF43=""),"",MAX(BD43:BF43))</f>
        <v>85</v>
      </c>
      <c r="BP43" s="29" t="str">
        <f t="shared" ref="BP43:BP60" si="44">IF(AND(BG43="",BH43="",BI43=""),"",MAX(BG43:BI43))</f>
        <v/>
      </c>
      <c r="BQ43" s="29" t="str">
        <f t="shared" ref="BQ43:BQ60" si="45">IF(AND(BJ43="",BK43="",BL43=""),"",MAX(BJ43:BL43))</f>
        <v/>
      </c>
      <c r="BR43" s="29">
        <f t="shared" ref="BR43:BR74" si="46">IF(AND(BM43=""),"",ROUND(AVERAGE(BM43:BQ43),0))</f>
        <v>79</v>
      </c>
      <c r="BS43" s="59">
        <v>80</v>
      </c>
      <c r="BT43" s="59"/>
      <c r="BU43" s="2"/>
      <c r="BV43" s="59">
        <v>90</v>
      </c>
      <c r="BW43" s="59"/>
      <c r="BX43" s="2"/>
      <c r="BY43" s="59"/>
      <c r="BZ43" s="59"/>
      <c r="CA43" s="2"/>
      <c r="CB43" s="59"/>
      <c r="CC43" s="59"/>
      <c r="CD43" s="2"/>
      <c r="CE43" s="59"/>
      <c r="CF43" s="59"/>
      <c r="CG43" s="2"/>
      <c r="CH43" s="29">
        <f t="shared" ref="CH43:CH60" si="47">IF(AND(BU43="",BT43="",BS43=""),"",MAX(BS43:BU43))</f>
        <v>80</v>
      </c>
      <c r="CI43" s="29">
        <f t="shared" ref="CI43:CI60" si="48">IF(AND(BW43="",BX43="",BV43=""),"",MAX(BV43:BX43))</f>
        <v>90</v>
      </c>
      <c r="CJ43" s="29" t="str">
        <f t="shared" ref="CJ43:CJ60" si="49">IF(AND(BY43="",BZ43="",CA43=""),"",MAX(BY43:CA43))</f>
        <v/>
      </c>
      <c r="CK43" s="29" t="str">
        <f t="shared" ref="CK43:CK60" si="50">IF(AND(CB43="",CC43="",CD43=""),"",MAX(CB43:CD43))</f>
        <v/>
      </c>
      <c r="CL43" s="29" t="str">
        <f t="shared" ref="CL43:CL60" si="51">IF(AND(CE43="",CF43="",CG43=""),"",MAX(CE43:CG43))</f>
        <v/>
      </c>
      <c r="CM43" s="31">
        <f t="shared" ref="CM43:CM74" si="52">IF(AND(CH43=""),"",AVERAGE(BR43,CH43:CL43))</f>
        <v>83</v>
      </c>
      <c r="CN43" s="32">
        <f t="shared" ref="CN43:CN74" si="53">IF(CM43="","",ROUND(CM43,0))</f>
        <v>83</v>
      </c>
      <c r="CO43" s="35"/>
      <c r="CP43" s="59">
        <v>7</v>
      </c>
      <c r="CQ43" s="46" t="str">
        <f t="shared" ref="CQ43:CQ74" si="54">IF(CP43="","",VLOOKUP(CP43,$DE$9:$DF$20,2,0))</f>
        <v xml:space="preserve">Memiliki kemampuan pemahaman Beriman Kepada Kitab - Kitab Allah SWT, Berani Hidup Jujur, Pengurusan Jenazah, Taat pada aturan, kompetisi dalam kebaikan, dan etos kerja sebagai perintah agama, Khutbah, Tabligh dan Dakwah, Perkembangan Islam Masa Kejayaan, </v>
      </c>
      <c r="CR43" s="35"/>
      <c r="CS43" s="59">
        <v>5</v>
      </c>
      <c r="CT43" s="46" t="str">
        <f t="shared" ref="CT43:CT74" si="55">IF(CS43="","",VLOOKUP(CS43,$DE$22:$DF$33,2,0))</f>
        <v xml:space="preserve">Memiliki keterampilan Membaca QS Al Maidah : 48, Praktik Pengurusan Jenazah, Menyusun Teks Khutbah, Praktik Khutbah, </v>
      </c>
      <c r="CU43" s="7"/>
      <c r="CV43" s="7"/>
      <c r="CW43" s="60"/>
      <c r="CX43" s="7"/>
      <c r="CY43" s="7"/>
      <c r="CZ43" s="7"/>
      <c r="DA43" s="7"/>
    </row>
    <row r="44" spans="1:110" x14ac:dyDescent="0.25">
      <c r="A44" s="8"/>
      <c r="B44" s="8"/>
      <c r="C44" s="8"/>
      <c r="D44" s="8" t="str">
        <f t="shared" si="28"/>
        <v/>
      </c>
      <c r="E44" s="13" t="str">
        <f t="shared" si="29"/>
        <v/>
      </c>
      <c r="F44" s="17" t="str">
        <f t="shared" si="30"/>
        <v/>
      </c>
      <c r="G44" s="13" t="str">
        <f t="shared" si="31"/>
        <v/>
      </c>
      <c r="H44" s="13" t="str">
        <f t="shared" si="32"/>
        <v/>
      </c>
      <c r="I44" s="8" t="str">
        <f t="shared" si="33"/>
        <v/>
      </c>
      <c r="J44" s="13" t="str">
        <f t="shared" si="34"/>
        <v/>
      </c>
      <c r="K44" s="20" t="str">
        <f t="shared" si="35"/>
        <v/>
      </c>
      <c r="L44" s="13" t="str">
        <f t="shared" si="36"/>
        <v/>
      </c>
      <c r="M44" s="8" t="str">
        <f t="shared" si="37"/>
        <v/>
      </c>
      <c r="N44" s="7"/>
      <c r="O44" s="59"/>
      <c r="P44" s="59"/>
      <c r="Q44" s="2"/>
      <c r="R44" s="59"/>
      <c r="S44" s="59"/>
      <c r="T44" s="2"/>
      <c r="U44" s="59"/>
      <c r="V44" s="59"/>
      <c r="W44" s="2"/>
      <c r="X44" s="59"/>
      <c r="Y44" s="59"/>
      <c r="Z44" s="2"/>
      <c r="AA44" s="59"/>
      <c r="AB44" s="59"/>
      <c r="AC44" s="2"/>
      <c r="AD44" s="29" t="str">
        <f t="shared" si="38"/>
        <v/>
      </c>
      <c r="AE44" s="59"/>
      <c r="AF44" s="59"/>
      <c r="AG44" s="2"/>
      <c r="AH44" s="59"/>
      <c r="AI44" s="59"/>
      <c r="AJ44" s="2"/>
      <c r="AK44" s="59"/>
      <c r="AL44" s="59"/>
      <c r="AM44" s="2"/>
      <c r="AN44" s="59"/>
      <c r="AO44" s="59"/>
      <c r="AP44" s="2"/>
      <c r="AQ44" s="59"/>
      <c r="AR44" s="59"/>
      <c r="AS44" s="2"/>
      <c r="AT44" s="59"/>
      <c r="AU44" s="31" t="str">
        <f t="shared" si="39"/>
        <v/>
      </c>
      <c r="AV44" s="32" t="str">
        <f t="shared" si="40"/>
        <v/>
      </c>
      <c r="AW44" s="35"/>
      <c r="AX44" s="59"/>
      <c r="AY44" s="59"/>
      <c r="AZ44" s="2"/>
      <c r="BA44" s="59"/>
      <c r="BB44" s="59"/>
      <c r="BC44" s="2"/>
      <c r="BD44" s="59"/>
      <c r="BE44" s="59"/>
      <c r="BF44" s="2"/>
      <c r="BG44" s="59"/>
      <c r="BH44" s="59"/>
      <c r="BI44" s="2"/>
      <c r="BJ44" s="59"/>
      <c r="BK44" s="59"/>
      <c r="BL44" s="2"/>
      <c r="BM44" s="29" t="str">
        <f t="shared" si="41"/>
        <v/>
      </c>
      <c r="BN44" s="29" t="str">
        <f t="shared" si="42"/>
        <v/>
      </c>
      <c r="BO44" s="29" t="str">
        <f t="shared" si="43"/>
        <v/>
      </c>
      <c r="BP44" s="29" t="str">
        <f t="shared" si="44"/>
        <v/>
      </c>
      <c r="BQ44" s="29" t="str">
        <f t="shared" si="45"/>
        <v/>
      </c>
      <c r="BR44" s="29" t="str">
        <f t="shared" si="46"/>
        <v/>
      </c>
      <c r="BS44" s="59"/>
      <c r="BT44" s="59"/>
      <c r="BU44" s="2"/>
      <c r="BV44" s="59"/>
      <c r="BW44" s="59"/>
      <c r="BX44" s="2"/>
      <c r="BY44" s="59"/>
      <c r="BZ44" s="59"/>
      <c r="CA44" s="2"/>
      <c r="CB44" s="59"/>
      <c r="CC44" s="59"/>
      <c r="CD44" s="2"/>
      <c r="CE44" s="59"/>
      <c r="CF44" s="59"/>
      <c r="CG44" s="2"/>
      <c r="CH44" s="29" t="str">
        <f t="shared" si="47"/>
        <v/>
      </c>
      <c r="CI44" s="29" t="str">
        <f t="shared" si="48"/>
        <v/>
      </c>
      <c r="CJ44" s="29" t="str">
        <f t="shared" si="49"/>
        <v/>
      </c>
      <c r="CK44" s="29" t="str">
        <f t="shared" si="50"/>
        <v/>
      </c>
      <c r="CL44" s="29" t="str">
        <f t="shared" si="51"/>
        <v/>
      </c>
      <c r="CM44" s="31" t="str">
        <f t="shared" si="52"/>
        <v/>
      </c>
      <c r="CN44" s="32" t="str">
        <f t="shared" si="53"/>
        <v/>
      </c>
      <c r="CO44" s="35"/>
      <c r="CP44" s="59"/>
      <c r="CQ44" s="46" t="str">
        <f t="shared" si="54"/>
        <v/>
      </c>
      <c r="CR44" s="35"/>
      <c r="CS44" s="59"/>
      <c r="CT44" s="46" t="str">
        <f t="shared" si="55"/>
        <v/>
      </c>
      <c r="CU44" s="7"/>
      <c r="CV44" s="7"/>
      <c r="CW44" s="60"/>
      <c r="CX44" s="7"/>
      <c r="CY44" s="7"/>
      <c r="CZ44" s="7"/>
      <c r="DA44" s="7"/>
    </row>
    <row r="45" spans="1:110" x14ac:dyDescent="0.25">
      <c r="A45" s="8"/>
      <c r="B45" s="8"/>
      <c r="C45" s="8"/>
      <c r="D45" s="8" t="str">
        <f t="shared" si="28"/>
        <v/>
      </c>
      <c r="E45" s="13" t="str">
        <f t="shared" si="29"/>
        <v/>
      </c>
      <c r="F45" s="17" t="str">
        <f t="shared" si="30"/>
        <v/>
      </c>
      <c r="G45" s="13" t="str">
        <f t="shared" si="31"/>
        <v/>
      </c>
      <c r="H45" s="13" t="str">
        <f t="shared" si="32"/>
        <v/>
      </c>
      <c r="I45" s="8" t="str">
        <f t="shared" si="33"/>
        <v/>
      </c>
      <c r="J45" s="13" t="str">
        <f t="shared" si="34"/>
        <v/>
      </c>
      <c r="K45" s="20" t="str">
        <f t="shared" si="35"/>
        <v/>
      </c>
      <c r="L45" s="13" t="str">
        <f t="shared" si="36"/>
        <v/>
      </c>
      <c r="M45" s="8" t="str">
        <f t="shared" si="37"/>
        <v/>
      </c>
      <c r="N45" s="7"/>
      <c r="O45" s="59"/>
      <c r="P45" s="59"/>
      <c r="Q45" s="2"/>
      <c r="R45" s="59"/>
      <c r="S45" s="59"/>
      <c r="T45" s="2"/>
      <c r="U45" s="59"/>
      <c r="V45" s="59"/>
      <c r="W45" s="2"/>
      <c r="X45" s="59"/>
      <c r="Y45" s="59"/>
      <c r="Z45" s="2"/>
      <c r="AA45" s="59"/>
      <c r="AB45" s="59"/>
      <c r="AC45" s="2"/>
      <c r="AD45" s="29" t="str">
        <f t="shared" si="38"/>
        <v/>
      </c>
      <c r="AE45" s="59"/>
      <c r="AF45" s="59"/>
      <c r="AG45" s="2"/>
      <c r="AH45" s="59"/>
      <c r="AI45" s="59"/>
      <c r="AJ45" s="2"/>
      <c r="AK45" s="59"/>
      <c r="AL45" s="59"/>
      <c r="AM45" s="2"/>
      <c r="AN45" s="59"/>
      <c r="AO45" s="59"/>
      <c r="AP45" s="2"/>
      <c r="AQ45" s="59"/>
      <c r="AR45" s="59"/>
      <c r="AS45" s="2"/>
      <c r="AT45" s="59"/>
      <c r="AU45" s="31" t="str">
        <f t="shared" si="39"/>
        <v/>
      </c>
      <c r="AV45" s="32" t="str">
        <f t="shared" si="40"/>
        <v/>
      </c>
      <c r="AW45" s="35"/>
      <c r="AX45" s="59"/>
      <c r="AY45" s="59"/>
      <c r="AZ45" s="2"/>
      <c r="BA45" s="59"/>
      <c r="BB45" s="59"/>
      <c r="BC45" s="2"/>
      <c r="BD45" s="59"/>
      <c r="BE45" s="59"/>
      <c r="BF45" s="2"/>
      <c r="BG45" s="59"/>
      <c r="BH45" s="59"/>
      <c r="BI45" s="2"/>
      <c r="BJ45" s="59"/>
      <c r="BK45" s="59"/>
      <c r="BL45" s="2"/>
      <c r="BM45" s="29" t="str">
        <f t="shared" si="41"/>
        <v/>
      </c>
      <c r="BN45" s="29" t="str">
        <f t="shared" si="42"/>
        <v/>
      </c>
      <c r="BO45" s="29" t="str">
        <f t="shared" si="43"/>
        <v/>
      </c>
      <c r="BP45" s="29" t="str">
        <f t="shared" si="44"/>
        <v/>
      </c>
      <c r="BQ45" s="29" t="str">
        <f t="shared" si="45"/>
        <v/>
      </c>
      <c r="BR45" s="29" t="str">
        <f t="shared" si="46"/>
        <v/>
      </c>
      <c r="BS45" s="59"/>
      <c r="BT45" s="59"/>
      <c r="BU45" s="2"/>
      <c r="BV45" s="59"/>
      <c r="BW45" s="59"/>
      <c r="BX45" s="2"/>
      <c r="BY45" s="59"/>
      <c r="BZ45" s="59"/>
      <c r="CA45" s="2"/>
      <c r="CB45" s="59"/>
      <c r="CC45" s="59"/>
      <c r="CD45" s="2"/>
      <c r="CE45" s="59"/>
      <c r="CF45" s="59"/>
      <c r="CG45" s="2"/>
      <c r="CH45" s="29" t="str">
        <f t="shared" si="47"/>
        <v/>
      </c>
      <c r="CI45" s="29" t="str">
        <f t="shared" si="48"/>
        <v/>
      </c>
      <c r="CJ45" s="29" t="str">
        <f t="shared" si="49"/>
        <v/>
      </c>
      <c r="CK45" s="29" t="str">
        <f t="shared" si="50"/>
        <v/>
      </c>
      <c r="CL45" s="29" t="str">
        <f t="shared" si="51"/>
        <v/>
      </c>
      <c r="CM45" s="31" t="str">
        <f t="shared" si="52"/>
        <v/>
      </c>
      <c r="CN45" s="32" t="str">
        <f t="shared" si="53"/>
        <v/>
      </c>
      <c r="CO45" s="35"/>
      <c r="CP45" s="59"/>
      <c r="CQ45" s="46" t="str">
        <f t="shared" si="54"/>
        <v/>
      </c>
      <c r="CR45" s="35"/>
      <c r="CS45" s="59"/>
      <c r="CT45" s="46" t="str">
        <f t="shared" si="55"/>
        <v/>
      </c>
      <c r="CU45" s="7"/>
      <c r="CV45" s="7"/>
      <c r="CW45" s="60"/>
      <c r="CX45" s="7"/>
      <c r="CY45" s="7"/>
      <c r="CZ45" s="7"/>
      <c r="DA45" s="7"/>
    </row>
    <row r="46" spans="1:110" x14ac:dyDescent="0.25">
      <c r="A46" s="8"/>
      <c r="B46" s="8"/>
      <c r="C46" s="8"/>
      <c r="D46" s="8" t="str">
        <f t="shared" si="28"/>
        <v/>
      </c>
      <c r="E46" s="13" t="str">
        <f t="shared" si="29"/>
        <v/>
      </c>
      <c r="F46" s="17" t="str">
        <f t="shared" si="30"/>
        <v/>
      </c>
      <c r="G46" s="13" t="str">
        <f t="shared" si="31"/>
        <v/>
      </c>
      <c r="H46" s="13" t="str">
        <f t="shared" si="32"/>
        <v/>
      </c>
      <c r="I46" s="8" t="str">
        <f t="shared" si="33"/>
        <v/>
      </c>
      <c r="J46" s="13" t="str">
        <f t="shared" si="34"/>
        <v/>
      </c>
      <c r="K46" s="20" t="str">
        <f t="shared" si="35"/>
        <v/>
      </c>
      <c r="L46" s="13" t="str">
        <f t="shared" si="36"/>
        <v/>
      </c>
      <c r="M46" s="8" t="str">
        <f t="shared" si="37"/>
        <v/>
      </c>
      <c r="N46" s="7"/>
      <c r="O46" s="59"/>
      <c r="P46" s="59"/>
      <c r="Q46" s="2"/>
      <c r="R46" s="59"/>
      <c r="S46" s="59"/>
      <c r="T46" s="2"/>
      <c r="U46" s="59"/>
      <c r="V46" s="59"/>
      <c r="W46" s="2"/>
      <c r="X46" s="59"/>
      <c r="Y46" s="59"/>
      <c r="Z46" s="2"/>
      <c r="AA46" s="59"/>
      <c r="AB46" s="59"/>
      <c r="AC46" s="2"/>
      <c r="AD46" s="29" t="str">
        <f t="shared" si="38"/>
        <v/>
      </c>
      <c r="AE46" s="59"/>
      <c r="AF46" s="59"/>
      <c r="AG46" s="2"/>
      <c r="AH46" s="59"/>
      <c r="AI46" s="59"/>
      <c r="AJ46" s="2"/>
      <c r="AK46" s="59"/>
      <c r="AL46" s="59"/>
      <c r="AM46" s="2"/>
      <c r="AN46" s="59"/>
      <c r="AO46" s="59"/>
      <c r="AP46" s="2"/>
      <c r="AQ46" s="59"/>
      <c r="AR46" s="59"/>
      <c r="AS46" s="2"/>
      <c r="AT46" s="59"/>
      <c r="AU46" s="31" t="str">
        <f t="shared" si="39"/>
        <v/>
      </c>
      <c r="AV46" s="32" t="str">
        <f t="shared" si="40"/>
        <v/>
      </c>
      <c r="AW46" s="35"/>
      <c r="AX46" s="59"/>
      <c r="AY46" s="59"/>
      <c r="AZ46" s="2"/>
      <c r="BA46" s="59"/>
      <c r="BB46" s="59"/>
      <c r="BC46" s="2"/>
      <c r="BD46" s="59"/>
      <c r="BE46" s="59"/>
      <c r="BF46" s="2"/>
      <c r="BG46" s="59"/>
      <c r="BH46" s="59"/>
      <c r="BI46" s="2"/>
      <c r="BJ46" s="59"/>
      <c r="BK46" s="59"/>
      <c r="BL46" s="2"/>
      <c r="BM46" s="29" t="str">
        <f t="shared" si="41"/>
        <v/>
      </c>
      <c r="BN46" s="29" t="str">
        <f t="shared" si="42"/>
        <v/>
      </c>
      <c r="BO46" s="29" t="str">
        <f t="shared" si="43"/>
        <v/>
      </c>
      <c r="BP46" s="29" t="str">
        <f t="shared" si="44"/>
        <v/>
      </c>
      <c r="BQ46" s="29" t="str">
        <f t="shared" si="45"/>
        <v/>
      </c>
      <c r="BR46" s="29" t="str">
        <f t="shared" si="46"/>
        <v/>
      </c>
      <c r="BS46" s="59"/>
      <c r="BT46" s="59"/>
      <c r="BU46" s="2"/>
      <c r="BV46" s="59"/>
      <c r="BW46" s="59"/>
      <c r="BX46" s="2"/>
      <c r="BY46" s="59"/>
      <c r="BZ46" s="59"/>
      <c r="CA46" s="2"/>
      <c r="CB46" s="59"/>
      <c r="CC46" s="59"/>
      <c r="CD46" s="2"/>
      <c r="CE46" s="59"/>
      <c r="CF46" s="59"/>
      <c r="CG46" s="2"/>
      <c r="CH46" s="29" t="str">
        <f t="shared" si="47"/>
        <v/>
      </c>
      <c r="CI46" s="29" t="str">
        <f t="shared" si="48"/>
        <v/>
      </c>
      <c r="CJ46" s="29" t="str">
        <f t="shared" si="49"/>
        <v/>
      </c>
      <c r="CK46" s="29" t="str">
        <f t="shared" si="50"/>
        <v/>
      </c>
      <c r="CL46" s="29" t="str">
        <f t="shared" si="51"/>
        <v/>
      </c>
      <c r="CM46" s="31" t="str">
        <f t="shared" si="52"/>
        <v/>
      </c>
      <c r="CN46" s="32" t="str">
        <f t="shared" si="53"/>
        <v/>
      </c>
      <c r="CO46" s="35"/>
      <c r="CP46" s="59"/>
      <c r="CQ46" s="46" t="str">
        <f t="shared" si="54"/>
        <v/>
      </c>
      <c r="CR46" s="35"/>
      <c r="CS46" s="59"/>
      <c r="CT46" s="46" t="str">
        <f t="shared" si="55"/>
        <v/>
      </c>
      <c r="CU46" s="7"/>
      <c r="CV46" s="7"/>
      <c r="CW46" s="60"/>
      <c r="CX46" s="7"/>
      <c r="CY46" s="7"/>
      <c r="CZ46" s="7"/>
      <c r="DA46" s="7"/>
    </row>
    <row r="47" spans="1:110" x14ac:dyDescent="0.25">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9"/>
      <c r="P47" s="59"/>
      <c r="Q47" s="2"/>
      <c r="R47" s="59"/>
      <c r="S47" s="59"/>
      <c r="T47" s="2"/>
      <c r="U47" s="59"/>
      <c r="V47" s="59"/>
      <c r="W47" s="2"/>
      <c r="X47" s="59"/>
      <c r="Y47" s="59"/>
      <c r="Z47" s="2"/>
      <c r="AA47" s="59"/>
      <c r="AB47" s="59"/>
      <c r="AC47" s="2"/>
      <c r="AD47" s="29" t="str">
        <f t="shared" si="38"/>
        <v/>
      </c>
      <c r="AE47" s="59"/>
      <c r="AF47" s="59"/>
      <c r="AG47" s="2"/>
      <c r="AH47" s="59"/>
      <c r="AI47" s="59"/>
      <c r="AJ47" s="2"/>
      <c r="AK47" s="59"/>
      <c r="AL47" s="59"/>
      <c r="AM47" s="2"/>
      <c r="AN47" s="59"/>
      <c r="AO47" s="59"/>
      <c r="AP47" s="2"/>
      <c r="AQ47" s="59"/>
      <c r="AR47" s="59"/>
      <c r="AS47" s="2"/>
      <c r="AT47" s="59"/>
      <c r="AU47" s="31" t="str">
        <f t="shared" si="39"/>
        <v/>
      </c>
      <c r="AV47" s="32" t="str">
        <f t="shared" si="40"/>
        <v/>
      </c>
      <c r="AW47" s="35"/>
      <c r="AX47" s="59"/>
      <c r="AY47" s="59"/>
      <c r="AZ47" s="2"/>
      <c r="BA47" s="59"/>
      <c r="BB47" s="59"/>
      <c r="BC47" s="2"/>
      <c r="BD47" s="59"/>
      <c r="BE47" s="59"/>
      <c r="BF47" s="2"/>
      <c r="BG47" s="59"/>
      <c r="BH47" s="59"/>
      <c r="BI47" s="2"/>
      <c r="BJ47" s="59"/>
      <c r="BK47" s="59"/>
      <c r="BL47" s="2"/>
      <c r="BM47" s="29" t="str">
        <f t="shared" si="41"/>
        <v/>
      </c>
      <c r="BN47" s="29" t="str">
        <f t="shared" si="42"/>
        <v/>
      </c>
      <c r="BO47" s="29" t="str">
        <f t="shared" si="43"/>
        <v/>
      </c>
      <c r="BP47" s="29" t="str">
        <f t="shared" si="44"/>
        <v/>
      </c>
      <c r="BQ47" s="29" t="str">
        <f t="shared" si="45"/>
        <v/>
      </c>
      <c r="BR47" s="29" t="str">
        <f t="shared" si="46"/>
        <v/>
      </c>
      <c r="BS47" s="59"/>
      <c r="BT47" s="59"/>
      <c r="BU47" s="2"/>
      <c r="BV47" s="59"/>
      <c r="BW47" s="59"/>
      <c r="BX47" s="2"/>
      <c r="BY47" s="59"/>
      <c r="BZ47" s="59"/>
      <c r="CA47" s="2"/>
      <c r="CB47" s="59"/>
      <c r="CC47" s="59"/>
      <c r="CD47" s="2"/>
      <c r="CE47" s="59"/>
      <c r="CF47" s="59"/>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9"/>
      <c r="CQ47" s="46" t="str">
        <f t="shared" si="54"/>
        <v/>
      </c>
      <c r="CR47" s="35"/>
      <c r="CS47" s="59"/>
      <c r="CT47" s="46" t="str">
        <f t="shared" si="55"/>
        <v/>
      </c>
      <c r="CU47" s="7"/>
      <c r="CV47" s="7"/>
      <c r="CW47" s="60"/>
      <c r="CX47" s="7"/>
      <c r="CY47" s="7"/>
      <c r="CZ47" s="7"/>
      <c r="DA47" s="7"/>
    </row>
    <row r="48" spans="1:110" x14ac:dyDescent="0.25">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9"/>
      <c r="P48" s="59"/>
      <c r="Q48" s="2"/>
      <c r="R48" s="59"/>
      <c r="S48" s="59"/>
      <c r="T48" s="2"/>
      <c r="U48" s="59"/>
      <c r="V48" s="59"/>
      <c r="W48" s="2"/>
      <c r="X48" s="59"/>
      <c r="Y48" s="59"/>
      <c r="Z48" s="2"/>
      <c r="AA48" s="59"/>
      <c r="AB48" s="59"/>
      <c r="AC48" s="2"/>
      <c r="AD48" s="29" t="str">
        <f t="shared" si="38"/>
        <v/>
      </c>
      <c r="AE48" s="59"/>
      <c r="AF48" s="59"/>
      <c r="AG48" s="2"/>
      <c r="AH48" s="59"/>
      <c r="AI48" s="59"/>
      <c r="AJ48" s="2"/>
      <c r="AK48" s="59"/>
      <c r="AL48" s="59"/>
      <c r="AM48" s="2"/>
      <c r="AN48" s="59"/>
      <c r="AO48" s="59"/>
      <c r="AP48" s="2"/>
      <c r="AQ48" s="59"/>
      <c r="AR48" s="59"/>
      <c r="AS48" s="2"/>
      <c r="AT48" s="59"/>
      <c r="AU48" s="31" t="str">
        <f t="shared" si="39"/>
        <v/>
      </c>
      <c r="AV48" s="32" t="str">
        <f t="shared" si="40"/>
        <v/>
      </c>
      <c r="AW48" s="35"/>
      <c r="AX48" s="59"/>
      <c r="AY48" s="59"/>
      <c r="AZ48" s="2"/>
      <c r="BA48" s="59"/>
      <c r="BB48" s="59"/>
      <c r="BC48" s="2"/>
      <c r="BD48" s="59"/>
      <c r="BE48" s="59"/>
      <c r="BF48" s="2"/>
      <c r="BG48" s="59"/>
      <c r="BH48" s="59"/>
      <c r="BI48" s="2"/>
      <c r="BJ48" s="59"/>
      <c r="BK48" s="59"/>
      <c r="BL48" s="2"/>
      <c r="BM48" s="29" t="str">
        <f t="shared" si="41"/>
        <v/>
      </c>
      <c r="BN48" s="29" t="str">
        <f t="shared" si="42"/>
        <v/>
      </c>
      <c r="BO48" s="29" t="str">
        <f t="shared" si="43"/>
        <v/>
      </c>
      <c r="BP48" s="29" t="str">
        <f t="shared" si="44"/>
        <v/>
      </c>
      <c r="BQ48" s="29" t="str">
        <f t="shared" si="45"/>
        <v/>
      </c>
      <c r="BR48" s="29" t="str">
        <f t="shared" si="46"/>
        <v/>
      </c>
      <c r="BS48" s="59"/>
      <c r="BT48" s="59"/>
      <c r="BU48" s="2"/>
      <c r="BV48" s="59"/>
      <c r="BW48" s="59"/>
      <c r="BX48" s="2"/>
      <c r="BY48" s="59"/>
      <c r="BZ48" s="59"/>
      <c r="CA48" s="2"/>
      <c r="CB48" s="59"/>
      <c r="CC48" s="59"/>
      <c r="CD48" s="2"/>
      <c r="CE48" s="59"/>
      <c r="CF48" s="59"/>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9"/>
      <c r="CQ48" s="46" t="str">
        <f t="shared" si="54"/>
        <v/>
      </c>
      <c r="CR48" s="35"/>
      <c r="CS48" s="59"/>
      <c r="CT48" s="46" t="str">
        <f t="shared" si="55"/>
        <v/>
      </c>
      <c r="CU48" s="7"/>
      <c r="CV48" s="7"/>
      <c r="CW48" s="60"/>
      <c r="CX48" s="7"/>
      <c r="CY48" s="7"/>
      <c r="CZ48" s="7"/>
      <c r="DA48" s="7"/>
    </row>
    <row r="49" spans="1:105" x14ac:dyDescent="0.25">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9"/>
      <c r="P49" s="59"/>
      <c r="Q49" s="2"/>
      <c r="R49" s="59"/>
      <c r="S49" s="59"/>
      <c r="T49" s="2"/>
      <c r="U49" s="59"/>
      <c r="V49" s="59"/>
      <c r="W49" s="2"/>
      <c r="X49" s="59"/>
      <c r="Y49" s="59"/>
      <c r="Z49" s="2"/>
      <c r="AA49" s="59"/>
      <c r="AB49" s="59"/>
      <c r="AC49" s="2"/>
      <c r="AD49" s="29" t="str">
        <f t="shared" si="38"/>
        <v/>
      </c>
      <c r="AE49" s="59"/>
      <c r="AF49" s="59"/>
      <c r="AG49" s="2"/>
      <c r="AH49" s="59"/>
      <c r="AI49" s="59"/>
      <c r="AJ49" s="2"/>
      <c r="AK49" s="59"/>
      <c r="AL49" s="59"/>
      <c r="AM49" s="2"/>
      <c r="AN49" s="59"/>
      <c r="AO49" s="59"/>
      <c r="AP49" s="2"/>
      <c r="AQ49" s="59"/>
      <c r="AR49" s="59"/>
      <c r="AS49" s="2"/>
      <c r="AT49" s="59"/>
      <c r="AU49" s="31" t="str">
        <f t="shared" si="39"/>
        <v/>
      </c>
      <c r="AV49" s="32" t="str">
        <f t="shared" si="40"/>
        <v/>
      </c>
      <c r="AW49" s="35"/>
      <c r="AX49" s="59"/>
      <c r="AY49" s="59"/>
      <c r="AZ49" s="2"/>
      <c r="BA49" s="59"/>
      <c r="BB49" s="59"/>
      <c r="BC49" s="2"/>
      <c r="BD49" s="59"/>
      <c r="BE49" s="59"/>
      <c r="BF49" s="2"/>
      <c r="BG49" s="59"/>
      <c r="BH49" s="59"/>
      <c r="BI49" s="2"/>
      <c r="BJ49" s="59"/>
      <c r="BK49" s="59"/>
      <c r="BL49" s="2"/>
      <c r="BM49" s="29" t="str">
        <f t="shared" si="41"/>
        <v/>
      </c>
      <c r="BN49" s="29" t="str">
        <f t="shared" si="42"/>
        <v/>
      </c>
      <c r="BO49" s="29" t="str">
        <f t="shared" si="43"/>
        <v/>
      </c>
      <c r="BP49" s="29" t="str">
        <f t="shared" si="44"/>
        <v/>
      </c>
      <c r="BQ49" s="29" t="str">
        <f t="shared" si="45"/>
        <v/>
      </c>
      <c r="BR49" s="29" t="str">
        <f t="shared" si="46"/>
        <v/>
      </c>
      <c r="BS49" s="59"/>
      <c r="BT49" s="59"/>
      <c r="BU49" s="2"/>
      <c r="BV49" s="59"/>
      <c r="BW49" s="59"/>
      <c r="BX49" s="2"/>
      <c r="BY49" s="59"/>
      <c r="BZ49" s="59"/>
      <c r="CA49" s="2"/>
      <c r="CB49" s="59"/>
      <c r="CC49" s="59"/>
      <c r="CD49" s="2"/>
      <c r="CE49" s="59"/>
      <c r="CF49" s="59"/>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9"/>
      <c r="CQ49" s="46" t="str">
        <f t="shared" si="54"/>
        <v/>
      </c>
      <c r="CR49" s="35"/>
      <c r="CS49" s="59"/>
      <c r="CT49" s="46" t="str">
        <f t="shared" si="55"/>
        <v/>
      </c>
      <c r="CU49" s="7"/>
      <c r="CV49" s="7"/>
      <c r="CW49" s="60"/>
      <c r="CX49" s="7"/>
      <c r="CY49" s="7"/>
      <c r="CZ49" s="7"/>
      <c r="DA49" s="7"/>
    </row>
    <row r="50" spans="1:105" x14ac:dyDescent="0.25">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9"/>
      <c r="P50" s="59"/>
      <c r="Q50" s="2"/>
      <c r="R50" s="59"/>
      <c r="S50" s="59"/>
      <c r="T50" s="2"/>
      <c r="U50" s="59"/>
      <c r="V50" s="59"/>
      <c r="W50" s="2"/>
      <c r="X50" s="59"/>
      <c r="Y50" s="59"/>
      <c r="Z50" s="2"/>
      <c r="AA50" s="59"/>
      <c r="AB50" s="59"/>
      <c r="AC50" s="2"/>
      <c r="AD50" s="29" t="str">
        <f t="shared" si="38"/>
        <v/>
      </c>
      <c r="AE50" s="59"/>
      <c r="AF50" s="59"/>
      <c r="AG50" s="2"/>
      <c r="AH50" s="59"/>
      <c r="AI50" s="59"/>
      <c r="AJ50" s="2"/>
      <c r="AK50" s="59"/>
      <c r="AL50" s="59"/>
      <c r="AM50" s="2"/>
      <c r="AN50" s="59"/>
      <c r="AO50" s="59"/>
      <c r="AP50" s="2"/>
      <c r="AQ50" s="59"/>
      <c r="AR50" s="59"/>
      <c r="AS50" s="2"/>
      <c r="AT50" s="59"/>
      <c r="AU50" s="31" t="str">
        <f t="shared" si="39"/>
        <v/>
      </c>
      <c r="AV50" s="32" t="str">
        <f t="shared" si="40"/>
        <v/>
      </c>
      <c r="AW50" s="35"/>
      <c r="AX50" s="59"/>
      <c r="AY50" s="59"/>
      <c r="AZ50" s="2"/>
      <c r="BA50" s="59"/>
      <c r="BB50" s="59"/>
      <c r="BC50" s="2"/>
      <c r="BD50" s="59"/>
      <c r="BE50" s="59"/>
      <c r="BF50" s="2"/>
      <c r="BG50" s="59"/>
      <c r="BH50" s="59"/>
      <c r="BI50" s="2"/>
      <c r="BJ50" s="59"/>
      <c r="BK50" s="59"/>
      <c r="BL50" s="2"/>
      <c r="BM50" s="29" t="str">
        <f t="shared" si="41"/>
        <v/>
      </c>
      <c r="BN50" s="29" t="str">
        <f t="shared" si="42"/>
        <v/>
      </c>
      <c r="BO50" s="29" t="str">
        <f t="shared" si="43"/>
        <v/>
      </c>
      <c r="BP50" s="29" t="str">
        <f t="shared" si="44"/>
        <v/>
      </c>
      <c r="BQ50" s="29" t="str">
        <f t="shared" si="45"/>
        <v/>
      </c>
      <c r="BR50" s="29" t="str">
        <f t="shared" si="46"/>
        <v/>
      </c>
      <c r="BS50" s="59"/>
      <c r="BT50" s="59"/>
      <c r="BU50" s="2"/>
      <c r="BV50" s="59"/>
      <c r="BW50" s="59"/>
      <c r="BX50" s="2"/>
      <c r="BY50" s="59"/>
      <c r="BZ50" s="59"/>
      <c r="CA50" s="2"/>
      <c r="CB50" s="59"/>
      <c r="CC50" s="59"/>
      <c r="CD50" s="2"/>
      <c r="CE50" s="59"/>
      <c r="CF50" s="59"/>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9"/>
      <c r="CQ50" s="46" t="str">
        <f t="shared" si="54"/>
        <v/>
      </c>
      <c r="CR50" s="35"/>
      <c r="CS50" s="59"/>
      <c r="CT50" s="46" t="str">
        <f t="shared" si="55"/>
        <v/>
      </c>
      <c r="CU50" s="7"/>
      <c r="CV50" s="7"/>
      <c r="CW50" s="60"/>
      <c r="CX50" s="7"/>
      <c r="CY50" s="7"/>
      <c r="CZ50" s="7"/>
      <c r="DA50" s="7"/>
    </row>
    <row r="51" spans="1:105" x14ac:dyDescent="0.25">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9"/>
      <c r="P51" s="59"/>
      <c r="Q51" s="2"/>
      <c r="R51" s="59"/>
      <c r="S51" s="59"/>
      <c r="T51" s="2"/>
      <c r="U51" s="59"/>
      <c r="V51" s="59"/>
      <c r="W51" s="2"/>
      <c r="X51" s="59"/>
      <c r="Y51" s="59"/>
      <c r="Z51" s="2"/>
      <c r="AA51" s="59"/>
      <c r="AB51" s="59"/>
      <c r="AC51" s="2"/>
      <c r="AD51" s="29" t="str">
        <f t="shared" si="38"/>
        <v/>
      </c>
      <c r="AE51" s="59"/>
      <c r="AF51" s="59"/>
      <c r="AG51" s="2"/>
      <c r="AH51" s="59"/>
      <c r="AI51" s="59"/>
      <c r="AJ51" s="2"/>
      <c r="AK51" s="59"/>
      <c r="AL51" s="59"/>
      <c r="AM51" s="2"/>
      <c r="AN51" s="59"/>
      <c r="AO51" s="59"/>
      <c r="AP51" s="2"/>
      <c r="AQ51" s="59"/>
      <c r="AR51" s="59"/>
      <c r="AS51" s="2"/>
      <c r="AT51" s="59"/>
      <c r="AU51" s="31" t="str">
        <f t="shared" si="39"/>
        <v/>
      </c>
      <c r="AV51" s="32" t="str">
        <f t="shared" si="40"/>
        <v/>
      </c>
      <c r="AW51" s="35"/>
      <c r="AX51" s="59"/>
      <c r="AY51" s="59"/>
      <c r="AZ51" s="2"/>
      <c r="BA51" s="59"/>
      <c r="BB51" s="59"/>
      <c r="BC51" s="2"/>
      <c r="BD51" s="59"/>
      <c r="BE51" s="59"/>
      <c r="BF51" s="2"/>
      <c r="BG51" s="59"/>
      <c r="BH51" s="59"/>
      <c r="BI51" s="2"/>
      <c r="BJ51" s="59"/>
      <c r="BK51" s="59"/>
      <c r="BL51" s="2"/>
      <c r="BM51" s="29" t="str">
        <f t="shared" si="41"/>
        <v/>
      </c>
      <c r="BN51" s="29" t="str">
        <f t="shared" si="42"/>
        <v/>
      </c>
      <c r="BO51" s="29" t="str">
        <f t="shared" si="43"/>
        <v/>
      </c>
      <c r="BP51" s="29" t="str">
        <f t="shared" si="44"/>
        <v/>
      </c>
      <c r="BQ51" s="29" t="str">
        <f t="shared" si="45"/>
        <v/>
      </c>
      <c r="BR51" s="29" t="str">
        <f t="shared" si="46"/>
        <v/>
      </c>
      <c r="BS51" s="59"/>
      <c r="BT51" s="59"/>
      <c r="BU51" s="2"/>
      <c r="BV51" s="59"/>
      <c r="BW51" s="59"/>
      <c r="BX51" s="2"/>
      <c r="BY51" s="59"/>
      <c r="BZ51" s="59"/>
      <c r="CA51" s="2"/>
      <c r="CB51" s="59"/>
      <c r="CC51" s="59"/>
      <c r="CD51" s="2"/>
      <c r="CE51" s="59"/>
      <c r="CF51" s="59"/>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9"/>
      <c r="CQ51" s="46" t="str">
        <f t="shared" si="54"/>
        <v/>
      </c>
      <c r="CR51" s="35"/>
      <c r="CS51" s="59"/>
      <c r="CT51" s="46" t="str">
        <f t="shared" si="55"/>
        <v/>
      </c>
      <c r="CU51" s="7"/>
      <c r="CV51" s="7"/>
      <c r="CW51" s="60"/>
      <c r="CX51" s="7"/>
      <c r="CY51" s="7"/>
      <c r="CZ51" s="7"/>
      <c r="DA51" s="7"/>
    </row>
    <row r="52" spans="1:105" x14ac:dyDescent="0.25">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9"/>
      <c r="P52" s="59"/>
      <c r="Q52" s="2"/>
      <c r="R52" s="59"/>
      <c r="S52" s="59"/>
      <c r="T52" s="2"/>
      <c r="U52" s="59"/>
      <c r="V52" s="59"/>
      <c r="W52" s="2"/>
      <c r="X52" s="59"/>
      <c r="Y52" s="59"/>
      <c r="Z52" s="2"/>
      <c r="AA52" s="59"/>
      <c r="AB52" s="59"/>
      <c r="AC52" s="2"/>
      <c r="AD52" s="29" t="str">
        <f t="shared" si="38"/>
        <v/>
      </c>
      <c r="AE52" s="59"/>
      <c r="AF52" s="59"/>
      <c r="AG52" s="2"/>
      <c r="AH52" s="59"/>
      <c r="AI52" s="59"/>
      <c r="AJ52" s="2"/>
      <c r="AK52" s="59"/>
      <c r="AL52" s="59"/>
      <c r="AM52" s="2"/>
      <c r="AN52" s="59"/>
      <c r="AO52" s="59"/>
      <c r="AP52" s="2"/>
      <c r="AQ52" s="59"/>
      <c r="AR52" s="59"/>
      <c r="AS52" s="2"/>
      <c r="AT52" s="59"/>
      <c r="AU52" s="31" t="str">
        <f t="shared" si="39"/>
        <v/>
      </c>
      <c r="AV52" s="32" t="str">
        <f t="shared" si="40"/>
        <v/>
      </c>
      <c r="AW52" s="35"/>
      <c r="AX52" s="59"/>
      <c r="AY52" s="59"/>
      <c r="AZ52" s="2"/>
      <c r="BA52" s="59"/>
      <c r="BB52" s="59"/>
      <c r="BC52" s="2"/>
      <c r="BD52" s="59"/>
      <c r="BE52" s="59"/>
      <c r="BF52" s="2"/>
      <c r="BG52" s="59"/>
      <c r="BH52" s="59"/>
      <c r="BI52" s="2"/>
      <c r="BJ52" s="59"/>
      <c r="BK52" s="59"/>
      <c r="BL52" s="2"/>
      <c r="BM52" s="29" t="str">
        <f t="shared" si="41"/>
        <v/>
      </c>
      <c r="BN52" s="29" t="str">
        <f t="shared" si="42"/>
        <v/>
      </c>
      <c r="BO52" s="29" t="str">
        <f t="shared" si="43"/>
        <v/>
      </c>
      <c r="BP52" s="29" t="str">
        <f t="shared" si="44"/>
        <v/>
      </c>
      <c r="BQ52" s="29" t="str">
        <f t="shared" si="45"/>
        <v/>
      </c>
      <c r="BR52" s="29" t="str">
        <f t="shared" si="46"/>
        <v/>
      </c>
      <c r="BS52" s="59"/>
      <c r="BT52" s="59"/>
      <c r="BU52" s="2"/>
      <c r="BV52" s="59"/>
      <c r="BW52" s="59"/>
      <c r="BX52" s="2"/>
      <c r="BY52" s="59"/>
      <c r="BZ52" s="59"/>
      <c r="CA52" s="2"/>
      <c r="CB52" s="59"/>
      <c r="CC52" s="59"/>
      <c r="CD52" s="2"/>
      <c r="CE52" s="59"/>
      <c r="CF52" s="59"/>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9"/>
      <c r="CQ52" s="46" t="str">
        <f t="shared" si="54"/>
        <v/>
      </c>
      <c r="CR52" s="35"/>
      <c r="CS52" s="59"/>
      <c r="CT52" s="46" t="str">
        <f t="shared" si="55"/>
        <v/>
      </c>
      <c r="CU52" s="7"/>
      <c r="CV52" s="7"/>
      <c r="CW52" s="60"/>
      <c r="CX52" s="7"/>
      <c r="CY52" s="7"/>
      <c r="CZ52" s="7"/>
      <c r="DA52" s="7"/>
    </row>
    <row r="53" spans="1:105" x14ac:dyDescent="0.25">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9"/>
      <c r="P53" s="59"/>
      <c r="Q53" s="2"/>
      <c r="R53" s="59"/>
      <c r="S53" s="59"/>
      <c r="T53" s="2"/>
      <c r="U53" s="59"/>
      <c r="V53" s="59"/>
      <c r="W53" s="2"/>
      <c r="X53" s="59"/>
      <c r="Y53" s="59"/>
      <c r="Z53" s="2"/>
      <c r="AA53" s="59"/>
      <c r="AB53" s="59"/>
      <c r="AC53" s="2"/>
      <c r="AD53" s="29" t="str">
        <f t="shared" si="38"/>
        <v/>
      </c>
      <c r="AE53" s="59"/>
      <c r="AF53" s="59"/>
      <c r="AG53" s="2"/>
      <c r="AH53" s="59"/>
      <c r="AI53" s="59"/>
      <c r="AJ53" s="2"/>
      <c r="AK53" s="59"/>
      <c r="AL53" s="59"/>
      <c r="AM53" s="2"/>
      <c r="AN53" s="59"/>
      <c r="AO53" s="59"/>
      <c r="AP53" s="2"/>
      <c r="AQ53" s="59"/>
      <c r="AR53" s="59"/>
      <c r="AS53" s="2"/>
      <c r="AT53" s="59"/>
      <c r="AU53" s="31" t="str">
        <f t="shared" si="39"/>
        <v/>
      </c>
      <c r="AV53" s="32" t="str">
        <f t="shared" si="40"/>
        <v/>
      </c>
      <c r="AW53" s="35"/>
      <c r="AX53" s="59"/>
      <c r="AY53" s="59"/>
      <c r="AZ53" s="2"/>
      <c r="BA53" s="59"/>
      <c r="BB53" s="59"/>
      <c r="BC53" s="2"/>
      <c r="BD53" s="59"/>
      <c r="BE53" s="59"/>
      <c r="BF53" s="2"/>
      <c r="BG53" s="59"/>
      <c r="BH53" s="59"/>
      <c r="BI53" s="2"/>
      <c r="BJ53" s="59"/>
      <c r="BK53" s="59"/>
      <c r="BL53" s="2"/>
      <c r="BM53" s="29" t="str">
        <f t="shared" si="41"/>
        <v/>
      </c>
      <c r="BN53" s="29" t="str">
        <f t="shared" si="42"/>
        <v/>
      </c>
      <c r="BO53" s="29" t="str">
        <f t="shared" si="43"/>
        <v/>
      </c>
      <c r="BP53" s="29" t="str">
        <f t="shared" si="44"/>
        <v/>
      </c>
      <c r="BQ53" s="29" t="str">
        <f t="shared" si="45"/>
        <v/>
      </c>
      <c r="BR53" s="29" t="str">
        <f t="shared" si="46"/>
        <v/>
      </c>
      <c r="BS53" s="59"/>
      <c r="BT53" s="59"/>
      <c r="BU53" s="2"/>
      <c r="BV53" s="59"/>
      <c r="BW53" s="59"/>
      <c r="BX53" s="2"/>
      <c r="BY53" s="59"/>
      <c r="BZ53" s="59"/>
      <c r="CA53" s="2"/>
      <c r="CB53" s="59"/>
      <c r="CC53" s="59"/>
      <c r="CD53" s="2"/>
      <c r="CE53" s="59"/>
      <c r="CF53" s="59"/>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9"/>
      <c r="CQ53" s="46" t="str">
        <f t="shared" si="54"/>
        <v/>
      </c>
      <c r="CR53" s="35"/>
      <c r="CS53" s="59"/>
      <c r="CT53" s="46" t="str">
        <f t="shared" si="55"/>
        <v/>
      </c>
      <c r="CU53" s="7"/>
      <c r="CV53" s="7"/>
      <c r="CW53" s="60"/>
      <c r="CX53" s="7"/>
      <c r="CY53" s="7"/>
      <c r="CZ53" s="7"/>
      <c r="DA53" s="7"/>
    </row>
    <row r="54" spans="1:105" x14ac:dyDescent="0.25">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9"/>
      <c r="P54" s="59"/>
      <c r="Q54" s="2"/>
      <c r="R54" s="59"/>
      <c r="S54" s="59"/>
      <c r="T54" s="2"/>
      <c r="U54" s="59"/>
      <c r="V54" s="59"/>
      <c r="W54" s="2"/>
      <c r="X54" s="59"/>
      <c r="Y54" s="59"/>
      <c r="Z54" s="2"/>
      <c r="AA54" s="59"/>
      <c r="AB54" s="59"/>
      <c r="AC54" s="2"/>
      <c r="AD54" s="29" t="str">
        <f t="shared" si="38"/>
        <v/>
      </c>
      <c r="AE54" s="59"/>
      <c r="AF54" s="59"/>
      <c r="AG54" s="2"/>
      <c r="AH54" s="59"/>
      <c r="AI54" s="59"/>
      <c r="AJ54" s="2"/>
      <c r="AK54" s="59"/>
      <c r="AL54" s="59"/>
      <c r="AM54" s="2"/>
      <c r="AN54" s="59"/>
      <c r="AO54" s="59"/>
      <c r="AP54" s="2"/>
      <c r="AQ54" s="59"/>
      <c r="AR54" s="59"/>
      <c r="AS54" s="2"/>
      <c r="AT54" s="59"/>
      <c r="AU54" s="31" t="str">
        <f t="shared" si="39"/>
        <v/>
      </c>
      <c r="AV54" s="32" t="str">
        <f t="shared" si="40"/>
        <v/>
      </c>
      <c r="AW54" s="35"/>
      <c r="AX54" s="59"/>
      <c r="AY54" s="59"/>
      <c r="AZ54" s="2"/>
      <c r="BA54" s="59"/>
      <c r="BB54" s="59"/>
      <c r="BC54" s="2"/>
      <c r="BD54" s="59"/>
      <c r="BE54" s="59"/>
      <c r="BF54" s="2"/>
      <c r="BG54" s="59"/>
      <c r="BH54" s="59"/>
      <c r="BI54" s="2"/>
      <c r="BJ54" s="59"/>
      <c r="BK54" s="59"/>
      <c r="BL54" s="2"/>
      <c r="BM54" s="29" t="str">
        <f t="shared" si="41"/>
        <v/>
      </c>
      <c r="BN54" s="29" t="str">
        <f t="shared" si="42"/>
        <v/>
      </c>
      <c r="BO54" s="29" t="str">
        <f t="shared" si="43"/>
        <v/>
      </c>
      <c r="BP54" s="29" t="str">
        <f t="shared" si="44"/>
        <v/>
      </c>
      <c r="BQ54" s="29" t="str">
        <f t="shared" si="45"/>
        <v/>
      </c>
      <c r="BR54" s="29" t="str">
        <f t="shared" si="46"/>
        <v/>
      </c>
      <c r="BS54" s="59"/>
      <c r="BT54" s="59"/>
      <c r="BU54" s="2"/>
      <c r="BV54" s="59"/>
      <c r="BW54" s="59"/>
      <c r="BX54" s="2"/>
      <c r="BY54" s="59"/>
      <c r="BZ54" s="59"/>
      <c r="CA54" s="2"/>
      <c r="CB54" s="59"/>
      <c r="CC54" s="59"/>
      <c r="CD54" s="2"/>
      <c r="CE54" s="59"/>
      <c r="CF54" s="59"/>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9"/>
      <c r="CQ54" s="46" t="str">
        <f t="shared" si="54"/>
        <v/>
      </c>
      <c r="CR54" s="35"/>
      <c r="CS54" s="59"/>
      <c r="CT54" s="46" t="str">
        <f t="shared" si="55"/>
        <v/>
      </c>
      <c r="CU54" s="7"/>
      <c r="CV54" s="7"/>
      <c r="CW54" s="60"/>
      <c r="CX54" s="7"/>
      <c r="CY54" s="7"/>
      <c r="CZ54" s="7"/>
      <c r="DA54" s="7"/>
    </row>
    <row r="55" spans="1:105" x14ac:dyDescent="0.25">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9"/>
      <c r="P55" s="59"/>
      <c r="Q55" s="2"/>
      <c r="R55" s="59"/>
      <c r="S55" s="59"/>
      <c r="T55" s="2"/>
      <c r="U55" s="59"/>
      <c r="V55" s="59"/>
      <c r="W55" s="2"/>
      <c r="X55" s="59"/>
      <c r="Y55" s="59"/>
      <c r="Z55" s="2"/>
      <c r="AA55" s="59"/>
      <c r="AB55" s="59"/>
      <c r="AC55" s="2"/>
      <c r="AD55" s="29" t="str">
        <f t="shared" si="38"/>
        <v/>
      </c>
      <c r="AE55" s="59"/>
      <c r="AF55" s="59"/>
      <c r="AG55" s="2"/>
      <c r="AH55" s="59"/>
      <c r="AI55" s="59"/>
      <c r="AJ55" s="2"/>
      <c r="AK55" s="59"/>
      <c r="AL55" s="59"/>
      <c r="AM55" s="2"/>
      <c r="AN55" s="59"/>
      <c r="AO55" s="59"/>
      <c r="AP55" s="2"/>
      <c r="AQ55" s="59"/>
      <c r="AR55" s="59"/>
      <c r="AS55" s="2"/>
      <c r="AT55" s="59"/>
      <c r="AU55" s="31" t="str">
        <f t="shared" si="39"/>
        <v/>
      </c>
      <c r="AV55" s="32" t="str">
        <f t="shared" si="40"/>
        <v/>
      </c>
      <c r="AW55" s="35"/>
      <c r="AX55" s="59"/>
      <c r="AY55" s="59"/>
      <c r="AZ55" s="2"/>
      <c r="BA55" s="59"/>
      <c r="BB55" s="59"/>
      <c r="BC55" s="2"/>
      <c r="BD55" s="59"/>
      <c r="BE55" s="59"/>
      <c r="BF55" s="2"/>
      <c r="BG55" s="59"/>
      <c r="BH55" s="59"/>
      <c r="BI55" s="2"/>
      <c r="BJ55" s="59"/>
      <c r="BK55" s="59"/>
      <c r="BL55" s="2"/>
      <c r="BM55" s="29" t="str">
        <f t="shared" si="41"/>
        <v/>
      </c>
      <c r="BN55" s="29" t="str">
        <f t="shared" si="42"/>
        <v/>
      </c>
      <c r="BO55" s="29" t="str">
        <f t="shared" si="43"/>
        <v/>
      </c>
      <c r="BP55" s="29" t="str">
        <f t="shared" si="44"/>
        <v/>
      </c>
      <c r="BQ55" s="29" t="str">
        <f t="shared" si="45"/>
        <v/>
      </c>
      <c r="BR55" s="29" t="str">
        <f t="shared" si="46"/>
        <v/>
      </c>
      <c r="BS55" s="59"/>
      <c r="BT55" s="59"/>
      <c r="BU55" s="2"/>
      <c r="BV55" s="59"/>
      <c r="BW55" s="59"/>
      <c r="BX55" s="2"/>
      <c r="BY55" s="59"/>
      <c r="BZ55" s="59"/>
      <c r="CA55" s="2"/>
      <c r="CB55" s="59"/>
      <c r="CC55" s="59"/>
      <c r="CD55" s="2"/>
      <c r="CE55" s="59"/>
      <c r="CF55" s="59"/>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9"/>
      <c r="CQ55" s="46" t="str">
        <f t="shared" si="54"/>
        <v/>
      </c>
      <c r="CR55" s="35"/>
      <c r="CS55" s="59"/>
      <c r="CT55" s="46" t="str">
        <f t="shared" si="55"/>
        <v/>
      </c>
      <c r="CU55" s="7"/>
      <c r="CV55" s="7"/>
      <c r="CW55" s="60"/>
      <c r="CX55" s="7"/>
      <c r="CY55" s="7"/>
      <c r="CZ55" s="7"/>
      <c r="DA55" s="7"/>
    </row>
    <row r="56" spans="1:105" x14ac:dyDescent="0.25">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9"/>
      <c r="P56" s="59"/>
      <c r="Q56" s="2"/>
      <c r="R56" s="59"/>
      <c r="S56" s="59"/>
      <c r="T56" s="2"/>
      <c r="U56" s="59"/>
      <c r="V56" s="59"/>
      <c r="W56" s="2"/>
      <c r="X56" s="59"/>
      <c r="Y56" s="59"/>
      <c r="Z56" s="2"/>
      <c r="AA56" s="59"/>
      <c r="AB56" s="59"/>
      <c r="AC56" s="2"/>
      <c r="AD56" s="29" t="str">
        <f t="shared" si="38"/>
        <v/>
      </c>
      <c r="AE56" s="59"/>
      <c r="AF56" s="59"/>
      <c r="AG56" s="2"/>
      <c r="AH56" s="59"/>
      <c r="AI56" s="59"/>
      <c r="AJ56" s="2"/>
      <c r="AK56" s="59"/>
      <c r="AL56" s="59"/>
      <c r="AM56" s="2"/>
      <c r="AN56" s="59"/>
      <c r="AO56" s="59"/>
      <c r="AP56" s="2"/>
      <c r="AQ56" s="59"/>
      <c r="AR56" s="59"/>
      <c r="AS56" s="2"/>
      <c r="AT56" s="59"/>
      <c r="AU56" s="31" t="str">
        <f t="shared" si="39"/>
        <v/>
      </c>
      <c r="AV56" s="32" t="str">
        <f t="shared" si="40"/>
        <v/>
      </c>
      <c r="AW56" s="35"/>
      <c r="AX56" s="59"/>
      <c r="AY56" s="59"/>
      <c r="AZ56" s="2"/>
      <c r="BA56" s="59"/>
      <c r="BB56" s="59"/>
      <c r="BC56" s="2"/>
      <c r="BD56" s="59"/>
      <c r="BE56" s="59"/>
      <c r="BF56" s="2"/>
      <c r="BG56" s="59"/>
      <c r="BH56" s="59"/>
      <c r="BI56" s="2"/>
      <c r="BJ56" s="59"/>
      <c r="BK56" s="59"/>
      <c r="BL56" s="2"/>
      <c r="BM56" s="29" t="str">
        <f t="shared" si="41"/>
        <v/>
      </c>
      <c r="BN56" s="29" t="str">
        <f t="shared" si="42"/>
        <v/>
      </c>
      <c r="BO56" s="29" t="str">
        <f t="shared" si="43"/>
        <v/>
      </c>
      <c r="BP56" s="29" t="str">
        <f t="shared" si="44"/>
        <v/>
      </c>
      <c r="BQ56" s="29" t="str">
        <f t="shared" si="45"/>
        <v/>
      </c>
      <c r="BR56" s="29" t="str">
        <f t="shared" si="46"/>
        <v/>
      </c>
      <c r="BS56" s="59"/>
      <c r="BT56" s="59"/>
      <c r="BU56" s="2"/>
      <c r="BV56" s="59"/>
      <c r="BW56" s="59"/>
      <c r="BX56" s="2"/>
      <c r="BY56" s="59"/>
      <c r="BZ56" s="59"/>
      <c r="CA56" s="2"/>
      <c r="CB56" s="59"/>
      <c r="CC56" s="59"/>
      <c r="CD56" s="2"/>
      <c r="CE56" s="59"/>
      <c r="CF56" s="59"/>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9"/>
      <c r="CQ56" s="46" t="str">
        <f t="shared" si="54"/>
        <v/>
      </c>
      <c r="CR56" s="35"/>
      <c r="CS56" s="59"/>
      <c r="CT56" s="46" t="str">
        <f t="shared" si="55"/>
        <v/>
      </c>
      <c r="CU56" s="7"/>
      <c r="CV56" s="7"/>
      <c r="CW56" s="60"/>
      <c r="CX56" s="7"/>
      <c r="CY56" s="7"/>
      <c r="CZ56" s="7"/>
      <c r="DA56" s="7"/>
    </row>
    <row r="57" spans="1:105" x14ac:dyDescent="0.25">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9"/>
      <c r="P57" s="59"/>
      <c r="Q57" s="2"/>
      <c r="R57" s="59"/>
      <c r="S57" s="59"/>
      <c r="T57" s="2"/>
      <c r="U57" s="59"/>
      <c r="V57" s="59"/>
      <c r="W57" s="2"/>
      <c r="X57" s="59"/>
      <c r="Y57" s="59"/>
      <c r="Z57" s="2"/>
      <c r="AA57" s="59"/>
      <c r="AB57" s="59"/>
      <c r="AC57" s="2"/>
      <c r="AD57" s="29" t="str">
        <f t="shared" si="38"/>
        <v/>
      </c>
      <c r="AE57" s="59"/>
      <c r="AF57" s="59"/>
      <c r="AG57" s="2"/>
      <c r="AH57" s="59"/>
      <c r="AI57" s="59"/>
      <c r="AJ57" s="2"/>
      <c r="AK57" s="59"/>
      <c r="AL57" s="59"/>
      <c r="AM57" s="2"/>
      <c r="AN57" s="59"/>
      <c r="AO57" s="59"/>
      <c r="AP57" s="2"/>
      <c r="AQ57" s="59"/>
      <c r="AR57" s="59"/>
      <c r="AS57" s="2"/>
      <c r="AT57" s="59"/>
      <c r="AU57" s="31" t="str">
        <f t="shared" si="39"/>
        <v/>
      </c>
      <c r="AV57" s="32" t="str">
        <f t="shared" si="40"/>
        <v/>
      </c>
      <c r="AW57" s="35"/>
      <c r="AX57" s="59"/>
      <c r="AY57" s="59"/>
      <c r="AZ57" s="2"/>
      <c r="BA57" s="59"/>
      <c r="BB57" s="59"/>
      <c r="BC57" s="2"/>
      <c r="BD57" s="59"/>
      <c r="BE57" s="59"/>
      <c r="BF57" s="2"/>
      <c r="BG57" s="59"/>
      <c r="BH57" s="59"/>
      <c r="BI57" s="2"/>
      <c r="BJ57" s="59"/>
      <c r="BK57" s="59"/>
      <c r="BL57" s="2"/>
      <c r="BM57" s="29" t="str">
        <f t="shared" si="41"/>
        <v/>
      </c>
      <c r="BN57" s="29" t="str">
        <f t="shared" si="42"/>
        <v/>
      </c>
      <c r="BO57" s="29" t="str">
        <f t="shared" si="43"/>
        <v/>
      </c>
      <c r="BP57" s="29" t="str">
        <f t="shared" si="44"/>
        <v/>
      </c>
      <c r="BQ57" s="29" t="str">
        <f t="shared" si="45"/>
        <v/>
      </c>
      <c r="BR57" s="29" t="str">
        <f t="shared" si="46"/>
        <v/>
      </c>
      <c r="BS57" s="59"/>
      <c r="BT57" s="59"/>
      <c r="BU57" s="2"/>
      <c r="BV57" s="59"/>
      <c r="BW57" s="59"/>
      <c r="BX57" s="2"/>
      <c r="BY57" s="59"/>
      <c r="BZ57" s="59"/>
      <c r="CA57" s="2"/>
      <c r="CB57" s="59"/>
      <c r="CC57" s="59"/>
      <c r="CD57" s="2"/>
      <c r="CE57" s="59"/>
      <c r="CF57" s="59"/>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9"/>
      <c r="CQ57" s="46" t="str">
        <f t="shared" si="54"/>
        <v/>
      </c>
      <c r="CR57" s="35"/>
      <c r="CS57" s="59"/>
      <c r="CT57" s="46" t="str">
        <f t="shared" si="55"/>
        <v/>
      </c>
      <c r="CU57" s="7"/>
      <c r="CV57" s="7"/>
      <c r="CW57" s="60"/>
      <c r="CX57" s="7"/>
      <c r="CY57" s="7"/>
      <c r="CZ57" s="7"/>
      <c r="DA57" s="7"/>
    </row>
    <row r="58" spans="1:105" x14ac:dyDescent="0.25">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9"/>
      <c r="P58" s="59"/>
      <c r="Q58" s="2"/>
      <c r="R58" s="59"/>
      <c r="S58" s="59"/>
      <c r="T58" s="2"/>
      <c r="U58" s="59"/>
      <c r="V58" s="59"/>
      <c r="W58" s="2"/>
      <c r="X58" s="59"/>
      <c r="Y58" s="59"/>
      <c r="Z58" s="2"/>
      <c r="AA58" s="59"/>
      <c r="AB58" s="59"/>
      <c r="AC58" s="2"/>
      <c r="AD58" s="29" t="str">
        <f t="shared" si="38"/>
        <v/>
      </c>
      <c r="AE58" s="59"/>
      <c r="AF58" s="59"/>
      <c r="AG58" s="2"/>
      <c r="AH58" s="59"/>
      <c r="AI58" s="59"/>
      <c r="AJ58" s="2"/>
      <c r="AK58" s="59"/>
      <c r="AL58" s="59"/>
      <c r="AM58" s="2"/>
      <c r="AN58" s="59"/>
      <c r="AO58" s="59"/>
      <c r="AP58" s="2"/>
      <c r="AQ58" s="59"/>
      <c r="AR58" s="59"/>
      <c r="AS58" s="2"/>
      <c r="AT58" s="59"/>
      <c r="AU58" s="31" t="str">
        <f t="shared" si="39"/>
        <v/>
      </c>
      <c r="AV58" s="32" t="str">
        <f t="shared" si="40"/>
        <v/>
      </c>
      <c r="AW58" s="35"/>
      <c r="AX58" s="59"/>
      <c r="AY58" s="59"/>
      <c r="AZ58" s="2"/>
      <c r="BA58" s="59"/>
      <c r="BB58" s="59"/>
      <c r="BC58" s="2"/>
      <c r="BD58" s="59"/>
      <c r="BE58" s="59"/>
      <c r="BF58" s="2"/>
      <c r="BG58" s="59"/>
      <c r="BH58" s="59"/>
      <c r="BI58" s="2"/>
      <c r="BJ58" s="59"/>
      <c r="BK58" s="59"/>
      <c r="BL58" s="2"/>
      <c r="BM58" s="29" t="str">
        <f t="shared" si="41"/>
        <v/>
      </c>
      <c r="BN58" s="29" t="str">
        <f t="shared" si="42"/>
        <v/>
      </c>
      <c r="BO58" s="29" t="str">
        <f t="shared" si="43"/>
        <v/>
      </c>
      <c r="BP58" s="29" t="str">
        <f t="shared" si="44"/>
        <v/>
      </c>
      <c r="BQ58" s="29" t="str">
        <f t="shared" si="45"/>
        <v/>
      </c>
      <c r="BR58" s="29" t="str">
        <f t="shared" si="46"/>
        <v/>
      </c>
      <c r="BS58" s="59"/>
      <c r="BT58" s="59"/>
      <c r="BU58" s="2"/>
      <c r="BV58" s="59"/>
      <c r="BW58" s="59"/>
      <c r="BX58" s="2"/>
      <c r="BY58" s="59"/>
      <c r="BZ58" s="59"/>
      <c r="CA58" s="2"/>
      <c r="CB58" s="59"/>
      <c r="CC58" s="59"/>
      <c r="CD58" s="2"/>
      <c r="CE58" s="59"/>
      <c r="CF58" s="59"/>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9"/>
      <c r="CQ58" s="46" t="str">
        <f t="shared" si="54"/>
        <v/>
      </c>
      <c r="CR58" s="35"/>
      <c r="CS58" s="59"/>
      <c r="CT58" s="46" t="str">
        <f t="shared" si="55"/>
        <v/>
      </c>
      <c r="CU58" s="7"/>
      <c r="CV58" s="7"/>
      <c r="CW58" s="60"/>
      <c r="CX58" s="7"/>
      <c r="CY58" s="7"/>
      <c r="CZ58" s="7"/>
      <c r="DA58" s="7"/>
    </row>
    <row r="59" spans="1:105" x14ac:dyDescent="0.25">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9"/>
      <c r="P59" s="59"/>
      <c r="Q59" s="2"/>
      <c r="R59" s="59"/>
      <c r="S59" s="59"/>
      <c r="T59" s="2"/>
      <c r="U59" s="59"/>
      <c r="V59" s="59"/>
      <c r="W59" s="2"/>
      <c r="X59" s="59"/>
      <c r="Y59" s="59"/>
      <c r="Z59" s="2"/>
      <c r="AA59" s="59"/>
      <c r="AB59" s="59"/>
      <c r="AC59" s="2"/>
      <c r="AD59" s="29" t="str">
        <f t="shared" si="38"/>
        <v/>
      </c>
      <c r="AE59" s="59"/>
      <c r="AF59" s="59"/>
      <c r="AG59" s="2"/>
      <c r="AH59" s="59"/>
      <c r="AI59" s="59"/>
      <c r="AJ59" s="2"/>
      <c r="AK59" s="59"/>
      <c r="AL59" s="59"/>
      <c r="AM59" s="2"/>
      <c r="AN59" s="59"/>
      <c r="AO59" s="59"/>
      <c r="AP59" s="2"/>
      <c r="AQ59" s="59"/>
      <c r="AR59" s="59"/>
      <c r="AS59" s="2"/>
      <c r="AT59" s="59"/>
      <c r="AU59" s="31" t="str">
        <f t="shared" si="39"/>
        <v/>
      </c>
      <c r="AV59" s="32" t="str">
        <f t="shared" si="40"/>
        <v/>
      </c>
      <c r="AW59" s="35"/>
      <c r="AX59" s="59"/>
      <c r="AY59" s="59"/>
      <c r="AZ59" s="2"/>
      <c r="BA59" s="59"/>
      <c r="BB59" s="59"/>
      <c r="BC59" s="2"/>
      <c r="BD59" s="59"/>
      <c r="BE59" s="59"/>
      <c r="BF59" s="2"/>
      <c r="BG59" s="59"/>
      <c r="BH59" s="59"/>
      <c r="BI59" s="2"/>
      <c r="BJ59" s="59"/>
      <c r="BK59" s="59"/>
      <c r="BL59" s="2"/>
      <c r="BM59" s="29" t="str">
        <f t="shared" si="41"/>
        <v/>
      </c>
      <c r="BN59" s="29" t="str">
        <f t="shared" si="42"/>
        <v/>
      </c>
      <c r="BO59" s="29" t="str">
        <f t="shared" si="43"/>
        <v/>
      </c>
      <c r="BP59" s="29" t="str">
        <f t="shared" si="44"/>
        <v/>
      </c>
      <c r="BQ59" s="29" t="str">
        <f t="shared" si="45"/>
        <v/>
      </c>
      <c r="BR59" s="29" t="str">
        <f t="shared" si="46"/>
        <v/>
      </c>
      <c r="BS59" s="59"/>
      <c r="BT59" s="59"/>
      <c r="BU59" s="2"/>
      <c r="BV59" s="59"/>
      <c r="BW59" s="59"/>
      <c r="BX59" s="2"/>
      <c r="BY59" s="59"/>
      <c r="BZ59" s="59"/>
      <c r="CA59" s="2"/>
      <c r="CB59" s="59"/>
      <c r="CC59" s="59"/>
      <c r="CD59" s="2"/>
      <c r="CE59" s="59"/>
      <c r="CF59" s="59"/>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9"/>
      <c r="CQ59" s="46" t="str">
        <f t="shared" si="54"/>
        <v/>
      </c>
      <c r="CR59" s="35"/>
      <c r="CS59" s="59"/>
      <c r="CT59" s="46" t="str">
        <f t="shared" si="55"/>
        <v/>
      </c>
      <c r="CU59" s="7"/>
      <c r="CV59" s="7"/>
      <c r="CW59" s="60"/>
      <c r="CX59" s="7"/>
      <c r="CY59" s="7"/>
      <c r="CZ59" s="7"/>
      <c r="DA59" s="7"/>
    </row>
    <row r="60" spans="1:105" x14ac:dyDescent="0.25">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9"/>
      <c r="P60" s="59"/>
      <c r="Q60" s="2"/>
      <c r="R60" s="59"/>
      <c r="S60" s="59"/>
      <c r="T60" s="2"/>
      <c r="U60" s="59"/>
      <c r="V60" s="59"/>
      <c r="W60" s="2"/>
      <c r="X60" s="59"/>
      <c r="Y60" s="59"/>
      <c r="Z60" s="2"/>
      <c r="AA60" s="59"/>
      <c r="AB60" s="59"/>
      <c r="AC60" s="2"/>
      <c r="AD60" s="29" t="str">
        <f t="shared" si="38"/>
        <v/>
      </c>
      <c r="AE60" s="59"/>
      <c r="AF60" s="59"/>
      <c r="AG60" s="2"/>
      <c r="AH60" s="59"/>
      <c r="AI60" s="59"/>
      <c r="AJ60" s="2"/>
      <c r="AK60" s="59"/>
      <c r="AL60" s="59"/>
      <c r="AM60" s="2"/>
      <c r="AN60" s="59"/>
      <c r="AO60" s="59"/>
      <c r="AP60" s="2"/>
      <c r="AQ60" s="59"/>
      <c r="AR60" s="59"/>
      <c r="AS60" s="2"/>
      <c r="AT60" s="59"/>
      <c r="AU60" s="31" t="str">
        <f t="shared" si="39"/>
        <v/>
      </c>
      <c r="AV60" s="32" t="str">
        <f t="shared" si="40"/>
        <v/>
      </c>
      <c r="AW60" s="35"/>
      <c r="AX60" s="59"/>
      <c r="AY60" s="59"/>
      <c r="AZ60" s="2"/>
      <c r="BA60" s="59"/>
      <c r="BB60" s="59"/>
      <c r="BC60" s="2"/>
      <c r="BD60" s="59"/>
      <c r="BE60" s="59"/>
      <c r="BF60" s="2"/>
      <c r="BG60" s="59"/>
      <c r="BH60" s="59"/>
      <c r="BI60" s="2"/>
      <c r="BJ60" s="59"/>
      <c r="BK60" s="59"/>
      <c r="BL60" s="2"/>
      <c r="BM60" s="29" t="str">
        <f t="shared" si="41"/>
        <v/>
      </c>
      <c r="BN60" s="29" t="str">
        <f t="shared" si="42"/>
        <v/>
      </c>
      <c r="BO60" s="29" t="str">
        <f t="shared" si="43"/>
        <v/>
      </c>
      <c r="BP60" s="29" t="str">
        <f t="shared" si="44"/>
        <v/>
      </c>
      <c r="BQ60" s="29" t="str">
        <f t="shared" si="45"/>
        <v/>
      </c>
      <c r="BR60" s="29" t="str">
        <f t="shared" si="46"/>
        <v/>
      </c>
      <c r="BS60" s="59"/>
      <c r="BT60" s="59"/>
      <c r="BU60" s="2"/>
      <c r="BV60" s="59"/>
      <c r="BW60" s="59"/>
      <c r="BX60" s="2"/>
      <c r="BY60" s="59"/>
      <c r="BZ60" s="59"/>
      <c r="CA60" s="2"/>
      <c r="CB60" s="59"/>
      <c r="CC60" s="59"/>
      <c r="CD60" s="2"/>
      <c r="CE60" s="59"/>
      <c r="CF60" s="59"/>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9"/>
      <c r="CQ60" s="46" t="str">
        <f t="shared" si="54"/>
        <v/>
      </c>
      <c r="CR60" s="35"/>
      <c r="CS60" s="59"/>
      <c r="CT60" s="46" t="str">
        <f t="shared" si="55"/>
        <v/>
      </c>
      <c r="CU60" s="7"/>
      <c r="CV60" s="7"/>
      <c r="CW60" s="60"/>
      <c r="CX60" s="7"/>
      <c r="CY60" s="7"/>
      <c r="CZ60" s="7"/>
      <c r="DA60" s="7"/>
    </row>
  </sheetData>
  <sheetProtection password="C0BF" sheet="1" formatColumns="0" formatRows="0" insertColumns="0" insertHyperlinks="0" deleteColumns="0" deleteRows="0" autoFilter="0" pivotTables="0"/>
  <mergeCells count="50">
    <mergeCell ref="AX2:BL2"/>
    <mergeCell ref="BS2:CG2"/>
    <mergeCell ref="BS3:CG4"/>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 ref="AX3:BL4"/>
  </mergeCells>
  <conditionalFormatting sqref="O11">
    <cfRule type="cellIs" dxfId="5543" priority="12" operator="lessThan">
      <formula>$C$4</formula>
    </cfRule>
  </conditionalFormatting>
  <conditionalFormatting sqref="O12">
    <cfRule type="cellIs" dxfId="5542" priority="13" operator="lessThan">
      <formula>$C$4</formula>
    </cfRule>
  </conditionalFormatting>
  <conditionalFormatting sqref="O13">
    <cfRule type="cellIs" dxfId="5541" priority="14" operator="lessThan">
      <formula>$C$4</formula>
    </cfRule>
  </conditionalFormatting>
  <conditionalFormatting sqref="O14">
    <cfRule type="cellIs" dxfId="5540" priority="15" operator="lessThan">
      <formula>$C$4</formula>
    </cfRule>
  </conditionalFormatting>
  <conditionalFormatting sqref="O15">
    <cfRule type="cellIs" dxfId="5539" priority="16" operator="lessThan">
      <formula>$C$4</formula>
    </cfRule>
  </conditionalFormatting>
  <conditionalFormatting sqref="O16">
    <cfRule type="cellIs" dxfId="5538" priority="17" operator="lessThan">
      <formula>$C$4</formula>
    </cfRule>
  </conditionalFormatting>
  <conditionalFormatting sqref="O17">
    <cfRule type="cellIs" dxfId="5537" priority="18" operator="lessThan">
      <formula>$C$4</formula>
    </cfRule>
  </conditionalFormatting>
  <conditionalFormatting sqref="O18">
    <cfRule type="cellIs" dxfId="5536" priority="19" operator="lessThan">
      <formula>$C$4</formula>
    </cfRule>
  </conditionalFormatting>
  <conditionalFormatting sqref="O19">
    <cfRule type="cellIs" dxfId="5535" priority="20" operator="lessThan">
      <formula>$C$4</formula>
    </cfRule>
  </conditionalFormatting>
  <conditionalFormatting sqref="O20">
    <cfRule type="cellIs" dxfId="5534" priority="21" operator="lessThan">
      <formula>$C$4</formula>
    </cfRule>
  </conditionalFormatting>
  <conditionalFormatting sqref="O21">
    <cfRule type="cellIs" dxfId="5533" priority="22" operator="lessThan">
      <formula>$C$4</formula>
    </cfRule>
  </conditionalFormatting>
  <conditionalFormatting sqref="O22">
    <cfRule type="cellIs" dxfId="5532" priority="23" operator="lessThan">
      <formula>$C$4</formula>
    </cfRule>
  </conditionalFormatting>
  <conditionalFormatting sqref="O23">
    <cfRule type="cellIs" dxfId="5531" priority="24" operator="lessThan">
      <formula>$C$4</formula>
    </cfRule>
  </conditionalFormatting>
  <conditionalFormatting sqref="O24">
    <cfRule type="cellIs" dxfId="5530" priority="25" operator="lessThan">
      <formula>$C$4</formula>
    </cfRule>
  </conditionalFormatting>
  <conditionalFormatting sqref="O25">
    <cfRule type="cellIs" dxfId="5529" priority="26" operator="lessThan">
      <formula>$C$4</formula>
    </cfRule>
  </conditionalFormatting>
  <conditionalFormatting sqref="O26">
    <cfRule type="cellIs" dxfId="5528" priority="27" operator="lessThan">
      <formula>$C$4</formula>
    </cfRule>
  </conditionalFormatting>
  <conditionalFormatting sqref="O27">
    <cfRule type="cellIs" dxfId="5527" priority="28" operator="lessThan">
      <formula>$C$4</formula>
    </cfRule>
  </conditionalFormatting>
  <conditionalFormatting sqref="O28">
    <cfRule type="cellIs" dxfId="5526" priority="29" operator="lessThan">
      <formula>$C$4</formula>
    </cfRule>
  </conditionalFormatting>
  <conditionalFormatting sqref="O29">
    <cfRule type="cellIs" dxfId="5525" priority="30" operator="lessThan">
      <formula>$C$4</formula>
    </cfRule>
  </conditionalFormatting>
  <conditionalFormatting sqref="O30">
    <cfRule type="cellIs" dxfId="5524" priority="31" operator="lessThan">
      <formula>$C$4</formula>
    </cfRule>
  </conditionalFormatting>
  <conditionalFormatting sqref="O31">
    <cfRule type="cellIs" dxfId="5523" priority="32" operator="lessThan">
      <formula>$C$4</formula>
    </cfRule>
  </conditionalFormatting>
  <conditionalFormatting sqref="O32">
    <cfRule type="cellIs" dxfId="5522" priority="33" operator="lessThan">
      <formula>$C$4</formula>
    </cfRule>
  </conditionalFormatting>
  <conditionalFormatting sqref="O33">
    <cfRule type="cellIs" dxfId="5521" priority="34" operator="lessThan">
      <formula>$C$4</formula>
    </cfRule>
  </conditionalFormatting>
  <conditionalFormatting sqref="O34">
    <cfRule type="cellIs" dxfId="5520" priority="35" operator="lessThan">
      <formula>$C$4</formula>
    </cfRule>
  </conditionalFormatting>
  <conditionalFormatting sqref="O35">
    <cfRule type="cellIs" dxfId="5519" priority="36" operator="lessThan">
      <formula>$C$4</formula>
    </cfRule>
  </conditionalFormatting>
  <conditionalFormatting sqref="O36">
    <cfRule type="cellIs" dxfId="5518" priority="37" operator="lessThan">
      <formula>$C$4</formula>
    </cfRule>
  </conditionalFormatting>
  <conditionalFormatting sqref="O37">
    <cfRule type="cellIs" dxfId="5517" priority="38" operator="lessThan">
      <formula>$C$4</formula>
    </cfRule>
  </conditionalFormatting>
  <conditionalFormatting sqref="O38">
    <cfRule type="cellIs" dxfId="5516" priority="39" operator="lessThan">
      <formula>$C$4</formula>
    </cfRule>
  </conditionalFormatting>
  <conditionalFormatting sqref="O39">
    <cfRule type="cellIs" dxfId="5515" priority="40" operator="lessThan">
      <formula>$C$4</formula>
    </cfRule>
  </conditionalFormatting>
  <conditionalFormatting sqref="O40">
    <cfRule type="cellIs" dxfId="5514" priority="41" operator="lessThan">
      <formula>$C$4</formula>
    </cfRule>
  </conditionalFormatting>
  <conditionalFormatting sqref="O41">
    <cfRule type="cellIs" dxfId="5513" priority="42" operator="lessThan">
      <formula>$C$4</formula>
    </cfRule>
  </conditionalFormatting>
  <conditionalFormatting sqref="O42">
    <cfRule type="cellIs" dxfId="5512" priority="43" operator="lessThan">
      <formula>$C$4</formula>
    </cfRule>
  </conditionalFormatting>
  <conditionalFormatting sqref="O43">
    <cfRule type="cellIs" dxfId="5511" priority="44" operator="lessThan">
      <formula>$C$4</formula>
    </cfRule>
  </conditionalFormatting>
  <conditionalFormatting sqref="O44">
    <cfRule type="cellIs" dxfId="5510" priority="45" operator="lessThan">
      <formula>$C$4</formula>
    </cfRule>
  </conditionalFormatting>
  <conditionalFormatting sqref="O45">
    <cfRule type="cellIs" dxfId="5509" priority="46" operator="lessThan">
      <formula>$C$4</formula>
    </cfRule>
  </conditionalFormatting>
  <conditionalFormatting sqref="O46">
    <cfRule type="cellIs" dxfId="5508" priority="47" operator="lessThan">
      <formula>$C$4</formula>
    </cfRule>
  </conditionalFormatting>
  <conditionalFormatting sqref="O47">
    <cfRule type="cellIs" dxfId="5507" priority="48" operator="lessThan">
      <formula>$C$4</formula>
    </cfRule>
  </conditionalFormatting>
  <conditionalFormatting sqref="O48">
    <cfRule type="cellIs" dxfId="5506" priority="49" operator="lessThan">
      <formula>$C$4</formula>
    </cfRule>
  </conditionalFormatting>
  <conditionalFormatting sqref="O49">
    <cfRule type="cellIs" dxfId="5505" priority="50" operator="lessThan">
      <formula>$C$4</formula>
    </cfRule>
  </conditionalFormatting>
  <conditionalFormatting sqref="O50">
    <cfRule type="cellIs" dxfId="5504" priority="51" operator="lessThan">
      <formula>$C$4</formula>
    </cfRule>
  </conditionalFormatting>
  <conditionalFormatting sqref="O51">
    <cfRule type="cellIs" dxfId="5503" priority="52" operator="lessThan">
      <formula>$C$4</formula>
    </cfRule>
  </conditionalFormatting>
  <conditionalFormatting sqref="O52">
    <cfRule type="cellIs" dxfId="5502" priority="53" operator="lessThan">
      <formula>$C$4</formula>
    </cfRule>
  </conditionalFormatting>
  <conditionalFormatting sqref="O53">
    <cfRule type="cellIs" dxfId="5501" priority="54" operator="lessThan">
      <formula>$C$4</formula>
    </cfRule>
  </conditionalFormatting>
  <conditionalFormatting sqref="O54">
    <cfRule type="cellIs" dxfId="5500" priority="55" operator="lessThan">
      <formula>$C$4</formula>
    </cfRule>
  </conditionalFormatting>
  <conditionalFormatting sqref="O55">
    <cfRule type="cellIs" dxfId="5499" priority="56" operator="lessThan">
      <formula>$C$4</formula>
    </cfRule>
  </conditionalFormatting>
  <conditionalFormatting sqref="O56">
    <cfRule type="cellIs" dxfId="5498" priority="57" operator="lessThan">
      <formula>$C$4</formula>
    </cfRule>
  </conditionalFormatting>
  <conditionalFormatting sqref="O57">
    <cfRule type="cellIs" dxfId="5497" priority="58" operator="lessThan">
      <formula>$C$4</formula>
    </cfRule>
  </conditionalFormatting>
  <conditionalFormatting sqref="O58">
    <cfRule type="cellIs" dxfId="5496" priority="59" operator="lessThan">
      <formula>$C$4</formula>
    </cfRule>
  </conditionalFormatting>
  <conditionalFormatting sqref="O59">
    <cfRule type="cellIs" dxfId="5495" priority="60" operator="lessThan">
      <formula>$C$4</formula>
    </cfRule>
  </conditionalFormatting>
  <conditionalFormatting sqref="O60">
    <cfRule type="cellIs" dxfId="5494" priority="61" operator="lessThan">
      <formula>$C$4</formula>
    </cfRule>
  </conditionalFormatting>
  <conditionalFormatting sqref="P11">
    <cfRule type="cellIs" dxfId="5493" priority="62" operator="lessThan">
      <formula>$C$4</formula>
    </cfRule>
  </conditionalFormatting>
  <conditionalFormatting sqref="P12">
    <cfRule type="cellIs" dxfId="5492" priority="63" operator="lessThan">
      <formula>$C$4</formula>
    </cfRule>
  </conditionalFormatting>
  <conditionalFormatting sqref="P13">
    <cfRule type="cellIs" dxfId="5491" priority="64" operator="lessThan">
      <formula>$C$4</formula>
    </cfRule>
  </conditionalFormatting>
  <conditionalFormatting sqref="P14">
    <cfRule type="cellIs" dxfId="5490" priority="65" operator="lessThan">
      <formula>$C$4</formula>
    </cfRule>
  </conditionalFormatting>
  <conditionalFormatting sqref="P15">
    <cfRule type="cellIs" dxfId="5489" priority="66" operator="lessThan">
      <formula>$C$4</formula>
    </cfRule>
  </conditionalFormatting>
  <conditionalFormatting sqref="P16">
    <cfRule type="cellIs" dxfId="5488" priority="67" operator="lessThan">
      <formula>$C$4</formula>
    </cfRule>
  </conditionalFormatting>
  <conditionalFormatting sqref="P17">
    <cfRule type="cellIs" dxfId="5487" priority="68" operator="lessThan">
      <formula>$C$4</formula>
    </cfRule>
  </conditionalFormatting>
  <conditionalFormatting sqref="P18">
    <cfRule type="cellIs" dxfId="5486" priority="69" operator="lessThan">
      <formula>$C$4</formula>
    </cfRule>
  </conditionalFormatting>
  <conditionalFormatting sqref="P19">
    <cfRule type="cellIs" dxfId="5485" priority="70" operator="lessThan">
      <formula>$C$4</formula>
    </cfRule>
  </conditionalFormatting>
  <conditionalFormatting sqref="P20">
    <cfRule type="cellIs" dxfId="5484" priority="71" operator="lessThan">
      <formula>$C$4</formula>
    </cfRule>
  </conditionalFormatting>
  <conditionalFormatting sqref="P21">
    <cfRule type="cellIs" dxfId="5483" priority="72" operator="lessThan">
      <formula>$C$4</formula>
    </cfRule>
  </conditionalFormatting>
  <conditionalFormatting sqref="P22">
    <cfRule type="cellIs" dxfId="5482" priority="73" operator="lessThan">
      <formula>$C$4</formula>
    </cfRule>
  </conditionalFormatting>
  <conditionalFormatting sqref="P23">
    <cfRule type="cellIs" dxfId="5481" priority="74" operator="lessThan">
      <formula>$C$4</formula>
    </cfRule>
  </conditionalFormatting>
  <conditionalFormatting sqref="P24">
    <cfRule type="cellIs" dxfId="5480" priority="75" operator="lessThan">
      <formula>$C$4</formula>
    </cfRule>
  </conditionalFormatting>
  <conditionalFormatting sqref="P25">
    <cfRule type="cellIs" dxfId="5479" priority="76" operator="lessThan">
      <formula>$C$4</formula>
    </cfRule>
  </conditionalFormatting>
  <conditionalFormatting sqref="P26">
    <cfRule type="cellIs" dxfId="5478" priority="77" operator="lessThan">
      <formula>$C$4</formula>
    </cfRule>
  </conditionalFormatting>
  <conditionalFormatting sqref="P27">
    <cfRule type="cellIs" dxfId="5477" priority="78" operator="lessThan">
      <formula>$C$4</formula>
    </cfRule>
  </conditionalFormatting>
  <conditionalFormatting sqref="P28">
    <cfRule type="cellIs" dxfId="5476" priority="79" operator="lessThan">
      <formula>$C$4</formula>
    </cfRule>
  </conditionalFormatting>
  <conditionalFormatting sqref="P29">
    <cfRule type="cellIs" dxfId="5475" priority="80" operator="lessThan">
      <formula>$C$4</formula>
    </cfRule>
  </conditionalFormatting>
  <conditionalFormatting sqref="P30">
    <cfRule type="cellIs" dxfId="5474" priority="81" operator="lessThan">
      <formula>$C$4</formula>
    </cfRule>
  </conditionalFormatting>
  <conditionalFormatting sqref="P31">
    <cfRule type="cellIs" dxfId="5473" priority="82" operator="lessThan">
      <formula>$C$4</formula>
    </cfRule>
  </conditionalFormatting>
  <conditionalFormatting sqref="P32">
    <cfRule type="cellIs" dxfId="5472" priority="83" operator="lessThan">
      <formula>$C$4</formula>
    </cfRule>
  </conditionalFormatting>
  <conditionalFormatting sqref="P33">
    <cfRule type="cellIs" dxfId="5471" priority="84" operator="lessThan">
      <formula>$C$4</formula>
    </cfRule>
  </conditionalFormatting>
  <conditionalFormatting sqref="P34">
    <cfRule type="cellIs" dxfId="5470" priority="85" operator="lessThan">
      <formula>$C$4</formula>
    </cfRule>
  </conditionalFormatting>
  <conditionalFormatting sqref="P35">
    <cfRule type="cellIs" dxfId="5469" priority="86" operator="lessThan">
      <formula>$C$4</formula>
    </cfRule>
  </conditionalFormatting>
  <conditionalFormatting sqref="P36">
    <cfRule type="cellIs" dxfId="5468" priority="87" operator="lessThan">
      <formula>$C$4</formula>
    </cfRule>
  </conditionalFormatting>
  <conditionalFormatting sqref="P37">
    <cfRule type="cellIs" dxfId="5467" priority="88" operator="lessThan">
      <formula>$C$4</formula>
    </cfRule>
  </conditionalFormatting>
  <conditionalFormatting sqref="P38">
    <cfRule type="cellIs" dxfId="5466" priority="89" operator="lessThan">
      <formula>$C$4</formula>
    </cfRule>
  </conditionalFormatting>
  <conditionalFormatting sqref="P39">
    <cfRule type="cellIs" dxfId="5465" priority="90" operator="lessThan">
      <formula>$C$4</formula>
    </cfRule>
  </conditionalFormatting>
  <conditionalFormatting sqref="P40">
    <cfRule type="cellIs" dxfId="5464" priority="91" operator="lessThan">
      <formula>$C$4</formula>
    </cfRule>
  </conditionalFormatting>
  <conditionalFormatting sqref="P41">
    <cfRule type="cellIs" dxfId="5463" priority="92" operator="lessThan">
      <formula>$C$4</formula>
    </cfRule>
  </conditionalFormatting>
  <conditionalFormatting sqref="P42">
    <cfRule type="cellIs" dxfId="5462" priority="93" operator="lessThan">
      <formula>$C$4</formula>
    </cfRule>
  </conditionalFormatting>
  <conditionalFormatting sqref="P43">
    <cfRule type="cellIs" dxfId="5461" priority="94" operator="lessThan">
      <formula>$C$4</formula>
    </cfRule>
  </conditionalFormatting>
  <conditionalFormatting sqref="P44">
    <cfRule type="cellIs" dxfId="5460" priority="95" operator="lessThan">
      <formula>$C$4</formula>
    </cfRule>
  </conditionalFormatting>
  <conditionalFormatting sqref="P45">
    <cfRule type="cellIs" dxfId="5459" priority="96" operator="lessThan">
      <formula>$C$4</formula>
    </cfRule>
  </conditionalFormatting>
  <conditionalFormatting sqref="P46">
    <cfRule type="cellIs" dxfId="5458" priority="97" operator="lessThan">
      <formula>$C$4</formula>
    </cfRule>
  </conditionalFormatting>
  <conditionalFormatting sqref="P47">
    <cfRule type="cellIs" dxfId="5457" priority="98" operator="lessThan">
      <formula>$C$4</formula>
    </cfRule>
  </conditionalFormatting>
  <conditionalFormatting sqref="P48">
    <cfRule type="cellIs" dxfId="5456" priority="99" operator="lessThan">
      <formula>$C$4</formula>
    </cfRule>
  </conditionalFormatting>
  <conditionalFormatting sqref="P49">
    <cfRule type="cellIs" dxfId="5455" priority="100" operator="lessThan">
      <formula>$C$4</formula>
    </cfRule>
  </conditionalFormatting>
  <conditionalFormatting sqref="P50">
    <cfRule type="cellIs" dxfId="5454" priority="101" operator="lessThan">
      <formula>$C$4</formula>
    </cfRule>
  </conditionalFormatting>
  <conditionalFormatting sqref="P51">
    <cfRule type="cellIs" dxfId="5453" priority="102" operator="lessThan">
      <formula>$C$4</formula>
    </cfRule>
  </conditionalFormatting>
  <conditionalFormatting sqref="P52">
    <cfRule type="cellIs" dxfId="5452" priority="103" operator="lessThan">
      <formula>$C$4</formula>
    </cfRule>
  </conditionalFormatting>
  <conditionalFormatting sqref="P53">
    <cfRule type="cellIs" dxfId="5451" priority="104" operator="lessThan">
      <formula>$C$4</formula>
    </cfRule>
  </conditionalFormatting>
  <conditionalFormatting sqref="P54">
    <cfRule type="cellIs" dxfId="5450" priority="105" operator="lessThan">
      <formula>$C$4</formula>
    </cfRule>
  </conditionalFormatting>
  <conditionalFormatting sqref="P55">
    <cfRule type="cellIs" dxfId="5449" priority="106" operator="lessThan">
      <formula>$C$4</formula>
    </cfRule>
  </conditionalFormatting>
  <conditionalFormatting sqref="P56">
    <cfRule type="cellIs" dxfId="5448" priority="107" operator="lessThan">
      <formula>$C$4</formula>
    </cfRule>
  </conditionalFormatting>
  <conditionalFormatting sqref="P57">
    <cfRule type="cellIs" dxfId="5447" priority="108" operator="lessThan">
      <formula>$C$4</formula>
    </cfRule>
  </conditionalFormatting>
  <conditionalFormatting sqref="P58">
    <cfRule type="cellIs" dxfId="5446" priority="109" operator="lessThan">
      <formula>$C$4</formula>
    </cfRule>
  </conditionalFormatting>
  <conditionalFormatting sqref="P59">
    <cfRule type="cellIs" dxfId="5445" priority="110" operator="lessThan">
      <formula>$C$4</formula>
    </cfRule>
  </conditionalFormatting>
  <conditionalFormatting sqref="P60">
    <cfRule type="cellIs" dxfId="5444" priority="111" operator="lessThan">
      <formula>$C$4</formula>
    </cfRule>
  </conditionalFormatting>
  <conditionalFormatting sqref="Q11">
    <cfRule type="cellIs" dxfId="5443" priority="112" operator="lessThan">
      <formula>$C$4</formula>
    </cfRule>
  </conditionalFormatting>
  <conditionalFormatting sqref="Q12">
    <cfRule type="cellIs" dxfId="5442" priority="113" operator="lessThan">
      <formula>$C$4</formula>
    </cfRule>
  </conditionalFormatting>
  <conditionalFormatting sqref="Q13">
    <cfRule type="cellIs" dxfId="5441" priority="114" operator="lessThan">
      <formula>$C$4</formula>
    </cfRule>
  </conditionalFormatting>
  <conditionalFormatting sqref="Q14">
    <cfRule type="cellIs" dxfId="5440" priority="115" operator="lessThan">
      <formula>$C$4</formula>
    </cfRule>
  </conditionalFormatting>
  <conditionalFormatting sqref="Q15">
    <cfRule type="cellIs" dxfId="5439" priority="116" operator="lessThan">
      <formula>$C$4</formula>
    </cfRule>
  </conditionalFormatting>
  <conditionalFormatting sqref="Q16">
    <cfRule type="cellIs" dxfId="5438" priority="117" operator="lessThan">
      <formula>$C$4</formula>
    </cfRule>
  </conditionalFormatting>
  <conditionalFormatting sqref="Q17">
    <cfRule type="cellIs" dxfId="5437" priority="118" operator="lessThan">
      <formula>$C$4</formula>
    </cfRule>
  </conditionalFormatting>
  <conditionalFormatting sqref="Q18">
    <cfRule type="cellIs" dxfId="5436" priority="119" operator="lessThan">
      <formula>$C$4</formula>
    </cfRule>
  </conditionalFormatting>
  <conditionalFormatting sqref="Q19">
    <cfRule type="cellIs" dxfId="5435" priority="120" operator="lessThan">
      <formula>$C$4</formula>
    </cfRule>
  </conditionalFormatting>
  <conditionalFormatting sqref="Q20">
    <cfRule type="cellIs" dxfId="5434" priority="121" operator="lessThan">
      <formula>$C$4</formula>
    </cfRule>
  </conditionalFormatting>
  <conditionalFormatting sqref="Q21">
    <cfRule type="cellIs" dxfId="5433" priority="122" operator="lessThan">
      <formula>$C$4</formula>
    </cfRule>
  </conditionalFormatting>
  <conditionalFormatting sqref="Q22">
    <cfRule type="cellIs" dxfId="5432" priority="123" operator="lessThan">
      <formula>$C$4</formula>
    </cfRule>
  </conditionalFormatting>
  <conditionalFormatting sqref="Q23">
    <cfRule type="cellIs" dxfId="5431" priority="124" operator="lessThan">
      <formula>$C$4</formula>
    </cfRule>
  </conditionalFormatting>
  <conditionalFormatting sqref="Q24">
    <cfRule type="cellIs" dxfId="5430" priority="125" operator="lessThan">
      <formula>$C$4</formula>
    </cfRule>
  </conditionalFormatting>
  <conditionalFormatting sqref="Q25">
    <cfRule type="cellIs" dxfId="5429" priority="126" operator="lessThan">
      <formula>$C$4</formula>
    </cfRule>
  </conditionalFormatting>
  <conditionalFormatting sqref="Q26">
    <cfRule type="cellIs" dxfId="5428" priority="127" operator="lessThan">
      <formula>$C$4</formula>
    </cfRule>
  </conditionalFormatting>
  <conditionalFormatting sqref="Q27">
    <cfRule type="cellIs" dxfId="5427" priority="128" operator="lessThan">
      <formula>$C$4</formula>
    </cfRule>
  </conditionalFormatting>
  <conditionalFormatting sqref="Q28">
    <cfRule type="cellIs" dxfId="5426" priority="129" operator="lessThan">
      <formula>$C$4</formula>
    </cfRule>
  </conditionalFormatting>
  <conditionalFormatting sqref="Q29">
    <cfRule type="cellIs" dxfId="5425" priority="130" operator="lessThan">
      <formula>$C$4</formula>
    </cfRule>
  </conditionalFormatting>
  <conditionalFormatting sqref="Q30">
    <cfRule type="cellIs" dxfId="5424" priority="131" operator="lessThan">
      <formula>$C$4</formula>
    </cfRule>
  </conditionalFormatting>
  <conditionalFormatting sqref="Q31">
    <cfRule type="cellIs" dxfId="5423" priority="132" operator="lessThan">
      <formula>$C$4</formula>
    </cfRule>
  </conditionalFormatting>
  <conditionalFormatting sqref="Q32">
    <cfRule type="cellIs" dxfId="5422" priority="133" operator="lessThan">
      <formula>$C$4</formula>
    </cfRule>
  </conditionalFormatting>
  <conditionalFormatting sqref="Q33">
    <cfRule type="cellIs" dxfId="5421" priority="134" operator="lessThan">
      <formula>$C$4</formula>
    </cfRule>
  </conditionalFormatting>
  <conditionalFormatting sqref="Q34">
    <cfRule type="cellIs" dxfId="5420" priority="135" operator="lessThan">
      <formula>$C$4</formula>
    </cfRule>
  </conditionalFormatting>
  <conditionalFormatting sqref="Q35">
    <cfRule type="cellIs" dxfId="5419" priority="136" operator="lessThan">
      <formula>$C$4</formula>
    </cfRule>
  </conditionalFormatting>
  <conditionalFormatting sqref="Q36">
    <cfRule type="cellIs" dxfId="5418" priority="137" operator="lessThan">
      <formula>$C$4</formula>
    </cfRule>
  </conditionalFormatting>
  <conditionalFormatting sqref="Q37">
    <cfRule type="cellIs" dxfId="5417" priority="138" operator="lessThan">
      <formula>$C$4</formula>
    </cfRule>
  </conditionalFormatting>
  <conditionalFormatting sqref="Q38">
    <cfRule type="cellIs" dxfId="5416" priority="139" operator="lessThan">
      <formula>$C$4</formula>
    </cfRule>
  </conditionalFormatting>
  <conditionalFormatting sqref="Q39">
    <cfRule type="cellIs" dxfId="5415" priority="140" operator="lessThan">
      <formula>$C$4</formula>
    </cfRule>
  </conditionalFormatting>
  <conditionalFormatting sqref="Q40">
    <cfRule type="cellIs" dxfId="5414" priority="141" operator="lessThan">
      <formula>$C$4</formula>
    </cfRule>
  </conditionalFormatting>
  <conditionalFormatting sqref="Q41">
    <cfRule type="cellIs" dxfId="5413" priority="142" operator="lessThan">
      <formula>$C$4</formula>
    </cfRule>
  </conditionalFormatting>
  <conditionalFormatting sqref="Q42">
    <cfRule type="cellIs" dxfId="5412" priority="143" operator="lessThan">
      <formula>$C$4</formula>
    </cfRule>
  </conditionalFormatting>
  <conditionalFormatting sqref="Q43">
    <cfRule type="cellIs" dxfId="5411" priority="144" operator="lessThan">
      <formula>$C$4</formula>
    </cfRule>
  </conditionalFormatting>
  <conditionalFormatting sqref="Q44">
    <cfRule type="cellIs" dxfId="5410" priority="145" operator="lessThan">
      <formula>$C$4</formula>
    </cfRule>
  </conditionalFormatting>
  <conditionalFormatting sqref="Q45">
    <cfRule type="cellIs" dxfId="5409" priority="146" operator="lessThan">
      <formula>$C$4</formula>
    </cfRule>
  </conditionalFormatting>
  <conditionalFormatting sqref="Q46">
    <cfRule type="cellIs" dxfId="5408" priority="147" operator="lessThan">
      <formula>$C$4</formula>
    </cfRule>
  </conditionalFormatting>
  <conditionalFormatting sqref="Q47">
    <cfRule type="cellIs" dxfId="5407" priority="148" operator="lessThan">
      <formula>$C$4</formula>
    </cfRule>
  </conditionalFormatting>
  <conditionalFormatting sqref="Q48">
    <cfRule type="cellIs" dxfId="5406" priority="149" operator="lessThan">
      <formula>$C$4</formula>
    </cfRule>
  </conditionalFormatting>
  <conditionalFormatting sqref="Q49">
    <cfRule type="cellIs" dxfId="5405" priority="150" operator="lessThan">
      <formula>$C$4</formula>
    </cfRule>
  </conditionalFormatting>
  <conditionalFormatting sqref="Q50">
    <cfRule type="cellIs" dxfId="5404" priority="151" operator="lessThan">
      <formula>$C$4</formula>
    </cfRule>
  </conditionalFormatting>
  <conditionalFormatting sqref="Q51">
    <cfRule type="cellIs" dxfId="5403" priority="152" operator="lessThan">
      <formula>$C$4</formula>
    </cfRule>
  </conditionalFormatting>
  <conditionalFormatting sqref="Q52">
    <cfRule type="cellIs" dxfId="5402" priority="153" operator="lessThan">
      <formula>$C$4</formula>
    </cfRule>
  </conditionalFormatting>
  <conditionalFormatting sqref="Q53">
    <cfRule type="cellIs" dxfId="5401" priority="154" operator="lessThan">
      <formula>$C$4</formula>
    </cfRule>
  </conditionalFormatting>
  <conditionalFormatting sqref="Q54">
    <cfRule type="cellIs" dxfId="5400" priority="155" operator="lessThan">
      <formula>$C$4</formula>
    </cfRule>
  </conditionalFormatting>
  <conditionalFormatting sqref="Q55">
    <cfRule type="cellIs" dxfId="5399" priority="156" operator="lessThan">
      <formula>$C$4</formula>
    </cfRule>
  </conditionalFormatting>
  <conditionalFormatting sqref="Q56">
    <cfRule type="cellIs" dxfId="5398" priority="157" operator="lessThan">
      <formula>$C$4</formula>
    </cfRule>
  </conditionalFormatting>
  <conditionalFormatting sqref="Q57">
    <cfRule type="cellIs" dxfId="5397" priority="158" operator="lessThan">
      <formula>$C$4</formula>
    </cfRule>
  </conditionalFormatting>
  <conditionalFormatting sqref="Q58">
    <cfRule type="cellIs" dxfId="5396" priority="159" operator="lessThan">
      <formula>$C$4</formula>
    </cfRule>
  </conditionalFormatting>
  <conditionalFormatting sqref="Q59">
    <cfRule type="cellIs" dxfId="5395" priority="160" operator="lessThan">
      <formula>$C$4</formula>
    </cfRule>
  </conditionalFormatting>
  <conditionalFormatting sqref="Q60">
    <cfRule type="cellIs" dxfId="5394" priority="161" operator="lessThan">
      <formula>$C$4</formula>
    </cfRule>
  </conditionalFormatting>
  <conditionalFormatting sqref="T11">
    <cfRule type="cellIs" dxfId="5393" priority="162" operator="lessThan">
      <formula>$C$4</formula>
    </cfRule>
  </conditionalFormatting>
  <conditionalFormatting sqref="T12">
    <cfRule type="cellIs" dxfId="5392" priority="163" operator="lessThan">
      <formula>$C$4</formula>
    </cfRule>
  </conditionalFormatting>
  <conditionalFormatting sqref="T13">
    <cfRule type="cellIs" dxfId="5391" priority="164" operator="lessThan">
      <formula>$C$4</formula>
    </cfRule>
  </conditionalFormatting>
  <conditionalFormatting sqref="T14">
    <cfRule type="cellIs" dxfId="5390" priority="165" operator="lessThan">
      <formula>$C$4</formula>
    </cfRule>
  </conditionalFormatting>
  <conditionalFormatting sqref="T15">
    <cfRule type="cellIs" dxfId="5389" priority="166" operator="lessThan">
      <formula>$C$4</formula>
    </cfRule>
  </conditionalFormatting>
  <conditionalFormatting sqref="T16">
    <cfRule type="cellIs" dxfId="5388" priority="167" operator="lessThan">
      <formula>$C$4</formula>
    </cfRule>
  </conditionalFormatting>
  <conditionalFormatting sqref="T17">
    <cfRule type="cellIs" dxfId="5387" priority="168" operator="lessThan">
      <formula>$C$4</formula>
    </cfRule>
  </conditionalFormatting>
  <conditionalFormatting sqref="T18">
    <cfRule type="cellIs" dxfId="5386" priority="169" operator="lessThan">
      <formula>$C$4</formula>
    </cfRule>
  </conditionalFormatting>
  <conditionalFormatting sqref="T19">
    <cfRule type="cellIs" dxfId="5385" priority="170" operator="lessThan">
      <formula>$C$4</formula>
    </cfRule>
  </conditionalFormatting>
  <conditionalFormatting sqref="T20">
    <cfRule type="cellIs" dxfId="5384" priority="171" operator="lessThan">
      <formula>$C$4</formula>
    </cfRule>
  </conditionalFormatting>
  <conditionalFormatting sqref="T21">
    <cfRule type="cellIs" dxfId="5383" priority="172" operator="lessThan">
      <formula>$C$4</formula>
    </cfRule>
  </conditionalFormatting>
  <conditionalFormatting sqref="T22">
    <cfRule type="cellIs" dxfId="5382" priority="173" operator="lessThan">
      <formula>$C$4</formula>
    </cfRule>
  </conditionalFormatting>
  <conditionalFormatting sqref="T23">
    <cfRule type="cellIs" dxfId="5381" priority="174" operator="lessThan">
      <formula>$C$4</formula>
    </cfRule>
  </conditionalFormatting>
  <conditionalFormatting sqref="T24">
    <cfRule type="cellIs" dxfId="5380" priority="175" operator="lessThan">
      <formula>$C$4</formula>
    </cfRule>
  </conditionalFormatting>
  <conditionalFormatting sqref="T25">
    <cfRule type="cellIs" dxfId="5379" priority="176" operator="lessThan">
      <formula>$C$4</formula>
    </cfRule>
  </conditionalFormatting>
  <conditionalFormatting sqref="T26">
    <cfRule type="cellIs" dxfId="5378" priority="177" operator="lessThan">
      <formula>$C$4</formula>
    </cfRule>
  </conditionalFormatting>
  <conditionalFormatting sqref="T27">
    <cfRule type="cellIs" dxfId="5377" priority="178" operator="lessThan">
      <formula>$C$4</formula>
    </cfRule>
  </conditionalFormatting>
  <conditionalFormatting sqref="T28">
    <cfRule type="cellIs" dxfId="5376" priority="179" operator="lessThan">
      <formula>$C$4</formula>
    </cfRule>
  </conditionalFormatting>
  <conditionalFormatting sqref="T29">
    <cfRule type="cellIs" dxfId="5375" priority="180" operator="lessThan">
      <formula>$C$4</formula>
    </cfRule>
  </conditionalFormatting>
  <conditionalFormatting sqref="T30">
    <cfRule type="cellIs" dxfId="5374" priority="181" operator="lessThan">
      <formula>$C$4</formula>
    </cfRule>
  </conditionalFormatting>
  <conditionalFormatting sqref="T31">
    <cfRule type="cellIs" dxfId="5373" priority="182" operator="lessThan">
      <formula>$C$4</formula>
    </cfRule>
  </conditionalFormatting>
  <conditionalFormatting sqref="T32">
    <cfRule type="cellIs" dxfId="5372" priority="183" operator="lessThan">
      <formula>$C$4</formula>
    </cfRule>
  </conditionalFormatting>
  <conditionalFormatting sqref="T33">
    <cfRule type="cellIs" dxfId="5371" priority="184" operator="lessThan">
      <formula>$C$4</formula>
    </cfRule>
  </conditionalFormatting>
  <conditionalFormatting sqref="T34">
    <cfRule type="cellIs" dxfId="5370" priority="185" operator="lessThan">
      <formula>$C$4</formula>
    </cfRule>
  </conditionalFormatting>
  <conditionalFormatting sqref="T35">
    <cfRule type="cellIs" dxfId="5369" priority="186" operator="lessThan">
      <formula>$C$4</formula>
    </cfRule>
  </conditionalFormatting>
  <conditionalFormatting sqref="T36">
    <cfRule type="cellIs" dxfId="5368" priority="187" operator="lessThan">
      <formula>$C$4</formula>
    </cfRule>
  </conditionalFormatting>
  <conditionalFormatting sqref="T37">
    <cfRule type="cellIs" dxfId="5367" priority="188" operator="lessThan">
      <formula>$C$4</formula>
    </cfRule>
  </conditionalFormatting>
  <conditionalFormatting sqref="T38">
    <cfRule type="cellIs" dxfId="5366" priority="189" operator="lessThan">
      <formula>$C$4</formula>
    </cfRule>
  </conditionalFormatting>
  <conditionalFormatting sqref="T39">
    <cfRule type="cellIs" dxfId="5365" priority="190" operator="lessThan">
      <formula>$C$4</formula>
    </cfRule>
  </conditionalFormatting>
  <conditionalFormatting sqref="T40">
    <cfRule type="cellIs" dxfId="5364" priority="191" operator="lessThan">
      <formula>$C$4</formula>
    </cfRule>
  </conditionalFormatting>
  <conditionalFormatting sqref="T41">
    <cfRule type="cellIs" dxfId="5363" priority="192" operator="lessThan">
      <formula>$C$4</formula>
    </cfRule>
  </conditionalFormatting>
  <conditionalFormatting sqref="T42">
    <cfRule type="cellIs" dxfId="5362" priority="193" operator="lessThan">
      <formula>$C$4</formula>
    </cfRule>
  </conditionalFormatting>
  <conditionalFormatting sqref="T43">
    <cfRule type="cellIs" dxfId="5361" priority="194" operator="lessThan">
      <formula>$C$4</formula>
    </cfRule>
  </conditionalFormatting>
  <conditionalFormatting sqref="T44">
    <cfRule type="cellIs" dxfId="5360" priority="195" operator="lessThan">
      <formula>$C$4</formula>
    </cfRule>
  </conditionalFormatting>
  <conditionalFormatting sqref="T45">
    <cfRule type="cellIs" dxfId="5359" priority="196" operator="lessThan">
      <formula>$C$4</formula>
    </cfRule>
  </conditionalFormatting>
  <conditionalFormatting sqref="T46">
    <cfRule type="cellIs" dxfId="5358" priority="197" operator="lessThan">
      <formula>$C$4</formula>
    </cfRule>
  </conditionalFormatting>
  <conditionalFormatting sqref="T47">
    <cfRule type="cellIs" dxfId="5357" priority="198" operator="lessThan">
      <formula>$C$4</formula>
    </cfRule>
  </conditionalFormatting>
  <conditionalFormatting sqref="T48">
    <cfRule type="cellIs" dxfId="5356" priority="199" operator="lessThan">
      <formula>$C$4</formula>
    </cfRule>
  </conditionalFormatting>
  <conditionalFormatting sqref="T49">
    <cfRule type="cellIs" dxfId="5355" priority="200" operator="lessThan">
      <formula>$C$4</formula>
    </cfRule>
  </conditionalFormatting>
  <conditionalFormatting sqref="T50">
    <cfRule type="cellIs" dxfId="5354" priority="201" operator="lessThan">
      <formula>$C$4</formula>
    </cfRule>
  </conditionalFormatting>
  <conditionalFormatting sqref="T51">
    <cfRule type="cellIs" dxfId="5353" priority="202" operator="lessThan">
      <formula>$C$4</formula>
    </cfRule>
  </conditionalFormatting>
  <conditionalFormatting sqref="T52">
    <cfRule type="cellIs" dxfId="5352" priority="203" operator="lessThan">
      <formula>$C$4</formula>
    </cfRule>
  </conditionalFormatting>
  <conditionalFormatting sqref="T53">
    <cfRule type="cellIs" dxfId="5351" priority="204" operator="lessThan">
      <formula>$C$4</formula>
    </cfRule>
  </conditionalFormatting>
  <conditionalFormatting sqref="T54">
    <cfRule type="cellIs" dxfId="5350" priority="205" operator="lessThan">
      <formula>$C$4</formula>
    </cfRule>
  </conditionalFormatting>
  <conditionalFormatting sqref="T55">
    <cfRule type="cellIs" dxfId="5349" priority="206" operator="lessThan">
      <formula>$C$4</formula>
    </cfRule>
  </conditionalFormatting>
  <conditionalFormatting sqref="T56">
    <cfRule type="cellIs" dxfId="5348" priority="207" operator="lessThan">
      <formula>$C$4</formula>
    </cfRule>
  </conditionalFormatting>
  <conditionalFormatting sqref="T57">
    <cfRule type="cellIs" dxfId="5347" priority="208" operator="lessThan">
      <formula>$C$4</formula>
    </cfRule>
  </conditionalFormatting>
  <conditionalFormatting sqref="T58">
    <cfRule type="cellIs" dxfId="5346" priority="209" operator="lessThan">
      <formula>$C$4</formula>
    </cfRule>
  </conditionalFormatting>
  <conditionalFormatting sqref="T59">
    <cfRule type="cellIs" dxfId="5345" priority="210" operator="lessThan">
      <formula>$C$4</formula>
    </cfRule>
  </conditionalFormatting>
  <conditionalFormatting sqref="T60">
    <cfRule type="cellIs" dxfId="5344" priority="211" operator="lessThan">
      <formula>$C$4</formula>
    </cfRule>
  </conditionalFormatting>
  <conditionalFormatting sqref="W11">
    <cfRule type="cellIs" dxfId="5343" priority="212" operator="lessThan">
      <formula>$C$4</formula>
    </cfRule>
  </conditionalFormatting>
  <conditionalFormatting sqref="W12">
    <cfRule type="cellIs" dxfId="5342" priority="213" operator="lessThan">
      <formula>$C$4</formula>
    </cfRule>
  </conditionalFormatting>
  <conditionalFormatting sqref="W13">
    <cfRule type="cellIs" dxfId="5341" priority="214" operator="lessThan">
      <formula>$C$4</formula>
    </cfRule>
  </conditionalFormatting>
  <conditionalFormatting sqref="W14">
    <cfRule type="cellIs" dxfId="5340" priority="215" operator="lessThan">
      <formula>$C$4</formula>
    </cfRule>
  </conditionalFormatting>
  <conditionalFormatting sqref="W15">
    <cfRule type="cellIs" dxfId="5339" priority="216" operator="lessThan">
      <formula>$C$4</formula>
    </cfRule>
  </conditionalFormatting>
  <conditionalFormatting sqref="W16">
    <cfRule type="cellIs" dxfId="5338" priority="217" operator="lessThan">
      <formula>$C$4</formula>
    </cfRule>
  </conditionalFormatting>
  <conditionalFormatting sqref="W17">
    <cfRule type="cellIs" dxfId="5337" priority="218" operator="lessThan">
      <formula>$C$4</formula>
    </cfRule>
  </conditionalFormatting>
  <conditionalFormatting sqref="W18">
    <cfRule type="cellIs" dxfId="5336" priority="219" operator="lessThan">
      <formula>$C$4</formula>
    </cfRule>
  </conditionalFormatting>
  <conditionalFormatting sqref="W19">
    <cfRule type="cellIs" dxfId="5335" priority="220" operator="lessThan">
      <formula>$C$4</formula>
    </cfRule>
  </conditionalFormatting>
  <conditionalFormatting sqref="W20">
    <cfRule type="cellIs" dxfId="5334" priority="221" operator="lessThan">
      <formula>$C$4</formula>
    </cfRule>
  </conditionalFormatting>
  <conditionalFormatting sqref="W21">
    <cfRule type="cellIs" dxfId="5333" priority="222" operator="lessThan">
      <formula>$C$4</formula>
    </cfRule>
  </conditionalFormatting>
  <conditionalFormatting sqref="W22">
    <cfRule type="cellIs" dxfId="5332" priority="223" operator="lessThan">
      <formula>$C$4</formula>
    </cfRule>
  </conditionalFormatting>
  <conditionalFormatting sqref="W23">
    <cfRule type="cellIs" dxfId="5331" priority="224" operator="lessThan">
      <formula>$C$4</formula>
    </cfRule>
  </conditionalFormatting>
  <conditionalFormatting sqref="W24">
    <cfRule type="cellIs" dxfId="5330" priority="225" operator="lessThan">
      <formula>$C$4</formula>
    </cfRule>
  </conditionalFormatting>
  <conditionalFormatting sqref="W25">
    <cfRule type="cellIs" dxfId="5329" priority="226" operator="lessThan">
      <formula>$C$4</formula>
    </cfRule>
  </conditionalFormatting>
  <conditionalFormatting sqref="W26">
    <cfRule type="cellIs" dxfId="5328" priority="227" operator="lessThan">
      <formula>$C$4</formula>
    </cfRule>
  </conditionalFormatting>
  <conditionalFormatting sqref="W27">
    <cfRule type="cellIs" dxfId="5327" priority="228" operator="lessThan">
      <formula>$C$4</formula>
    </cfRule>
  </conditionalFormatting>
  <conditionalFormatting sqref="W28">
    <cfRule type="cellIs" dxfId="5326" priority="229" operator="lessThan">
      <formula>$C$4</formula>
    </cfRule>
  </conditionalFormatting>
  <conditionalFormatting sqref="W29">
    <cfRule type="cellIs" dxfId="5325" priority="230" operator="lessThan">
      <formula>$C$4</formula>
    </cfRule>
  </conditionalFormatting>
  <conditionalFormatting sqref="W30">
    <cfRule type="cellIs" dxfId="5324" priority="231" operator="lessThan">
      <formula>$C$4</formula>
    </cfRule>
  </conditionalFormatting>
  <conditionalFormatting sqref="W31">
    <cfRule type="cellIs" dxfId="5323" priority="232" operator="lessThan">
      <formula>$C$4</formula>
    </cfRule>
  </conditionalFormatting>
  <conditionalFormatting sqref="W32">
    <cfRule type="cellIs" dxfId="5322" priority="233" operator="lessThan">
      <formula>$C$4</formula>
    </cfRule>
  </conditionalFormatting>
  <conditionalFormatting sqref="W33">
    <cfRule type="cellIs" dxfId="5321" priority="234" operator="lessThan">
      <formula>$C$4</formula>
    </cfRule>
  </conditionalFormatting>
  <conditionalFormatting sqref="W34">
    <cfRule type="cellIs" dxfId="5320" priority="235" operator="lessThan">
      <formula>$C$4</formula>
    </cfRule>
  </conditionalFormatting>
  <conditionalFormatting sqref="W35">
    <cfRule type="cellIs" dxfId="5319" priority="236" operator="lessThan">
      <formula>$C$4</formula>
    </cfRule>
  </conditionalFormatting>
  <conditionalFormatting sqref="W36">
    <cfRule type="cellIs" dxfId="5318" priority="237" operator="lessThan">
      <formula>$C$4</formula>
    </cfRule>
  </conditionalFormatting>
  <conditionalFormatting sqref="W37">
    <cfRule type="cellIs" dxfId="5317" priority="238" operator="lessThan">
      <formula>$C$4</formula>
    </cfRule>
  </conditionalFormatting>
  <conditionalFormatting sqref="W38">
    <cfRule type="cellIs" dxfId="5316" priority="239" operator="lessThan">
      <formula>$C$4</formula>
    </cfRule>
  </conditionalFormatting>
  <conditionalFormatting sqref="W39">
    <cfRule type="cellIs" dxfId="5315" priority="240" operator="lessThan">
      <formula>$C$4</formula>
    </cfRule>
  </conditionalFormatting>
  <conditionalFormatting sqref="W40">
    <cfRule type="cellIs" dxfId="5314" priority="241" operator="lessThan">
      <formula>$C$4</formula>
    </cfRule>
  </conditionalFormatting>
  <conditionalFormatting sqref="W41">
    <cfRule type="cellIs" dxfId="5313" priority="242" operator="lessThan">
      <formula>$C$4</formula>
    </cfRule>
  </conditionalFormatting>
  <conditionalFormatting sqref="W42">
    <cfRule type="cellIs" dxfId="5312" priority="243" operator="lessThan">
      <formula>$C$4</formula>
    </cfRule>
  </conditionalFormatting>
  <conditionalFormatting sqref="W43">
    <cfRule type="cellIs" dxfId="5311" priority="244" operator="lessThan">
      <formula>$C$4</formula>
    </cfRule>
  </conditionalFormatting>
  <conditionalFormatting sqref="W44">
    <cfRule type="cellIs" dxfId="5310" priority="245" operator="lessThan">
      <formula>$C$4</formula>
    </cfRule>
  </conditionalFormatting>
  <conditionalFormatting sqref="W45">
    <cfRule type="cellIs" dxfId="5309" priority="246" operator="lessThan">
      <formula>$C$4</formula>
    </cfRule>
  </conditionalFormatting>
  <conditionalFormatting sqref="W46">
    <cfRule type="cellIs" dxfId="5308" priority="247" operator="lessThan">
      <formula>$C$4</formula>
    </cfRule>
  </conditionalFormatting>
  <conditionalFormatting sqref="W47">
    <cfRule type="cellIs" dxfId="5307" priority="248" operator="lessThan">
      <formula>$C$4</formula>
    </cfRule>
  </conditionalFormatting>
  <conditionalFormatting sqref="W48">
    <cfRule type="cellIs" dxfId="5306" priority="249" operator="lessThan">
      <formula>$C$4</formula>
    </cfRule>
  </conditionalFormatting>
  <conditionalFormatting sqref="W49">
    <cfRule type="cellIs" dxfId="5305" priority="250" operator="lessThan">
      <formula>$C$4</formula>
    </cfRule>
  </conditionalFormatting>
  <conditionalFormatting sqref="W50">
    <cfRule type="cellIs" dxfId="5304" priority="251" operator="lessThan">
      <formula>$C$4</formula>
    </cfRule>
  </conditionalFormatting>
  <conditionalFormatting sqref="W51">
    <cfRule type="cellIs" dxfId="5303" priority="252" operator="lessThan">
      <formula>$C$4</formula>
    </cfRule>
  </conditionalFormatting>
  <conditionalFormatting sqref="W52">
    <cfRule type="cellIs" dxfId="5302" priority="253" operator="lessThan">
      <formula>$C$4</formula>
    </cfRule>
  </conditionalFormatting>
  <conditionalFormatting sqref="W53">
    <cfRule type="cellIs" dxfId="5301" priority="254" operator="lessThan">
      <formula>$C$4</formula>
    </cfRule>
  </conditionalFormatting>
  <conditionalFormatting sqref="W54">
    <cfRule type="cellIs" dxfId="5300" priority="255" operator="lessThan">
      <formula>$C$4</formula>
    </cfRule>
  </conditionalFormatting>
  <conditionalFormatting sqref="W55">
    <cfRule type="cellIs" dxfId="5299" priority="256" operator="lessThan">
      <formula>$C$4</formula>
    </cfRule>
  </conditionalFormatting>
  <conditionalFormatting sqref="W56">
    <cfRule type="cellIs" dxfId="5298" priority="257" operator="lessThan">
      <formula>$C$4</formula>
    </cfRule>
  </conditionalFormatting>
  <conditionalFormatting sqref="W57">
    <cfRule type="cellIs" dxfId="5297" priority="258" operator="lessThan">
      <formula>$C$4</formula>
    </cfRule>
  </conditionalFormatting>
  <conditionalFormatting sqref="W58">
    <cfRule type="cellIs" dxfId="5296" priority="259" operator="lessThan">
      <formula>$C$4</formula>
    </cfRule>
  </conditionalFormatting>
  <conditionalFormatting sqref="W59">
    <cfRule type="cellIs" dxfId="5295" priority="260" operator="lessThan">
      <formula>$C$4</formula>
    </cfRule>
  </conditionalFormatting>
  <conditionalFormatting sqref="W60">
    <cfRule type="cellIs" dxfId="5294" priority="261" operator="lessThan">
      <formula>$C$4</formula>
    </cfRule>
  </conditionalFormatting>
  <conditionalFormatting sqref="X11">
    <cfRule type="cellIs" dxfId="5293" priority="262" operator="lessThan">
      <formula>$C$4</formula>
    </cfRule>
  </conditionalFormatting>
  <conditionalFormatting sqref="X12">
    <cfRule type="cellIs" dxfId="5292" priority="263" operator="lessThan">
      <formula>$C$4</formula>
    </cfRule>
  </conditionalFormatting>
  <conditionalFormatting sqref="X13">
    <cfRule type="cellIs" dxfId="5291" priority="264" operator="lessThan">
      <formula>$C$4</formula>
    </cfRule>
  </conditionalFormatting>
  <conditionalFormatting sqref="X14">
    <cfRule type="cellIs" dxfId="5290" priority="265" operator="lessThan">
      <formula>$C$4</formula>
    </cfRule>
  </conditionalFormatting>
  <conditionalFormatting sqref="X15">
    <cfRule type="cellIs" dxfId="5289" priority="266" operator="lessThan">
      <formula>$C$4</formula>
    </cfRule>
  </conditionalFormatting>
  <conditionalFormatting sqref="X16">
    <cfRule type="cellIs" dxfId="5288" priority="267" operator="lessThan">
      <formula>$C$4</formula>
    </cfRule>
  </conditionalFormatting>
  <conditionalFormatting sqref="X17">
    <cfRule type="cellIs" dxfId="5287" priority="268" operator="lessThan">
      <formula>$C$4</formula>
    </cfRule>
  </conditionalFormatting>
  <conditionalFormatting sqref="X18">
    <cfRule type="cellIs" dxfId="5286" priority="269" operator="lessThan">
      <formula>$C$4</formula>
    </cfRule>
  </conditionalFormatting>
  <conditionalFormatting sqref="X19">
    <cfRule type="cellIs" dxfId="5285" priority="270" operator="lessThan">
      <formula>$C$4</formula>
    </cfRule>
  </conditionalFormatting>
  <conditionalFormatting sqref="X20">
    <cfRule type="cellIs" dxfId="5284" priority="271" operator="lessThan">
      <formula>$C$4</formula>
    </cfRule>
  </conditionalFormatting>
  <conditionalFormatting sqref="X21">
    <cfRule type="cellIs" dxfId="5283" priority="272" operator="lessThan">
      <formula>$C$4</formula>
    </cfRule>
  </conditionalFormatting>
  <conditionalFormatting sqref="X22">
    <cfRule type="cellIs" dxfId="5282" priority="273" operator="lessThan">
      <formula>$C$4</formula>
    </cfRule>
  </conditionalFormatting>
  <conditionalFormatting sqref="X23">
    <cfRule type="cellIs" dxfId="5281" priority="274" operator="lessThan">
      <formula>$C$4</formula>
    </cfRule>
  </conditionalFormatting>
  <conditionalFormatting sqref="X24">
    <cfRule type="cellIs" dxfId="5280" priority="275" operator="lessThan">
      <formula>$C$4</formula>
    </cfRule>
  </conditionalFormatting>
  <conditionalFormatting sqref="X25">
    <cfRule type="cellIs" dxfId="5279" priority="276" operator="lessThan">
      <formula>$C$4</formula>
    </cfRule>
  </conditionalFormatting>
  <conditionalFormatting sqref="X26">
    <cfRule type="cellIs" dxfId="5278" priority="277" operator="lessThan">
      <formula>$C$4</formula>
    </cfRule>
  </conditionalFormatting>
  <conditionalFormatting sqref="X27">
    <cfRule type="cellIs" dxfId="5277" priority="278" operator="lessThan">
      <formula>$C$4</formula>
    </cfRule>
  </conditionalFormatting>
  <conditionalFormatting sqref="X28">
    <cfRule type="cellIs" dxfId="5276" priority="279" operator="lessThan">
      <formula>$C$4</formula>
    </cfRule>
  </conditionalFormatting>
  <conditionalFormatting sqref="X29">
    <cfRule type="cellIs" dxfId="5275" priority="280" operator="lessThan">
      <formula>$C$4</formula>
    </cfRule>
  </conditionalFormatting>
  <conditionalFormatting sqref="X30">
    <cfRule type="cellIs" dxfId="5274" priority="281" operator="lessThan">
      <formula>$C$4</formula>
    </cfRule>
  </conditionalFormatting>
  <conditionalFormatting sqref="X31">
    <cfRule type="cellIs" dxfId="5273" priority="282" operator="lessThan">
      <formula>$C$4</formula>
    </cfRule>
  </conditionalFormatting>
  <conditionalFormatting sqref="X32">
    <cfRule type="cellIs" dxfId="5272" priority="283" operator="lessThan">
      <formula>$C$4</formula>
    </cfRule>
  </conditionalFormatting>
  <conditionalFormatting sqref="X33">
    <cfRule type="cellIs" dxfId="5271" priority="284" operator="lessThan">
      <formula>$C$4</formula>
    </cfRule>
  </conditionalFormatting>
  <conditionalFormatting sqref="X34">
    <cfRule type="cellIs" dxfId="5270" priority="285" operator="lessThan">
      <formula>$C$4</formula>
    </cfRule>
  </conditionalFormatting>
  <conditionalFormatting sqref="X35">
    <cfRule type="cellIs" dxfId="5269" priority="286" operator="lessThan">
      <formula>$C$4</formula>
    </cfRule>
  </conditionalFormatting>
  <conditionalFormatting sqref="X36">
    <cfRule type="cellIs" dxfId="5268" priority="287" operator="lessThan">
      <formula>$C$4</formula>
    </cfRule>
  </conditionalFormatting>
  <conditionalFormatting sqref="X37">
    <cfRule type="cellIs" dxfId="5267" priority="288" operator="lessThan">
      <formula>$C$4</formula>
    </cfRule>
  </conditionalFormatting>
  <conditionalFormatting sqref="X38">
    <cfRule type="cellIs" dxfId="5266" priority="289" operator="lessThan">
      <formula>$C$4</formula>
    </cfRule>
  </conditionalFormatting>
  <conditionalFormatting sqref="X39">
    <cfRule type="cellIs" dxfId="5265" priority="290" operator="lessThan">
      <formula>$C$4</formula>
    </cfRule>
  </conditionalFormatting>
  <conditionalFormatting sqref="X40">
    <cfRule type="cellIs" dxfId="5264" priority="291" operator="lessThan">
      <formula>$C$4</formula>
    </cfRule>
  </conditionalFormatting>
  <conditionalFormatting sqref="X41">
    <cfRule type="cellIs" dxfId="5263" priority="292" operator="lessThan">
      <formula>$C$4</formula>
    </cfRule>
  </conditionalFormatting>
  <conditionalFormatting sqref="X42">
    <cfRule type="cellIs" dxfId="5262" priority="293" operator="lessThan">
      <formula>$C$4</formula>
    </cfRule>
  </conditionalFormatting>
  <conditionalFormatting sqref="X43">
    <cfRule type="cellIs" dxfId="5261" priority="294" operator="lessThan">
      <formula>$C$4</formula>
    </cfRule>
  </conditionalFormatting>
  <conditionalFormatting sqref="X44">
    <cfRule type="cellIs" dxfId="5260" priority="295" operator="lessThan">
      <formula>$C$4</formula>
    </cfRule>
  </conditionalFormatting>
  <conditionalFormatting sqref="X45">
    <cfRule type="cellIs" dxfId="5259" priority="296" operator="lessThan">
      <formula>$C$4</formula>
    </cfRule>
  </conditionalFormatting>
  <conditionalFormatting sqref="X46">
    <cfRule type="cellIs" dxfId="5258" priority="297" operator="lessThan">
      <formula>$C$4</formula>
    </cfRule>
  </conditionalFormatting>
  <conditionalFormatting sqref="X47">
    <cfRule type="cellIs" dxfId="5257" priority="298" operator="lessThan">
      <formula>$C$4</formula>
    </cfRule>
  </conditionalFormatting>
  <conditionalFormatting sqref="X48">
    <cfRule type="cellIs" dxfId="5256" priority="299" operator="lessThan">
      <formula>$C$4</formula>
    </cfRule>
  </conditionalFormatting>
  <conditionalFormatting sqref="X49">
    <cfRule type="cellIs" dxfId="5255" priority="300" operator="lessThan">
      <formula>$C$4</formula>
    </cfRule>
  </conditionalFormatting>
  <conditionalFormatting sqref="X50">
    <cfRule type="cellIs" dxfId="5254" priority="301" operator="lessThan">
      <formula>$C$4</formula>
    </cfRule>
  </conditionalFormatting>
  <conditionalFormatting sqref="X51">
    <cfRule type="cellIs" dxfId="5253" priority="302" operator="lessThan">
      <formula>$C$4</formula>
    </cfRule>
  </conditionalFormatting>
  <conditionalFormatting sqref="X52">
    <cfRule type="cellIs" dxfId="5252" priority="303" operator="lessThan">
      <formula>$C$4</formula>
    </cfRule>
  </conditionalFormatting>
  <conditionalFormatting sqref="X53">
    <cfRule type="cellIs" dxfId="5251" priority="304" operator="lessThan">
      <formula>$C$4</formula>
    </cfRule>
  </conditionalFormatting>
  <conditionalFormatting sqref="X54">
    <cfRule type="cellIs" dxfId="5250" priority="305" operator="lessThan">
      <formula>$C$4</formula>
    </cfRule>
  </conditionalFormatting>
  <conditionalFormatting sqref="X55">
    <cfRule type="cellIs" dxfId="5249" priority="306" operator="lessThan">
      <formula>$C$4</formula>
    </cfRule>
  </conditionalFormatting>
  <conditionalFormatting sqref="X56">
    <cfRule type="cellIs" dxfId="5248" priority="307" operator="lessThan">
      <formula>$C$4</formula>
    </cfRule>
  </conditionalFormatting>
  <conditionalFormatting sqref="X57">
    <cfRule type="cellIs" dxfId="5247" priority="308" operator="lessThan">
      <formula>$C$4</formula>
    </cfRule>
  </conditionalFormatting>
  <conditionalFormatting sqref="X58">
    <cfRule type="cellIs" dxfId="5246" priority="309" operator="lessThan">
      <formula>$C$4</formula>
    </cfRule>
  </conditionalFormatting>
  <conditionalFormatting sqref="X59">
    <cfRule type="cellIs" dxfId="5245" priority="310" operator="lessThan">
      <formula>$C$4</formula>
    </cfRule>
  </conditionalFormatting>
  <conditionalFormatting sqref="X60">
    <cfRule type="cellIs" dxfId="5244" priority="311" operator="lessThan">
      <formula>$C$4</formula>
    </cfRule>
  </conditionalFormatting>
  <conditionalFormatting sqref="Y11">
    <cfRule type="cellIs" dxfId="5243" priority="312" operator="lessThan">
      <formula>$C$4</formula>
    </cfRule>
  </conditionalFormatting>
  <conditionalFormatting sqref="Y12">
    <cfRule type="cellIs" dxfId="5242" priority="313" operator="lessThan">
      <formula>$C$4</formula>
    </cfRule>
  </conditionalFormatting>
  <conditionalFormatting sqref="Y13">
    <cfRule type="cellIs" dxfId="5241" priority="314" operator="lessThan">
      <formula>$C$4</formula>
    </cfRule>
  </conditionalFormatting>
  <conditionalFormatting sqref="Y14">
    <cfRule type="cellIs" dxfId="5240" priority="315" operator="lessThan">
      <formula>$C$4</formula>
    </cfRule>
  </conditionalFormatting>
  <conditionalFormatting sqref="Y15">
    <cfRule type="cellIs" dxfId="5239" priority="316" operator="lessThan">
      <formula>$C$4</formula>
    </cfRule>
  </conditionalFormatting>
  <conditionalFormatting sqref="Y16">
    <cfRule type="cellIs" dxfId="5238" priority="317" operator="lessThan">
      <formula>$C$4</formula>
    </cfRule>
  </conditionalFormatting>
  <conditionalFormatting sqref="Y17">
    <cfRule type="cellIs" dxfId="5237" priority="318" operator="lessThan">
      <formula>$C$4</formula>
    </cfRule>
  </conditionalFormatting>
  <conditionalFormatting sqref="Y18">
    <cfRule type="cellIs" dxfId="5236" priority="319" operator="lessThan">
      <formula>$C$4</formula>
    </cfRule>
  </conditionalFormatting>
  <conditionalFormatting sqref="Y19">
    <cfRule type="cellIs" dxfId="5235" priority="320" operator="lessThan">
      <formula>$C$4</formula>
    </cfRule>
  </conditionalFormatting>
  <conditionalFormatting sqref="Y20">
    <cfRule type="cellIs" dxfId="5234" priority="321" operator="lessThan">
      <formula>$C$4</formula>
    </cfRule>
  </conditionalFormatting>
  <conditionalFormatting sqref="Y21">
    <cfRule type="cellIs" dxfId="5233" priority="322" operator="lessThan">
      <formula>$C$4</formula>
    </cfRule>
  </conditionalFormatting>
  <conditionalFormatting sqref="Y22">
    <cfRule type="cellIs" dxfId="5232" priority="323" operator="lessThan">
      <formula>$C$4</formula>
    </cfRule>
  </conditionalFormatting>
  <conditionalFormatting sqref="Y23">
    <cfRule type="cellIs" dxfId="5231" priority="324" operator="lessThan">
      <formula>$C$4</formula>
    </cfRule>
  </conditionalFormatting>
  <conditionalFormatting sqref="Y24">
    <cfRule type="cellIs" dxfId="5230" priority="325" operator="lessThan">
      <formula>$C$4</formula>
    </cfRule>
  </conditionalFormatting>
  <conditionalFormatting sqref="Y25">
    <cfRule type="cellIs" dxfId="5229" priority="326" operator="lessThan">
      <formula>$C$4</formula>
    </cfRule>
  </conditionalFormatting>
  <conditionalFormatting sqref="Y26">
    <cfRule type="cellIs" dxfId="5228" priority="327" operator="lessThan">
      <formula>$C$4</formula>
    </cfRule>
  </conditionalFormatting>
  <conditionalFormatting sqref="Y27">
    <cfRule type="cellIs" dxfId="5227" priority="328" operator="lessThan">
      <formula>$C$4</formula>
    </cfRule>
  </conditionalFormatting>
  <conditionalFormatting sqref="Y28">
    <cfRule type="cellIs" dxfId="5226" priority="329" operator="lessThan">
      <formula>$C$4</formula>
    </cfRule>
  </conditionalFormatting>
  <conditionalFormatting sqref="Y29">
    <cfRule type="cellIs" dxfId="5225" priority="330" operator="lessThan">
      <formula>$C$4</formula>
    </cfRule>
  </conditionalFormatting>
  <conditionalFormatting sqref="Y30">
    <cfRule type="cellIs" dxfId="5224" priority="331" operator="lessThan">
      <formula>$C$4</formula>
    </cfRule>
  </conditionalFormatting>
  <conditionalFormatting sqref="Y31">
    <cfRule type="cellIs" dxfId="5223" priority="332" operator="lessThan">
      <formula>$C$4</formula>
    </cfRule>
  </conditionalFormatting>
  <conditionalFormatting sqref="Y32">
    <cfRule type="cellIs" dxfId="5222" priority="333" operator="lessThan">
      <formula>$C$4</formula>
    </cfRule>
  </conditionalFormatting>
  <conditionalFormatting sqref="Y33">
    <cfRule type="cellIs" dxfId="5221" priority="334" operator="lessThan">
      <formula>$C$4</formula>
    </cfRule>
  </conditionalFormatting>
  <conditionalFormatting sqref="Y34">
    <cfRule type="cellIs" dxfId="5220" priority="335" operator="lessThan">
      <formula>$C$4</formula>
    </cfRule>
  </conditionalFormatting>
  <conditionalFormatting sqref="Y35">
    <cfRule type="cellIs" dxfId="5219" priority="336" operator="lessThan">
      <formula>$C$4</formula>
    </cfRule>
  </conditionalFormatting>
  <conditionalFormatting sqref="Y36">
    <cfRule type="cellIs" dxfId="5218" priority="337" operator="lessThan">
      <formula>$C$4</formula>
    </cfRule>
  </conditionalFormatting>
  <conditionalFormatting sqref="Y37">
    <cfRule type="cellIs" dxfId="5217" priority="338" operator="lessThan">
      <formula>$C$4</formula>
    </cfRule>
  </conditionalFormatting>
  <conditionalFormatting sqref="Y38">
    <cfRule type="cellIs" dxfId="5216" priority="339" operator="lessThan">
      <formula>$C$4</formula>
    </cfRule>
  </conditionalFormatting>
  <conditionalFormatting sqref="Y39">
    <cfRule type="cellIs" dxfId="5215" priority="340" operator="lessThan">
      <formula>$C$4</formula>
    </cfRule>
  </conditionalFormatting>
  <conditionalFormatting sqref="Y40">
    <cfRule type="cellIs" dxfId="5214" priority="341" operator="lessThan">
      <formula>$C$4</formula>
    </cfRule>
  </conditionalFormatting>
  <conditionalFormatting sqref="Y41">
    <cfRule type="cellIs" dxfId="5213" priority="342" operator="lessThan">
      <formula>$C$4</formula>
    </cfRule>
  </conditionalFormatting>
  <conditionalFormatting sqref="Y42">
    <cfRule type="cellIs" dxfId="5212" priority="343" operator="lessThan">
      <formula>$C$4</formula>
    </cfRule>
  </conditionalFormatting>
  <conditionalFormatting sqref="Y43">
    <cfRule type="cellIs" dxfId="5211" priority="344" operator="lessThan">
      <formula>$C$4</formula>
    </cfRule>
  </conditionalFormatting>
  <conditionalFormatting sqref="Y44">
    <cfRule type="cellIs" dxfId="5210" priority="345" operator="lessThan">
      <formula>$C$4</formula>
    </cfRule>
  </conditionalFormatting>
  <conditionalFormatting sqref="Y45">
    <cfRule type="cellIs" dxfId="5209" priority="346" operator="lessThan">
      <formula>$C$4</formula>
    </cfRule>
  </conditionalFormatting>
  <conditionalFormatting sqref="Y46">
    <cfRule type="cellIs" dxfId="5208" priority="347" operator="lessThan">
      <formula>$C$4</formula>
    </cfRule>
  </conditionalFormatting>
  <conditionalFormatting sqref="Y47">
    <cfRule type="cellIs" dxfId="5207" priority="348" operator="lessThan">
      <formula>$C$4</formula>
    </cfRule>
  </conditionalFormatting>
  <conditionalFormatting sqref="Y48">
    <cfRule type="cellIs" dxfId="5206" priority="349" operator="lessThan">
      <formula>$C$4</formula>
    </cfRule>
  </conditionalFormatting>
  <conditionalFormatting sqref="Y49">
    <cfRule type="cellIs" dxfId="5205" priority="350" operator="lessThan">
      <formula>$C$4</formula>
    </cfRule>
  </conditionalFormatting>
  <conditionalFormatting sqref="Y50">
    <cfRule type="cellIs" dxfId="5204" priority="351" operator="lessThan">
      <formula>$C$4</formula>
    </cfRule>
  </conditionalFormatting>
  <conditionalFormatting sqref="Y51">
    <cfRule type="cellIs" dxfId="5203" priority="352" operator="lessThan">
      <formula>$C$4</formula>
    </cfRule>
  </conditionalFormatting>
  <conditionalFormatting sqref="Y52">
    <cfRule type="cellIs" dxfId="5202" priority="353" operator="lessThan">
      <formula>$C$4</formula>
    </cfRule>
  </conditionalFormatting>
  <conditionalFormatting sqref="Y53">
    <cfRule type="cellIs" dxfId="5201" priority="354" operator="lessThan">
      <formula>$C$4</formula>
    </cfRule>
  </conditionalFormatting>
  <conditionalFormatting sqref="Y54">
    <cfRule type="cellIs" dxfId="5200" priority="355" operator="lessThan">
      <formula>$C$4</formula>
    </cfRule>
  </conditionalFormatting>
  <conditionalFormatting sqref="Y55">
    <cfRule type="cellIs" dxfId="5199" priority="356" operator="lessThan">
      <formula>$C$4</formula>
    </cfRule>
  </conditionalFormatting>
  <conditionalFormatting sqref="Y56">
    <cfRule type="cellIs" dxfId="5198" priority="357" operator="lessThan">
      <formula>$C$4</formula>
    </cfRule>
  </conditionalFormatting>
  <conditionalFormatting sqref="Y57">
    <cfRule type="cellIs" dxfId="5197" priority="358" operator="lessThan">
      <formula>$C$4</formula>
    </cfRule>
  </conditionalFormatting>
  <conditionalFormatting sqref="Y58">
    <cfRule type="cellIs" dxfId="5196" priority="359" operator="lessThan">
      <formula>$C$4</formula>
    </cfRule>
  </conditionalFormatting>
  <conditionalFormatting sqref="Y59">
    <cfRule type="cellIs" dxfId="5195" priority="360" operator="lessThan">
      <formula>$C$4</formula>
    </cfRule>
  </conditionalFormatting>
  <conditionalFormatting sqref="Y60">
    <cfRule type="cellIs" dxfId="5194" priority="361" operator="lessThan">
      <formula>$C$4</formula>
    </cfRule>
  </conditionalFormatting>
  <conditionalFormatting sqref="Z11">
    <cfRule type="cellIs" dxfId="5193" priority="362" operator="lessThan">
      <formula>$C$4</formula>
    </cfRule>
  </conditionalFormatting>
  <conditionalFormatting sqref="Z12">
    <cfRule type="cellIs" dxfId="5192" priority="363" operator="lessThan">
      <formula>$C$4</formula>
    </cfRule>
  </conditionalFormatting>
  <conditionalFormatting sqref="Z13">
    <cfRule type="cellIs" dxfId="5191" priority="364" operator="lessThan">
      <formula>$C$4</formula>
    </cfRule>
  </conditionalFormatting>
  <conditionalFormatting sqref="Z14">
    <cfRule type="cellIs" dxfId="5190" priority="365" operator="lessThan">
      <formula>$C$4</formula>
    </cfRule>
  </conditionalFormatting>
  <conditionalFormatting sqref="Z15">
    <cfRule type="cellIs" dxfId="5189" priority="366" operator="lessThan">
      <formula>$C$4</formula>
    </cfRule>
  </conditionalFormatting>
  <conditionalFormatting sqref="Z16">
    <cfRule type="cellIs" dxfId="5188" priority="367" operator="lessThan">
      <formula>$C$4</formula>
    </cfRule>
  </conditionalFormatting>
  <conditionalFormatting sqref="Z17">
    <cfRule type="cellIs" dxfId="5187" priority="368" operator="lessThan">
      <formula>$C$4</formula>
    </cfRule>
  </conditionalFormatting>
  <conditionalFormatting sqref="Z18">
    <cfRule type="cellIs" dxfId="5186" priority="369" operator="lessThan">
      <formula>$C$4</formula>
    </cfRule>
  </conditionalFormatting>
  <conditionalFormatting sqref="Z19">
    <cfRule type="cellIs" dxfId="5185" priority="370" operator="lessThan">
      <formula>$C$4</formula>
    </cfRule>
  </conditionalFormatting>
  <conditionalFormatting sqref="Z20">
    <cfRule type="cellIs" dxfId="5184" priority="371" operator="lessThan">
      <formula>$C$4</formula>
    </cfRule>
  </conditionalFormatting>
  <conditionalFormatting sqref="Z21">
    <cfRule type="cellIs" dxfId="5183" priority="372" operator="lessThan">
      <formula>$C$4</formula>
    </cfRule>
  </conditionalFormatting>
  <conditionalFormatting sqref="Z22">
    <cfRule type="cellIs" dxfId="5182" priority="373" operator="lessThan">
      <formula>$C$4</formula>
    </cfRule>
  </conditionalFormatting>
  <conditionalFormatting sqref="Z23">
    <cfRule type="cellIs" dxfId="5181" priority="374" operator="lessThan">
      <formula>$C$4</formula>
    </cfRule>
  </conditionalFormatting>
  <conditionalFormatting sqref="Z24">
    <cfRule type="cellIs" dxfId="5180" priority="375" operator="lessThan">
      <formula>$C$4</formula>
    </cfRule>
  </conditionalFormatting>
  <conditionalFormatting sqref="Z25">
    <cfRule type="cellIs" dxfId="5179" priority="376" operator="lessThan">
      <formula>$C$4</formula>
    </cfRule>
  </conditionalFormatting>
  <conditionalFormatting sqref="Z26">
    <cfRule type="cellIs" dxfId="5178" priority="377" operator="lessThan">
      <formula>$C$4</formula>
    </cfRule>
  </conditionalFormatting>
  <conditionalFormatting sqref="Z27">
    <cfRule type="cellIs" dxfId="5177" priority="378" operator="lessThan">
      <formula>$C$4</formula>
    </cfRule>
  </conditionalFormatting>
  <conditionalFormatting sqref="Z28">
    <cfRule type="cellIs" dxfId="5176" priority="379" operator="lessThan">
      <formula>$C$4</formula>
    </cfRule>
  </conditionalFormatting>
  <conditionalFormatting sqref="Z29">
    <cfRule type="cellIs" dxfId="5175" priority="380" operator="lessThan">
      <formula>$C$4</formula>
    </cfRule>
  </conditionalFormatting>
  <conditionalFormatting sqref="Z30">
    <cfRule type="cellIs" dxfId="5174" priority="381" operator="lessThan">
      <formula>$C$4</formula>
    </cfRule>
  </conditionalFormatting>
  <conditionalFormatting sqref="Z31">
    <cfRule type="cellIs" dxfId="5173" priority="382" operator="lessThan">
      <formula>$C$4</formula>
    </cfRule>
  </conditionalFormatting>
  <conditionalFormatting sqref="Z32">
    <cfRule type="cellIs" dxfId="5172" priority="383" operator="lessThan">
      <formula>$C$4</formula>
    </cfRule>
  </conditionalFormatting>
  <conditionalFormatting sqref="Z33">
    <cfRule type="cellIs" dxfId="5171" priority="384" operator="lessThan">
      <formula>$C$4</formula>
    </cfRule>
  </conditionalFormatting>
  <conditionalFormatting sqref="Z34">
    <cfRule type="cellIs" dxfId="5170" priority="385" operator="lessThan">
      <formula>$C$4</formula>
    </cfRule>
  </conditionalFormatting>
  <conditionalFormatting sqref="Z35">
    <cfRule type="cellIs" dxfId="5169" priority="386" operator="lessThan">
      <formula>$C$4</formula>
    </cfRule>
  </conditionalFormatting>
  <conditionalFormatting sqref="Z36">
    <cfRule type="cellIs" dxfId="5168" priority="387" operator="lessThan">
      <formula>$C$4</formula>
    </cfRule>
  </conditionalFormatting>
  <conditionalFormatting sqref="Z37">
    <cfRule type="cellIs" dxfId="5167" priority="388" operator="lessThan">
      <formula>$C$4</formula>
    </cfRule>
  </conditionalFormatting>
  <conditionalFormatting sqref="Z38">
    <cfRule type="cellIs" dxfId="5166" priority="389" operator="lessThan">
      <formula>$C$4</formula>
    </cfRule>
  </conditionalFormatting>
  <conditionalFormatting sqref="Z39">
    <cfRule type="cellIs" dxfId="5165" priority="390" operator="lessThan">
      <formula>$C$4</formula>
    </cfRule>
  </conditionalFormatting>
  <conditionalFormatting sqref="Z40">
    <cfRule type="cellIs" dxfId="5164" priority="391" operator="lessThan">
      <formula>$C$4</formula>
    </cfRule>
  </conditionalFormatting>
  <conditionalFormatting sqref="Z41">
    <cfRule type="cellIs" dxfId="5163" priority="392" operator="lessThan">
      <formula>$C$4</formula>
    </cfRule>
  </conditionalFormatting>
  <conditionalFormatting sqref="Z42">
    <cfRule type="cellIs" dxfId="5162" priority="393" operator="lessThan">
      <formula>$C$4</formula>
    </cfRule>
  </conditionalFormatting>
  <conditionalFormatting sqref="Z43">
    <cfRule type="cellIs" dxfId="5161" priority="394" operator="lessThan">
      <formula>$C$4</formula>
    </cfRule>
  </conditionalFormatting>
  <conditionalFormatting sqref="Z44">
    <cfRule type="cellIs" dxfId="5160" priority="395" operator="lessThan">
      <formula>$C$4</formula>
    </cfRule>
  </conditionalFormatting>
  <conditionalFormatting sqref="Z45">
    <cfRule type="cellIs" dxfId="5159" priority="396" operator="lessThan">
      <formula>$C$4</formula>
    </cfRule>
  </conditionalFormatting>
  <conditionalFormatting sqref="Z46">
    <cfRule type="cellIs" dxfId="5158" priority="397" operator="lessThan">
      <formula>$C$4</formula>
    </cfRule>
  </conditionalFormatting>
  <conditionalFormatting sqref="Z47">
    <cfRule type="cellIs" dxfId="5157" priority="398" operator="lessThan">
      <formula>$C$4</formula>
    </cfRule>
  </conditionalFormatting>
  <conditionalFormatting sqref="Z48">
    <cfRule type="cellIs" dxfId="5156" priority="399" operator="lessThan">
      <formula>$C$4</formula>
    </cfRule>
  </conditionalFormatting>
  <conditionalFormatting sqref="Z49">
    <cfRule type="cellIs" dxfId="5155" priority="400" operator="lessThan">
      <formula>$C$4</formula>
    </cfRule>
  </conditionalFormatting>
  <conditionalFormatting sqref="Z50">
    <cfRule type="cellIs" dxfId="5154" priority="401" operator="lessThan">
      <formula>$C$4</formula>
    </cfRule>
  </conditionalFormatting>
  <conditionalFormatting sqref="Z51">
    <cfRule type="cellIs" dxfId="5153" priority="402" operator="lessThan">
      <formula>$C$4</formula>
    </cfRule>
  </conditionalFormatting>
  <conditionalFormatting sqref="Z52">
    <cfRule type="cellIs" dxfId="5152" priority="403" operator="lessThan">
      <formula>$C$4</formula>
    </cfRule>
  </conditionalFormatting>
  <conditionalFormatting sqref="Z53">
    <cfRule type="cellIs" dxfId="5151" priority="404" operator="lessThan">
      <formula>$C$4</formula>
    </cfRule>
  </conditionalFormatting>
  <conditionalFormatting sqref="Z54">
    <cfRule type="cellIs" dxfId="5150" priority="405" operator="lessThan">
      <formula>$C$4</formula>
    </cfRule>
  </conditionalFormatting>
  <conditionalFormatting sqref="Z55">
    <cfRule type="cellIs" dxfId="5149" priority="406" operator="lessThan">
      <formula>$C$4</formula>
    </cfRule>
  </conditionalFormatting>
  <conditionalFormatting sqref="Z56">
    <cfRule type="cellIs" dxfId="5148" priority="407" operator="lessThan">
      <formula>$C$4</formula>
    </cfRule>
  </conditionalFormatting>
  <conditionalFormatting sqref="Z57">
    <cfRule type="cellIs" dxfId="5147" priority="408" operator="lessThan">
      <formula>$C$4</formula>
    </cfRule>
  </conditionalFormatting>
  <conditionalFormatting sqref="Z58">
    <cfRule type="cellIs" dxfId="5146" priority="409" operator="lessThan">
      <formula>$C$4</formula>
    </cfRule>
  </conditionalFormatting>
  <conditionalFormatting sqref="Z59">
    <cfRule type="cellIs" dxfId="5145" priority="410" operator="lessThan">
      <formula>$C$4</formula>
    </cfRule>
  </conditionalFormatting>
  <conditionalFormatting sqref="Z60">
    <cfRule type="cellIs" dxfId="5144" priority="411" operator="lessThan">
      <formula>$C$4</formula>
    </cfRule>
  </conditionalFormatting>
  <conditionalFormatting sqref="AA11">
    <cfRule type="cellIs" dxfId="5143" priority="412" operator="lessThan">
      <formula>$C$4</formula>
    </cfRule>
  </conditionalFormatting>
  <conditionalFormatting sqref="AA12">
    <cfRule type="cellIs" dxfId="5142" priority="413" operator="lessThan">
      <formula>$C$4</formula>
    </cfRule>
  </conditionalFormatting>
  <conditionalFormatting sqref="AA13">
    <cfRule type="cellIs" dxfId="5141" priority="414" operator="lessThan">
      <formula>$C$4</formula>
    </cfRule>
  </conditionalFormatting>
  <conditionalFormatting sqref="AA14">
    <cfRule type="cellIs" dxfId="5140" priority="415" operator="lessThan">
      <formula>$C$4</formula>
    </cfRule>
  </conditionalFormatting>
  <conditionalFormatting sqref="AA15">
    <cfRule type="cellIs" dxfId="5139" priority="416" operator="lessThan">
      <formula>$C$4</formula>
    </cfRule>
  </conditionalFormatting>
  <conditionalFormatting sqref="AA16">
    <cfRule type="cellIs" dxfId="5138" priority="417" operator="lessThan">
      <formula>$C$4</formula>
    </cfRule>
  </conditionalFormatting>
  <conditionalFormatting sqref="AA17">
    <cfRule type="cellIs" dxfId="5137" priority="418" operator="lessThan">
      <formula>$C$4</formula>
    </cfRule>
  </conditionalFormatting>
  <conditionalFormatting sqref="AA18">
    <cfRule type="cellIs" dxfId="5136" priority="419" operator="lessThan">
      <formula>$C$4</formula>
    </cfRule>
  </conditionalFormatting>
  <conditionalFormatting sqref="AA19">
    <cfRule type="cellIs" dxfId="5135" priority="420" operator="lessThan">
      <formula>$C$4</formula>
    </cfRule>
  </conditionalFormatting>
  <conditionalFormatting sqref="AA20">
    <cfRule type="cellIs" dxfId="5134" priority="421" operator="lessThan">
      <formula>$C$4</formula>
    </cfRule>
  </conditionalFormatting>
  <conditionalFormatting sqref="AA21">
    <cfRule type="cellIs" dxfId="5133" priority="422" operator="lessThan">
      <formula>$C$4</formula>
    </cfRule>
  </conditionalFormatting>
  <conditionalFormatting sqref="AA22">
    <cfRule type="cellIs" dxfId="5132" priority="423" operator="lessThan">
      <formula>$C$4</formula>
    </cfRule>
  </conditionalFormatting>
  <conditionalFormatting sqref="AA23">
    <cfRule type="cellIs" dxfId="5131" priority="424" operator="lessThan">
      <formula>$C$4</formula>
    </cfRule>
  </conditionalFormatting>
  <conditionalFormatting sqref="AA24">
    <cfRule type="cellIs" dxfId="5130" priority="425" operator="lessThan">
      <formula>$C$4</formula>
    </cfRule>
  </conditionalFormatting>
  <conditionalFormatting sqref="AA25">
    <cfRule type="cellIs" dxfId="5129" priority="426" operator="lessThan">
      <formula>$C$4</formula>
    </cfRule>
  </conditionalFormatting>
  <conditionalFormatting sqref="AA26">
    <cfRule type="cellIs" dxfId="5128" priority="427" operator="lessThan">
      <formula>$C$4</formula>
    </cfRule>
  </conditionalFormatting>
  <conditionalFormatting sqref="AA27">
    <cfRule type="cellIs" dxfId="5127" priority="428" operator="lessThan">
      <formula>$C$4</formula>
    </cfRule>
  </conditionalFormatting>
  <conditionalFormatting sqref="AA28">
    <cfRule type="cellIs" dxfId="5126" priority="429" operator="lessThan">
      <formula>$C$4</formula>
    </cfRule>
  </conditionalFormatting>
  <conditionalFormatting sqref="AA29">
    <cfRule type="cellIs" dxfId="5125" priority="430" operator="lessThan">
      <formula>$C$4</formula>
    </cfRule>
  </conditionalFormatting>
  <conditionalFormatting sqref="AA30">
    <cfRule type="cellIs" dxfId="5124" priority="431" operator="lessThan">
      <formula>$C$4</formula>
    </cfRule>
  </conditionalFormatting>
  <conditionalFormatting sqref="AA31">
    <cfRule type="cellIs" dxfId="5123" priority="432" operator="lessThan">
      <formula>$C$4</formula>
    </cfRule>
  </conditionalFormatting>
  <conditionalFormatting sqref="AA32">
    <cfRule type="cellIs" dxfId="5122" priority="433" operator="lessThan">
      <formula>$C$4</formula>
    </cfRule>
  </conditionalFormatting>
  <conditionalFormatting sqref="AA33">
    <cfRule type="cellIs" dxfId="5121" priority="434" operator="lessThan">
      <formula>$C$4</formula>
    </cfRule>
  </conditionalFormatting>
  <conditionalFormatting sqref="AA34">
    <cfRule type="cellIs" dxfId="5120" priority="435" operator="lessThan">
      <formula>$C$4</formula>
    </cfRule>
  </conditionalFormatting>
  <conditionalFormatting sqref="AA35">
    <cfRule type="cellIs" dxfId="5119" priority="436" operator="lessThan">
      <formula>$C$4</formula>
    </cfRule>
  </conditionalFormatting>
  <conditionalFormatting sqref="AA36">
    <cfRule type="cellIs" dxfId="5118" priority="437" operator="lessThan">
      <formula>$C$4</formula>
    </cfRule>
  </conditionalFormatting>
  <conditionalFormatting sqref="AA37">
    <cfRule type="cellIs" dxfId="5117" priority="438" operator="lessThan">
      <formula>$C$4</formula>
    </cfRule>
  </conditionalFormatting>
  <conditionalFormatting sqref="AA38">
    <cfRule type="cellIs" dxfId="5116" priority="439" operator="lessThan">
      <formula>$C$4</formula>
    </cfRule>
  </conditionalFormatting>
  <conditionalFormatting sqref="AA39">
    <cfRule type="cellIs" dxfId="5115" priority="440" operator="lessThan">
      <formula>$C$4</formula>
    </cfRule>
  </conditionalFormatting>
  <conditionalFormatting sqref="AA40">
    <cfRule type="cellIs" dxfId="5114" priority="441" operator="lessThan">
      <formula>$C$4</formula>
    </cfRule>
  </conditionalFormatting>
  <conditionalFormatting sqref="AA41">
    <cfRule type="cellIs" dxfId="5113" priority="442" operator="lessThan">
      <formula>$C$4</formula>
    </cfRule>
  </conditionalFormatting>
  <conditionalFormatting sqref="AA42">
    <cfRule type="cellIs" dxfId="5112" priority="443" operator="lessThan">
      <formula>$C$4</formula>
    </cfRule>
  </conditionalFormatting>
  <conditionalFormatting sqref="AA43">
    <cfRule type="cellIs" dxfId="5111" priority="444" operator="lessThan">
      <formula>$C$4</formula>
    </cfRule>
  </conditionalFormatting>
  <conditionalFormatting sqref="AA44">
    <cfRule type="cellIs" dxfId="5110" priority="445" operator="lessThan">
      <formula>$C$4</formula>
    </cfRule>
  </conditionalFormatting>
  <conditionalFormatting sqref="AA45">
    <cfRule type="cellIs" dxfId="5109" priority="446" operator="lessThan">
      <formula>$C$4</formula>
    </cfRule>
  </conditionalFormatting>
  <conditionalFormatting sqref="AA46">
    <cfRule type="cellIs" dxfId="5108" priority="447" operator="lessThan">
      <formula>$C$4</formula>
    </cfRule>
  </conditionalFormatting>
  <conditionalFormatting sqref="AA47">
    <cfRule type="cellIs" dxfId="5107" priority="448" operator="lessThan">
      <formula>$C$4</formula>
    </cfRule>
  </conditionalFormatting>
  <conditionalFormatting sqref="AA48">
    <cfRule type="cellIs" dxfId="5106" priority="449" operator="lessThan">
      <formula>$C$4</formula>
    </cfRule>
  </conditionalFormatting>
  <conditionalFormatting sqref="AA49">
    <cfRule type="cellIs" dxfId="5105" priority="450" operator="lessThan">
      <formula>$C$4</formula>
    </cfRule>
  </conditionalFormatting>
  <conditionalFormatting sqref="AA50">
    <cfRule type="cellIs" dxfId="5104" priority="451" operator="lessThan">
      <formula>$C$4</formula>
    </cfRule>
  </conditionalFormatting>
  <conditionalFormatting sqref="AA51">
    <cfRule type="cellIs" dxfId="5103" priority="452" operator="lessThan">
      <formula>$C$4</formula>
    </cfRule>
  </conditionalFormatting>
  <conditionalFormatting sqref="AA52">
    <cfRule type="cellIs" dxfId="5102" priority="453" operator="lessThan">
      <formula>$C$4</formula>
    </cfRule>
  </conditionalFormatting>
  <conditionalFormatting sqref="AA53">
    <cfRule type="cellIs" dxfId="5101" priority="454" operator="lessThan">
      <formula>$C$4</formula>
    </cfRule>
  </conditionalFormatting>
  <conditionalFormatting sqref="AA54">
    <cfRule type="cellIs" dxfId="5100" priority="455" operator="lessThan">
      <formula>$C$4</formula>
    </cfRule>
  </conditionalFormatting>
  <conditionalFormatting sqref="AA55">
    <cfRule type="cellIs" dxfId="5099" priority="456" operator="lessThan">
      <formula>$C$4</formula>
    </cfRule>
  </conditionalFormatting>
  <conditionalFormatting sqref="AA56">
    <cfRule type="cellIs" dxfId="5098" priority="457" operator="lessThan">
      <formula>$C$4</formula>
    </cfRule>
  </conditionalFormatting>
  <conditionalFormatting sqref="AA57">
    <cfRule type="cellIs" dxfId="5097" priority="458" operator="lessThan">
      <formula>$C$4</formula>
    </cfRule>
  </conditionalFormatting>
  <conditionalFormatting sqref="AA58">
    <cfRule type="cellIs" dxfId="5096" priority="459" operator="lessThan">
      <formula>$C$4</formula>
    </cfRule>
  </conditionalFormatting>
  <conditionalFormatting sqref="AA59">
    <cfRule type="cellIs" dxfId="5095" priority="460" operator="lessThan">
      <formula>$C$4</formula>
    </cfRule>
  </conditionalFormatting>
  <conditionalFormatting sqref="AA60">
    <cfRule type="cellIs" dxfId="5094" priority="461" operator="lessThan">
      <formula>$C$4</formula>
    </cfRule>
  </conditionalFormatting>
  <conditionalFormatting sqref="AB11">
    <cfRule type="cellIs" dxfId="5093" priority="462" operator="lessThan">
      <formula>$C$4</formula>
    </cfRule>
  </conditionalFormatting>
  <conditionalFormatting sqref="AB12">
    <cfRule type="cellIs" dxfId="5092" priority="463" operator="lessThan">
      <formula>$C$4</formula>
    </cfRule>
  </conditionalFormatting>
  <conditionalFormatting sqref="AB13">
    <cfRule type="cellIs" dxfId="5091" priority="464" operator="lessThan">
      <formula>$C$4</formula>
    </cfRule>
  </conditionalFormatting>
  <conditionalFormatting sqref="AB14">
    <cfRule type="cellIs" dxfId="5090" priority="465" operator="lessThan">
      <formula>$C$4</formula>
    </cfRule>
  </conditionalFormatting>
  <conditionalFormatting sqref="AB15">
    <cfRule type="cellIs" dxfId="5089" priority="466" operator="lessThan">
      <formula>$C$4</formula>
    </cfRule>
  </conditionalFormatting>
  <conditionalFormatting sqref="AB16">
    <cfRule type="cellIs" dxfId="5088" priority="467" operator="lessThan">
      <formula>$C$4</formula>
    </cfRule>
  </conditionalFormatting>
  <conditionalFormatting sqref="AB17">
    <cfRule type="cellIs" dxfId="5087" priority="468" operator="lessThan">
      <formula>$C$4</formula>
    </cfRule>
  </conditionalFormatting>
  <conditionalFormatting sqref="AB18">
    <cfRule type="cellIs" dxfId="5086" priority="469" operator="lessThan">
      <formula>$C$4</formula>
    </cfRule>
  </conditionalFormatting>
  <conditionalFormatting sqref="AB19">
    <cfRule type="cellIs" dxfId="5085" priority="470" operator="lessThan">
      <formula>$C$4</formula>
    </cfRule>
  </conditionalFormatting>
  <conditionalFormatting sqref="AB20">
    <cfRule type="cellIs" dxfId="5084" priority="471" operator="lessThan">
      <formula>$C$4</formula>
    </cfRule>
  </conditionalFormatting>
  <conditionalFormatting sqref="AB21">
    <cfRule type="cellIs" dxfId="5083" priority="472" operator="lessThan">
      <formula>$C$4</formula>
    </cfRule>
  </conditionalFormatting>
  <conditionalFormatting sqref="AB22">
    <cfRule type="cellIs" dxfId="5082" priority="473" operator="lessThan">
      <formula>$C$4</formula>
    </cfRule>
  </conditionalFormatting>
  <conditionalFormatting sqref="AB23">
    <cfRule type="cellIs" dxfId="5081" priority="474" operator="lessThan">
      <formula>$C$4</formula>
    </cfRule>
  </conditionalFormatting>
  <conditionalFormatting sqref="AB24">
    <cfRule type="cellIs" dxfId="5080" priority="475" operator="lessThan">
      <formula>$C$4</formula>
    </cfRule>
  </conditionalFormatting>
  <conditionalFormatting sqref="AB25">
    <cfRule type="cellIs" dxfId="5079" priority="476" operator="lessThan">
      <formula>$C$4</formula>
    </cfRule>
  </conditionalFormatting>
  <conditionalFormatting sqref="AB26">
    <cfRule type="cellIs" dxfId="5078" priority="477" operator="lessThan">
      <formula>$C$4</formula>
    </cfRule>
  </conditionalFormatting>
  <conditionalFormatting sqref="AB27">
    <cfRule type="cellIs" dxfId="5077" priority="478" operator="lessThan">
      <formula>$C$4</formula>
    </cfRule>
  </conditionalFormatting>
  <conditionalFormatting sqref="AB28">
    <cfRule type="cellIs" dxfId="5076" priority="479" operator="lessThan">
      <formula>$C$4</formula>
    </cfRule>
  </conditionalFormatting>
  <conditionalFormatting sqref="AB29">
    <cfRule type="cellIs" dxfId="5075" priority="480" operator="lessThan">
      <formula>$C$4</formula>
    </cfRule>
  </conditionalFormatting>
  <conditionalFormatting sqref="AB30">
    <cfRule type="cellIs" dxfId="5074" priority="481" operator="lessThan">
      <formula>$C$4</formula>
    </cfRule>
  </conditionalFormatting>
  <conditionalFormatting sqref="AB31">
    <cfRule type="cellIs" dxfId="5073" priority="482" operator="lessThan">
      <formula>$C$4</formula>
    </cfRule>
  </conditionalFormatting>
  <conditionalFormatting sqref="AB32">
    <cfRule type="cellIs" dxfId="5072" priority="483" operator="lessThan">
      <formula>$C$4</formula>
    </cfRule>
  </conditionalFormatting>
  <conditionalFormatting sqref="AB33">
    <cfRule type="cellIs" dxfId="5071" priority="484" operator="lessThan">
      <formula>$C$4</formula>
    </cfRule>
  </conditionalFormatting>
  <conditionalFormatting sqref="AB34">
    <cfRule type="cellIs" dxfId="5070" priority="485" operator="lessThan">
      <formula>$C$4</formula>
    </cfRule>
  </conditionalFormatting>
  <conditionalFormatting sqref="AB35">
    <cfRule type="cellIs" dxfId="5069" priority="486" operator="lessThan">
      <formula>$C$4</formula>
    </cfRule>
  </conditionalFormatting>
  <conditionalFormatting sqref="AB36">
    <cfRule type="cellIs" dxfId="5068" priority="487" operator="lessThan">
      <formula>$C$4</formula>
    </cfRule>
  </conditionalFormatting>
  <conditionalFormatting sqref="AB37">
    <cfRule type="cellIs" dxfId="5067" priority="488" operator="lessThan">
      <formula>$C$4</formula>
    </cfRule>
  </conditionalFormatting>
  <conditionalFormatting sqref="AB38">
    <cfRule type="cellIs" dxfId="5066" priority="489" operator="lessThan">
      <formula>$C$4</formula>
    </cfRule>
  </conditionalFormatting>
  <conditionalFormatting sqref="AB39">
    <cfRule type="cellIs" dxfId="5065" priority="490" operator="lessThan">
      <formula>$C$4</formula>
    </cfRule>
  </conditionalFormatting>
  <conditionalFormatting sqref="AB40">
    <cfRule type="cellIs" dxfId="5064" priority="491" operator="lessThan">
      <formula>$C$4</formula>
    </cfRule>
  </conditionalFormatting>
  <conditionalFormatting sqref="AB41">
    <cfRule type="cellIs" dxfId="5063" priority="492" operator="lessThan">
      <formula>$C$4</formula>
    </cfRule>
  </conditionalFormatting>
  <conditionalFormatting sqref="AB42">
    <cfRule type="cellIs" dxfId="5062" priority="493" operator="lessThan">
      <formula>$C$4</formula>
    </cfRule>
  </conditionalFormatting>
  <conditionalFormatting sqref="AB43">
    <cfRule type="cellIs" dxfId="5061" priority="494" operator="lessThan">
      <formula>$C$4</formula>
    </cfRule>
  </conditionalFormatting>
  <conditionalFormatting sqref="AB44">
    <cfRule type="cellIs" dxfId="5060" priority="495" operator="lessThan">
      <formula>$C$4</formula>
    </cfRule>
  </conditionalFormatting>
  <conditionalFormatting sqref="AB45">
    <cfRule type="cellIs" dxfId="5059" priority="496" operator="lessThan">
      <formula>$C$4</formula>
    </cfRule>
  </conditionalFormatting>
  <conditionalFormatting sqref="AB46">
    <cfRule type="cellIs" dxfId="5058" priority="497" operator="lessThan">
      <formula>$C$4</formula>
    </cfRule>
  </conditionalFormatting>
  <conditionalFormatting sqref="AB47">
    <cfRule type="cellIs" dxfId="5057" priority="498" operator="lessThan">
      <formula>$C$4</formula>
    </cfRule>
  </conditionalFormatting>
  <conditionalFormatting sqref="AB48">
    <cfRule type="cellIs" dxfId="5056" priority="499" operator="lessThan">
      <formula>$C$4</formula>
    </cfRule>
  </conditionalFormatting>
  <conditionalFormatting sqref="AB49">
    <cfRule type="cellIs" dxfId="5055" priority="500" operator="lessThan">
      <formula>$C$4</formula>
    </cfRule>
  </conditionalFormatting>
  <conditionalFormatting sqref="AB50">
    <cfRule type="cellIs" dxfId="5054" priority="501" operator="lessThan">
      <formula>$C$4</formula>
    </cfRule>
  </conditionalFormatting>
  <conditionalFormatting sqref="AB51">
    <cfRule type="cellIs" dxfId="5053" priority="502" operator="lessThan">
      <formula>$C$4</formula>
    </cfRule>
  </conditionalFormatting>
  <conditionalFormatting sqref="AB52">
    <cfRule type="cellIs" dxfId="5052" priority="503" operator="lessThan">
      <formula>$C$4</formula>
    </cfRule>
  </conditionalFormatting>
  <conditionalFormatting sqref="AB53">
    <cfRule type="cellIs" dxfId="5051" priority="504" operator="lessThan">
      <formula>$C$4</formula>
    </cfRule>
  </conditionalFormatting>
  <conditionalFormatting sqref="AB54">
    <cfRule type="cellIs" dxfId="5050" priority="505" operator="lessThan">
      <formula>$C$4</formula>
    </cfRule>
  </conditionalFormatting>
  <conditionalFormatting sqref="AB55">
    <cfRule type="cellIs" dxfId="5049" priority="506" operator="lessThan">
      <formula>$C$4</formula>
    </cfRule>
  </conditionalFormatting>
  <conditionalFormatting sqref="AB56">
    <cfRule type="cellIs" dxfId="5048" priority="507" operator="lessThan">
      <formula>$C$4</formula>
    </cfRule>
  </conditionalFormatting>
  <conditionalFormatting sqref="AB57">
    <cfRule type="cellIs" dxfId="5047" priority="508" operator="lessThan">
      <formula>$C$4</formula>
    </cfRule>
  </conditionalFormatting>
  <conditionalFormatting sqref="AB58">
    <cfRule type="cellIs" dxfId="5046" priority="509" operator="lessThan">
      <formula>$C$4</formula>
    </cfRule>
  </conditionalFormatting>
  <conditionalFormatting sqref="AB59">
    <cfRule type="cellIs" dxfId="5045" priority="510" operator="lessThan">
      <formula>$C$4</formula>
    </cfRule>
  </conditionalFormatting>
  <conditionalFormatting sqref="AB60">
    <cfRule type="cellIs" dxfId="5044" priority="511" operator="lessThan">
      <formula>$C$4</formula>
    </cfRule>
  </conditionalFormatting>
  <conditionalFormatting sqref="AC11">
    <cfRule type="cellIs" dxfId="5043" priority="512" operator="lessThan">
      <formula>$C$4</formula>
    </cfRule>
  </conditionalFormatting>
  <conditionalFormatting sqref="AC12">
    <cfRule type="cellIs" dxfId="5042" priority="513" operator="lessThan">
      <formula>$C$4</formula>
    </cfRule>
  </conditionalFormatting>
  <conditionalFormatting sqref="AC13">
    <cfRule type="cellIs" dxfId="5041" priority="514" operator="lessThan">
      <formula>$C$4</formula>
    </cfRule>
  </conditionalFormatting>
  <conditionalFormatting sqref="AC14">
    <cfRule type="cellIs" dxfId="5040" priority="515" operator="lessThan">
      <formula>$C$4</formula>
    </cfRule>
  </conditionalFormatting>
  <conditionalFormatting sqref="AC15">
    <cfRule type="cellIs" dxfId="5039" priority="516" operator="lessThan">
      <formula>$C$4</formula>
    </cfRule>
  </conditionalFormatting>
  <conditionalFormatting sqref="AC16">
    <cfRule type="cellIs" dxfId="5038" priority="517" operator="lessThan">
      <formula>$C$4</formula>
    </cfRule>
  </conditionalFormatting>
  <conditionalFormatting sqref="AC17">
    <cfRule type="cellIs" dxfId="5037" priority="518" operator="lessThan">
      <formula>$C$4</formula>
    </cfRule>
  </conditionalFormatting>
  <conditionalFormatting sqref="AC18">
    <cfRule type="cellIs" dxfId="5036" priority="519" operator="lessThan">
      <formula>$C$4</formula>
    </cfRule>
  </conditionalFormatting>
  <conditionalFormatting sqref="AC19">
    <cfRule type="cellIs" dxfId="5035" priority="520" operator="lessThan">
      <formula>$C$4</formula>
    </cfRule>
  </conditionalFormatting>
  <conditionalFormatting sqref="AC20">
    <cfRule type="cellIs" dxfId="5034" priority="521" operator="lessThan">
      <formula>$C$4</formula>
    </cfRule>
  </conditionalFormatting>
  <conditionalFormatting sqref="AC21">
    <cfRule type="cellIs" dxfId="5033" priority="522" operator="lessThan">
      <formula>$C$4</formula>
    </cfRule>
  </conditionalFormatting>
  <conditionalFormatting sqref="AC22">
    <cfRule type="cellIs" dxfId="5032" priority="523" operator="lessThan">
      <formula>$C$4</formula>
    </cfRule>
  </conditionalFormatting>
  <conditionalFormatting sqref="AC23">
    <cfRule type="cellIs" dxfId="5031" priority="524" operator="lessThan">
      <formula>$C$4</formula>
    </cfRule>
  </conditionalFormatting>
  <conditionalFormatting sqref="AC24">
    <cfRule type="cellIs" dxfId="5030" priority="525" operator="lessThan">
      <formula>$C$4</formula>
    </cfRule>
  </conditionalFormatting>
  <conditionalFormatting sqref="AC25">
    <cfRule type="cellIs" dxfId="5029" priority="526" operator="lessThan">
      <formula>$C$4</formula>
    </cfRule>
  </conditionalFormatting>
  <conditionalFormatting sqref="AC26">
    <cfRule type="cellIs" dxfId="5028" priority="527" operator="lessThan">
      <formula>$C$4</formula>
    </cfRule>
  </conditionalFormatting>
  <conditionalFormatting sqref="AC27">
    <cfRule type="cellIs" dxfId="5027" priority="528" operator="lessThan">
      <formula>$C$4</formula>
    </cfRule>
  </conditionalFormatting>
  <conditionalFormatting sqref="AC28">
    <cfRule type="cellIs" dxfId="5026" priority="529" operator="lessThan">
      <formula>$C$4</formula>
    </cfRule>
  </conditionalFormatting>
  <conditionalFormatting sqref="AC29">
    <cfRule type="cellIs" dxfId="5025" priority="530" operator="lessThan">
      <formula>$C$4</formula>
    </cfRule>
  </conditionalFormatting>
  <conditionalFormatting sqref="AC30">
    <cfRule type="cellIs" dxfId="5024" priority="531" operator="lessThan">
      <formula>$C$4</formula>
    </cfRule>
  </conditionalFormatting>
  <conditionalFormatting sqref="AC31">
    <cfRule type="cellIs" dxfId="5023" priority="532" operator="lessThan">
      <formula>$C$4</formula>
    </cfRule>
  </conditionalFormatting>
  <conditionalFormatting sqref="AC32">
    <cfRule type="cellIs" dxfId="5022" priority="533" operator="lessThan">
      <formula>$C$4</formula>
    </cfRule>
  </conditionalFormatting>
  <conditionalFormatting sqref="AC33">
    <cfRule type="cellIs" dxfId="5021" priority="534" operator="lessThan">
      <formula>$C$4</formula>
    </cfRule>
  </conditionalFormatting>
  <conditionalFormatting sqref="AC34">
    <cfRule type="cellIs" dxfId="5020" priority="535" operator="lessThan">
      <formula>$C$4</formula>
    </cfRule>
  </conditionalFormatting>
  <conditionalFormatting sqref="AC35">
    <cfRule type="cellIs" dxfId="5019" priority="536" operator="lessThan">
      <formula>$C$4</formula>
    </cfRule>
  </conditionalFormatting>
  <conditionalFormatting sqref="AC36">
    <cfRule type="cellIs" dxfId="5018" priority="537" operator="lessThan">
      <formula>$C$4</formula>
    </cfRule>
  </conditionalFormatting>
  <conditionalFormatting sqref="AC37">
    <cfRule type="cellIs" dxfId="5017" priority="538" operator="lessThan">
      <formula>$C$4</formula>
    </cfRule>
  </conditionalFormatting>
  <conditionalFormatting sqref="AC38">
    <cfRule type="cellIs" dxfId="5016" priority="539" operator="lessThan">
      <formula>$C$4</formula>
    </cfRule>
  </conditionalFormatting>
  <conditionalFormatting sqref="AC39">
    <cfRule type="cellIs" dxfId="5015" priority="540" operator="lessThan">
      <formula>$C$4</formula>
    </cfRule>
  </conditionalFormatting>
  <conditionalFormatting sqref="AC40">
    <cfRule type="cellIs" dxfId="5014" priority="541" operator="lessThan">
      <formula>$C$4</formula>
    </cfRule>
  </conditionalFormatting>
  <conditionalFormatting sqref="AC41">
    <cfRule type="cellIs" dxfId="5013" priority="542" operator="lessThan">
      <formula>$C$4</formula>
    </cfRule>
  </conditionalFormatting>
  <conditionalFormatting sqref="AC42">
    <cfRule type="cellIs" dxfId="5012" priority="543" operator="lessThan">
      <formula>$C$4</formula>
    </cfRule>
  </conditionalFormatting>
  <conditionalFormatting sqref="AC43">
    <cfRule type="cellIs" dxfId="5011" priority="544" operator="lessThan">
      <formula>$C$4</formula>
    </cfRule>
  </conditionalFormatting>
  <conditionalFormatting sqref="AC44">
    <cfRule type="cellIs" dxfId="5010" priority="545" operator="lessThan">
      <formula>$C$4</formula>
    </cfRule>
  </conditionalFormatting>
  <conditionalFormatting sqref="AC45">
    <cfRule type="cellIs" dxfId="5009" priority="546" operator="lessThan">
      <formula>$C$4</formula>
    </cfRule>
  </conditionalFormatting>
  <conditionalFormatting sqref="AC46">
    <cfRule type="cellIs" dxfId="5008" priority="547" operator="lessThan">
      <formula>$C$4</formula>
    </cfRule>
  </conditionalFormatting>
  <conditionalFormatting sqref="AC47">
    <cfRule type="cellIs" dxfId="5007" priority="548" operator="lessThan">
      <formula>$C$4</formula>
    </cfRule>
  </conditionalFormatting>
  <conditionalFormatting sqref="AC48">
    <cfRule type="cellIs" dxfId="5006" priority="549" operator="lessThan">
      <formula>$C$4</formula>
    </cfRule>
  </conditionalFormatting>
  <conditionalFormatting sqref="AC49">
    <cfRule type="cellIs" dxfId="5005" priority="550" operator="lessThan">
      <formula>$C$4</formula>
    </cfRule>
  </conditionalFormatting>
  <conditionalFormatting sqref="AC50">
    <cfRule type="cellIs" dxfId="5004" priority="551" operator="lessThan">
      <formula>$C$4</formula>
    </cfRule>
  </conditionalFormatting>
  <conditionalFormatting sqref="AC51">
    <cfRule type="cellIs" dxfId="5003" priority="552" operator="lessThan">
      <formula>$C$4</formula>
    </cfRule>
  </conditionalFormatting>
  <conditionalFormatting sqref="AC52">
    <cfRule type="cellIs" dxfId="5002" priority="553" operator="lessThan">
      <formula>$C$4</formula>
    </cfRule>
  </conditionalFormatting>
  <conditionalFormatting sqref="AC53">
    <cfRule type="cellIs" dxfId="5001" priority="554" operator="lessThan">
      <formula>$C$4</formula>
    </cfRule>
  </conditionalFormatting>
  <conditionalFormatting sqref="AC54">
    <cfRule type="cellIs" dxfId="5000" priority="555" operator="lessThan">
      <formula>$C$4</formula>
    </cfRule>
  </conditionalFormatting>
  <conditionalFormatting sqref="AC55">
    <cfRule type="cellIs" dxfId="4999" priority="556" operator="lessThan">
      <formula>$C$4</formula>
    </cfRule>
  </conditionalFormatting>
  <conditionalFormatting sqref="AC56">
    <cfRule type="cellIs" dxfId="4998" priority="557" operator="lessThan">
      <formula>$C$4</formula>
    </cfRule>
  </conditionalFormatting>
  <conditionalFormatting sqref="AC57">
    <cfRule type="cellIs" dxfId="4997" priority="558" operator="lessThan">
      <formula>$C$4</formula>
    </cfRule>
  </conditionalFormatting>
  <conditionalFormatting sqref="AC58">
    <cfRule type="cellIs" dxfId="4996" priority="559" operator="lessThan">
      <formula>$C$4</formula>
    </cfRule>
  </conditionalFormatting>
  <conditionalFormatting sqref="AC59">
    <cfRule type="cellIs" dxfId="4995" priority="560" operator="lessThan">
      <formula>$C$4</formula>
    </cfRule>
  </conditionalFormatting>
  <conditionalFormatting sqref="AC60">
    <cfRule type="cellIs" dxfId="4994" priority="561" operator="lessThan">
      <formula>$C$4</formula>
    </cfRule>
  </conditionalFormatting>
  <conditionalFormatting sqref="AD11">
    <cfRule type="cellIs" dxfId="4993" priority="562" operator="lessThan">
      <formula>$C$4</formula>
    </cfRule>
  </conditionalFormatting>
  <conditionalFormatting sqref="AD12">
    <cfRule type="cellIs" dxfId="4992" priority="563" operator="lessThan">
      <formula>$C$4</formula>
    </cfRule>
  </conditionalFormatting>
  <conditionalFormatting sqref="AD13">
    <cfRule type="cellIs" dxfId="4991" priority="564" operator="lessThan">
      <formula>$C$4</formula>
    </cfRule>
  </conditionalFormatting>
  <conditionalFormatting sqref="AD14">
    <cfRule type="cellIs" dxfId="4990" priority="565" operator="lessThan">
      <formula>$C$4</formula>
    </cfRule>
  </conditionalFormatting>
  <conditionalFormatting sqref="AD15">
    <cfRule type="cellIs" dxfId="4989" priority="566" operator="lessThan">
      <formula>$C$4</formula>
    </cfRule>
  </conditionalFormatting>
  <conditionalFormatting sqref="AD16">
    <cfRule type="cellIs" dxfId="4988" priority="567" operator="lessThan">
      <formula>$C$4</formula>
    </cfRule>
  </conditionalFormatting>
  <conditionalFormatting sqref="AD17">
    <cfRule type="cellIs" dxfId="4987" priority="568" operator="lessThan">
      <formula>$C$4</formula>
    </cfRule>
  </conditionalFormatting>
  <conditionalFormatting sqref="AD18">
    <cfRule type="cellIs" dxfId="4986" priority="569" operator="lessThan">
      <formula>$C$4</formula>
    </cfRule>
  </conditionalFormatting>
  <conditionalFormatting sqref="AD19">
    <cfRule type="cellIs" dxfId="4985" priority="570" operator="lessThan">
      <formula>$C$4</formula>
    </cfRule>
  </conditionalFormatting>
  <conditionalFormatting sqref="AD20">
    <cfRule type="cellIs" dxfId="4984" priority="571" operator="lessThan">
      <formula>$C$4</formula>
    </cfRule>
  </conditionalFormatting>
  <conditionalFormatting sqref="AD21">
    <cfRule type="cellIs" dxfId="4983" priority="572" operator="lessThan">
      <formula>$C$4</formula>
    </cfRule>
  </conditionalFormatting>
  <conditionalFormatting sqref="AD22">
    <cfRule type="cellIs" dxfId="4982" priority="573" operator="lessThan">
      <formula>$C$4</formula>
    </cfRule>
  </conditionalFormatting>
  <conditionalFormatting sqref="AD23">
    <cfRule type="cellIs" dxfId="4981" priority="574" operator="lessThan">
      <formula>$C$4</formula>
    </cfRule>
  </conditionalFormatting>
  <conditionalFormatting sqref="AD24">
    <cfRule type="cellIs" dxfId="4980" priority="575" operator="lessThan">
      <formula>$C$4</formula>
    </cfRule>
  </conditionalFormatting>
  <conditionalFormatting sqref="AD25">
    <cfRule type="cellIs" dxfId="4979" priority="576" operator="lessThan">
      <formula>$C$4</formula>
    </cfRule>
  </conditionalFormatting>
  <conditionalFormatting sqref="AD26">
    <cfRule type="cellIs" dxfId="4978" priority="577" operator="lessThan">
      <formula>$C$4</formula>
    </cfRule>
  </conditionalFormatting>
  <conditionalFormatting sqref="AD27">
    <cfRule type="cellIs" dxfId="4977" priority="578" operator="lessThan">
      <formula>$C$4</formula>
    </cfRule>
  </conditionalFormatting>
  <conditionalFormatting sqref="AD28">
    <cfRule type="cellIs" dxfId="4976" priority="579" operator="lessThan">
      <formula>$C$4</formula>
    </cfRule>
  </conditionalFormatting>
  <conditionalFormatting sqref="AD29">
    <cfRule type="cellIs" dxfId="4975" priority="580" operator="lessThan">
      <formula>$C$4</formula>
    </cfRule>
  </conditionalFormatting>
  <conditionalFormatting sqref="AD30">
    <cfRule type="cellIs" dxfId="4974" priority="581" operator="lessThan">
      <formula>$C$4</formula>
    </cfRule>
  </conditionalFormatting>
  <conditionalFormatting sqref="AD31">
    <cfRule type="cellIs" dxfId="4973" priority="582" operator="lessThan">
      <formula>$C$4</formula>
    </cfRule>
  </conditionalFormatting>
  <conditionalFormatting sqref="AD32">
    <cfRule type="cellIs" dxfId="4972" priority="583" operator="lessThan">
      <formula>$C$4</formula>
    </cfRule>
  </conditionalFormatting>
  <conditionalFormatting sqref="AD33">
    <cfRule type="cellIs" dxfId="4971" priority="584" operator="lessThan">
      <formula>$C$4</formula>
    </cfRule>
  </conditionalFormatting>
  <conditionalFormatting sqref="AD34">
    <cfRule type="cellIs" dxfId="4970" priority="585" operator="lessThan">
      <formula>$C$4</formula>
    </cfRule>
  </conditionalFormatting>
  <conditionalFormatting sqref="AD35">
    <cfRule type="cellIs" dxfId="4969" priority="586" operator="lessThan">
      <formula>$C$4</formula>
    </cfRule>
  </conditionalFormatting>
  <conditionalFormatting sqref="AD36">
    <cfRule type="cellIs" dxfId="4968" priority="587" operator="lessThan">
      <formula>$C$4</formula>
    </cfRule>
  </conditionalFormatting>
  <conditionalFormatting sqref="AD37">
    <cfRule type="cellIs" dxfId="4967" priority="588" operator="lessThan">
      <formula>$C$4</formula>
    </cfRule>
  </conditionalFormatting>
  <conditionalFormatting sqref="AD38">
    <cfRule type="cellIs" dxfId="4966" priority="589" operator="lessThan">
      <formula>$C$4</formula>
    </cfRule>
  </conditionalFormatting>
  <conditionalFormatting sqref="AD39">
    <cfRule type="cellIs" dxfId="4965" priority="590" operator="lessThan">
      <formula>$C$4</formula>
    </cfRule>
  </conditionalFormatting>
  <conditionalFormatting sqref="AD40">
    <cfRule type="cellIs" dxfId="4964" priority="591" operator="lessThan">
      <formula>$C$4</formula>
    </cfRule>
  </conditionalFormatting>
  <conditionalFormatting sqref="AD41">
    <cfRule type="cellIs" dxfId="4963" priority="592" operator="lessThan">
      <formula>$C$4</formula>
    </cfRule>
  </conditionalFormatting>
  <conditionalFormatting sqref="AD42">
    <cfRule type="cellIs" dxfId="4962" priority="593" operator="lessThan">
      <formula>$C$4</formula>
    </cfRule>
  </conditionalFormatting>
  <conditionalFormatting sqref="AD43">
    <cfRule type="cellIs" dxfId="4961" priority="594" operator="lessThan">
      <formula>$C$4</formula>
    </cfRule>
  </conditionalFormatting>
  <conditionalFormatting sqref="AD44">
    <cfRule type="cellIs" dxfId="4960" priority="595" operator="lessThan">
      <formula>$C$4</formula>
    </cfRule>
  </conditionalFormatting>
  <conditionalFormatting sqref="AD45">
    <cfRule type="cellIs" dxfId="4959" priority="596" operator="lessThan">
      <formula>$C$4</formula>
    </cfRule>
  </conditionalFormatting>
  <conditionalFormatting sqref="AD46">
    <cfRule type="cellIs" dxfId="4958" priority="597" operator="lessThan">
      <formula>$C$4</formula>
    </cfRule>
  </conditionalFormatting>
  <conditionalFormatting sqref="AD47">
    <cfRule type="cellIs" dxfId="4957" priority="598" operator="lessThan">
      <formula>$C$4</formula>
    </cfRule>
  </conditionalFormatting>
  <conditionalFormatting sqref="AD48">
    <cfRule type="cellIs" dxfId="4956" priority="599" operator="lessThan">
      <formula>$C$4</formula>
    </cfRule>
  </conditionalFormatting>
  <conditionalFormatting sqref="AD49">
    <cfRule type="cellIs" dxfId="4955" priority="600" operator="lessThan">
      <formula>$C$4</formula>
    </cfRule>
  </conditionalFormatting>
  <conditionalFormatting sqref="AD50">
    <cfRule type="cellIs" dxfId="4954" priority="601" operator="lessThan">
      <formula>$C$4</formula>
    </cfRule>
  </conditionalFormatting>
  <conditionalFormatting sqref="AD51">
    <cfRule type="cellIs" dxfId="4953" priority="602" operator="lessThan">
      <formula>$C$4</formula>
    </cfRule>
  </conditionalFormatting>
  <conditionalFormatting sqref="AD52">
    <cfRule type="cellIs" dxfId="4952" priority="603" operator="lessThan">
      <formula>$C$4</formula>
    </cfRule>
  </conditionalFormatting>
  <conditionalFormatting sqref="AD53">
    <cfRule type="cellIs" dxfId="4951" priority="604" operator="lessThan">
      <formula>$C$4</formula>
    </cfRule>
  </conditionalFormatting>
  <conditionalFormatting sqref="AD54">
    <cfRule type="cellIs" dxfId="4950" priority="605" operator="lessThan">
      <formula>$C$4</formula>
    </cfRule>
  </conditionalFormatting>
  <conditionalFormatting sqref="AD55">
    <cfRule type="cellIs" dxfId="4949" priority="606" operator="lessThan">
      <formula>$C$4</formula>
    </cfRule>
  </conditionalFormatting>
  <conditionalFormatting sqref="AD56">
    <cfRule type="cellIs" dxfId="4948" priority="607" operator="lessThan">
      <formula>$C$4</formula>
    </cfRule>
  </conditionalFormatting>
  <conditionalFormatting sqref="AD57">
    <cfRule type="cellIs" dxfId="4947" priority="608" operator="lessThan">
      <formula>$C$4</formula>
    </cfRule>
  </conditionalFormatting>
  <conditionalFormatting sqref="AD58">
    <cfRule type="cellIs" dxfId="4946" priority="609" operator="lessThan">
      <formula>$C$4</formula>
    </cfRule>
  </conditionalFormatting>
  <conditionalFormatting sqref="AD59">
    <cfRule type="cellIs" dxfId="4945" priority="610" operator="lessThan">
      <formula>$C$4</formula>
    </cfRule>
  </conditionalFormatting>
  <conditionalFormatting sqref="AD60">
    <cfRule type="cellIs" dxfId="4944" priority="611" operator="lessThan">
      <formula>$C$4</formula>
    </cfRule>
  </conditionalFormatting>
  <conditionalFormatting sqref="AE11">
    <cfRule type="cellIs" dxfId="4943" priority="612" operator="lessThan">
      <formula>$C$4</formula>
    </cfRule>
  </conditionalFormatting>
  <conditionalFormatting sqref="AE12">
    <cfRule type="cellIs" dxfId="4942" priority="613" operator="lessThan">
      <formula>$C$4</formula>
    </cfRule>
  </conditionalFormatting>
  <conditionalFormatting sqref="AE13">
    <cfRule type="cellIs" dxfId="4941" priority="614" operator="lessThan">
      <formula>$C$4</formula>
    </cfRule>
  </conditionalFormatting>
  <conditionalFormatting sqref="AE14">
    <cfRule type="cellIs" dxfId="4940" priority="615" operator="lessThan">
      <formula>$C$4</formula>
    </cfRule>
  </conditionalFormatting>
  <conditionalFormatting sqref="AE15">
    <cfRule type="cellIs" dxfId="4939" priority="616" operator="lessThan">
      <formula>$C$4</formula>
    </cfRule>
  </conditionalFormatting>
  <conditionalFormatting sqref="AE16">
    <cfRule type="cellIs" dxfId="4938" priority="617" operator="lessThan">
      <formula>$C$4</formula>
    </cfRule>
  </conditionalFormatting>
  <conditionalFormatting sqref="AE17">
    <cfRule type="cellIs" dxfId="4937" priority="618" operator="lessThan">
      <formula>$C$4</formula>
    </cfRule>
  </conditionalFormatting>
  <conditionalFormatting sqref="AE18">
    <cfRule type="cellIs" dxfId="4936" priority="619" operator="lessThan">
      <formula>$C$4</formula>
    </cfRule>
  </conditionalFormatting>
  <conditionalFormatting sqref="AE19">
    <cfRule type="cellIs" dxfId="4935" priority="620" operator="lessThan">
      <formula>$C$4</formula>
    </cfRule>
  </conditionalFormatting>
  <conditionalFormatting sqref="AE20">
    <cfRule type="cellIs" dxfId="4934" priority="621" operator="lessThan">
      <formula>$C$4</formula>
    </cfRule>
  </conditionalFormatting>
  <conditionalFormatting sqref="AE21">
    <cfRule type="cellIs" dxfId="4933" priority="622" operator="lessThan">
      <formula>$C$4</formula>
    </cfRule>
  </conditionalFormatting>
  <conditionalFormatting sqref="AE22">
    <cfRule type="cellIs" dxfId="4932" priority="623" operator="lessThan">
      <formula>$C$4</formula>
    </cfRule>
  </conditionalFormatting>
  <conditionalFormatting sqref="AE23">
    <cfRule type="cellIs" dxfId="4931" priority="624" operator="lessThan">
      <formula>$C$4</formula>
    </cfRule>
  </conditionalFormatting>
  <conditionalFormatting sqref="AE24">
    <cfRule type="cellIs" dxfId="4930" priority="625" operator="lessThan">
      <formula>$C$4</formula>
    </cfRule>
  </conditionalFormatting>
  <conditionalFormatting sqref="AE25">
    <cfRule type="cellIs" dxfId="4929" priority="626" operator="lessThan">
      <formula>$C$4</formula>
    </cfRule>
  </conditionalFormatting>
  <conditionalFormatting sqref="AE26">
    <cfRule type="cellIs" dxfId="4928" priority="627" operator="lessThan">
      <formula>$C$4</formula>
    </cfRule>
  </conditionalFormatting>
  <conditionalFormatting sqref="AE27">
    <cfRule type="cellIs" dxfId="4927" priority="628" operator="lessThan">
      <formula>$C$4</formula>
    </cfRule>
  </conditionalFormatting>
  <conditionalFormatting sqref="AE28">
    <cfRule type="cellIs" dxfId="4926" priority="629" operator="lessThan">
      <formula>$C$4</formula>
    </cfRule>
  </conditionalFormatting>
  <conditionalFormatting sqref="AE29">
    <cfRule type="cellIs" dxfId="4925" priority="630" operator="lessThan">
      <formula>$C$4</formula>
    </cfRule>
  </conditionalFormatting>
  <conditionalFormatting sqref="AE30">
    <cfRule type="cellIs" dxfId="4924" priority="631" operator="lessThan">
      <formula>$C$4</formula>
    </cfRule>
  </conditionalFormatting>
  <conditionalFormatting sqref="AE31">
    <cfRule type="cellIs" dxfId="4923" priority="632" operator="lessThan">
      <formula>$C$4</formula>
    </cfRule>
  </conditionalFormatting>
  <conditionalFormatting sqref="AE32">
    <cfRule type="cellIs" dxfId="4922" priority="633" operator="lessThan">
      <formula>$C$4</formula>
    </cfRule>
  </conditionalFormatting>
  <conditionalFormatting sqref="AE33">
    <cfRule type="cellIs" dxfId="4921" priority="634" operator="lessThan">
      <formula>$C$4</formula>
    </cfRule>
  </conditionalFormatting>
  <conditionalFormatting sqref="AE34">
    <cfRule type="cellIs" dxfId="4920" priority="635" operator="lessThan">
      <formula>$C$4</formula>
    </cfRule>
  </conditionalFormatting>
  <conditionalFormatting sqref="AE35">
    <cfRule type="cellIs" dxfId="4919" priority="636" operator="lessThan">
      <formula>$C$4</formula>
    </cfRule>
  </conditionalFormatting>
  <conditionalFormatting sqref="AE36">
    <cfRule type="cellIs" dxfId="4918" priority="637" operator="lessThan">
      <formula>$C$4</formula>
    </cfRule>
  </conditionalFormatting>
  <conditionalFormatting sqref="AE37">
    <cfRule type="cellIs" dxfId="4917" priority="638" operator="lessThan">
      <formula>$C$4</formula>
    </cfRule>
  </conditionalFormatting>
  <conditionalFormatting sqref="AE38">
    <cfRule type="cellIs" dxfId="4916" priority="639" operator="lessThan">
      <formula>$C$4</formula>
    </cfRule>
  </conditionalFormatting>
  <conditionalFormatting sqref="AE39">
    <cfRule type="cellIs" dxfId="4915" priority="640" operator="lessThan">
      <formula>$C$4</formula>
    </cfRule>
  </conditionalFormatting>
  <conditionalFormatting sqref="AE40">
    <cfRule type="cellIs" dxfId="4914" priority="641" operator="lessThan">
      <formula>$C$4</formula>
    </cfRule>
  </conditionalFormatting>
  <conditionalFormatting sqref="AE41">
    <cfRule type="cellIs" dxfId="4913" priority="642" operator="lessThan">
      <formula>$C$4</formula>
    </cfRule>
  </conditionalFormatting>
  <conditionalFormatting sqref="AE42">
    <cfRule type="cellIs" dxfId="4912" priority="643" operator="lessThan">
      <formula>$C$4</formula>
    </cfRule>
  </conditionalFormatting>
  <conditionalFormatting sqref="AE43">
    <cfRule type="cellIs" dxfId="4911" priority="644" operator="lessThan">
      <formula>$C$4</formula>
    </cfRule>
  </conditionalFormatting>
  <conditionalFormatting sqref="AE44">
    <cfRule type="cellIs" dxfId="4910" priority="645" operator="lessThan">
      <formula>$C$4</formula>
    </cfRule>
  </conditionalFormatting>
  <conditionalFormatting sqref="AE45">
    <cfRule type="cellIs" dxfId="4909" priority="646" operator="lessThan">
      <formula>$C$4</formula>
    </cfRule>
  </conditionalFormatting>
  <conditionalFormatting sqref="AE46">
    <cfRule type="cellIs" dxfId="4908" priority="647" operator="lessThan">
      <formula>$C$4</formula>
    </cfRule>
  </conditionalFormatting>
  <conditionalFormatting sqref="AE47">
    <cfRule type="cellIs" dxfId="4907" priority="648" operator="lessThan">
      <formula>$C$4</formula>
    </cfRule>
  </conditionalFormatting>
  <conditionalFormatting sqref="AE48">
    <cfRule type="cellIs" dxfId="4906" priority="649" operator="lessThan">
      <formula>$C$4</formula>
    </cfRule>
  </conditionalFormatting>
  <conditionalFormatting sqref="AE49">
    <cfRule type="cellIs" dxfId="4905" priority="650" operator="lessThan">
      <formula>$C$4</formula>
    </cfRule>
  </conditionalFormatting>
  <conditionalFormatting sqref="AE50">
    <cfRule type="cellIs" dxfId="4904" priority="651" operator="lessThan">
      <formula>$C$4</formula>
    </cfRule>
  </conditionalFormatting>
  <conditionalFormatting sqref="AE51">
    <cfRule type="cellIs" dxfId="4903" priority="652" operator="lessThan">
      <formula>$C$4</formula>
    </cfRule>
  </conditionalFormatting>
  <conditionalFormatting sqref="AE52">
    <cfRule type="cellIs" dxfId="4902" priority="653" operator="lessThan">
      <formula>$C$4</formula>
    </cfRule>
  </conditionalFormatting>
  <conditionalFormatting sqref="AE53">
    <cfRule type="cellIs" dxfId="4901" priority="654" operator="lessThan">
      <formula>$C$4</formula>
    </cfRule>
  </conditionalFormatting>
  <conditionalFormatting sqref="AE54">
    <cfRule type="cellIs" dxfId="4900" priority="655" operator="lessThan">
      <formula>$C$4</formula>
    </cfRule>
  </conditionalFormatting>
  <conditionalFormatting sqref="AE55">
    <cfRule type="cellIs" dxfId="4899" priority="656" operator="lessThan">
      <formula>$C$4</formula>
    </cfRule>
  </conditionalFormatting>
  <conditionalFormatting sqref="AE56">
    <cfRule type="cellIs" dxfId="4898" priority="657" operator="lessThan">
      <formula>$C$4</formula>
    </cfRule>
  </conditionalFormatting>
  <conditionalFormatting sqref="AE57">
    <cfRule type="cellIs" dxfId="4897" priority="658" operator="lessThan">
      <formula>$C$4</formula>
    </cfRule>
  </conditionalFormatting>
  <conditionalFormatting sqref="AE58">
    <cfRule type="cellIs" dxfId="4896" priority="659" operator="lessThan">
      <formula>$C$4</formula>
    </cfRule>
  </conditionalFormatting>
  <conditionalFormatting sqref="AE59">
    <cfRule type="cellIs" dxfId="4895" priority="660" operator="lessThan">
      <formula>$C$4</formula>
    </cfRule>
  </conditionalFormatting>
  <conditionalFormatting sqref="AE60">
    <cfRule type="cellIs" dxfId="4894" priority="661" operator="lessThan">
      <formula>$C$4</formula>
    </cfRule>
  </conditionalFormatting>
  <conditionalFormatting sqref="AF11">
    <cfRule type="cellIs" dxfId="4893" priority="662" operator="lessThan">
      <formula>$C$4</formula>
    </cfRule>
  </conditionalFormatting>
  <conditionalFormatting sqref="AF12">
    <cfRule type="cellIs" dxfId="4892" priority="663" operator="lessThan">
      <formula>$C$4</formula>
    </cfRule>
  </conditionalFormatting>
  <conditionalFormatting sqref="AF13">
    <cfRule type="cellIs" dxfId="4891" priority="664" operator="lessThan">
      <formula>$C$4</formula>
    </cfRule>
  </conditionalFormatting>
  <conditionalFormatting sqref="AF14">
    <cfRule type="cellIs" dxfId="4890" priority="665" operator="lessThan">
      <formula>$C$4</formula>
    </cfRule>
  </conditionalFormatting>
  <conditionalFormatting sqref="AF15">
    <cfRule type="cellIs" dxfId="4889" priority="666" operator="lessThan">
      <formula>$C$4</formula>
    </cfRule>
  </conditionalFormatting>
  <conditionalFormatting sqref="AF16">
    <cfRule type="cellIs" dxfId="4888" priority="667" operator="lessThan">
      <formula>$C$4</formula>
    </cfRule>
  </conditionalFormatting>
  <conditionalFormatting sqref="AF17">
    <cfRule type="cellIs" dxfId="4887" priority="668" operator="lessThan">
      <formula>$C$4</formula>
    </cfRule>
  </conditionalFormatting>
  <conditionalFormatting sqref="AF18">
    <cfRule type="cellIs" dxfId="4886" priority="669" operator="lessThan">
      <formula>$C$4</formula>
    </cfRule>
  </conditionalFormatting>
  <conditionalFormatting sqref="AF19">
    <cfRule type="cellIs" dxfId="4885" priority="670" operator="lessThan">
      <formula>$C$4</formula>
    </cfRule>
  </conditionalFormatting>
  <conditionalFormatting sqref="AF20">
    <cfRule type="cellIs" dxfId="4884" priority="671" operator="lessThan">
      <formula>$C$4</formula>
    </cfRule>
  </conditionalFormatting>
  <conditionalFormatting sqref="AF21">
    <cfRule type="cellIs" dxfId="4883" priority="672" operator="lessThan">
      <formula>$C$4</formula>
    </cfRule>
  </conditionalFormatting>
  <conditionalFormatting sqref="AF22">
    <cfRule type="cellIs" dxfId="4882" priority="673" operator="lessThan">
      <formula>$C$4</formula>
    </cfRule>
  </conditionalFormatting>
  <conditionalFormatting sqref="AF23">
    <cfRule type="cellIs" dxfId="4881" priority="674" operator="lessThan">
      <formula>$C$4</formula>
    </cfRule>
  </conditionalFormatting>
  <conditionalFormatting sqref="AF24">
    <cfRule type="cellIs" dxfId="4880" priority="675" operator="lessThan">
      <formula>$C$4</formula>
    </cfRule>
  </conditionalFormatting>
  <conditionalFormatting sqref="AF25">
    <cfRule type="cellIs" dxfId="4879" priority="676" operator="lessThan">
      <formula>$C$4</formula>
    </cfRule>
  </conditionalFormatting>
  <conditionalFormatting sqref="AF26">
    <cfRule type="cellIs" dxfId="4878" priority="677" operator="lessThan">
      <formula>$C$4</formula>
    </cfRule>
  </conditionalFormatting>
  <conditionalFormatting sqref="AF27">
    <cfRule type="cellIs" dxfId="4877" priority="678" operator="lessThan">
      <formula>$C$4</formula>
    </cfRule>
  </conditionalFormatting>
  <conditionalFormatting sqref="AF28">
    <cfRule type="cellIs" dxfId="4876" priority="679" operator="lessThan">
      <formula>$C$4</formula>
    </cfRule>
  </conditionalFormatting>
  <conditionalFormatting sqref="AF29">
    <cfRule type="cellIs" dxfId="4875" priority="680" operator="lessThan">
      <formula>$C$4</formula>
    </cfRule>
  </conditionalFormatting>
  <conditionalFormatting sqref="AF30">
    <cfRule type="cellIs" dxfId="4874" priority="681" operator="lessThan">
      <formula>$C$4</formula>
    </cfRule>
  </conditionalFormatting>
  <conditionalFormatting sqref="AF31">
    <cfRule type="cellIs" dxfId="4873" priority="682" operator="lessThan">
      <formula>$C$4</formula>
    </cfRule>
  </conditionalFormatting>
  <conditionalFormatting sqref="AF32">
    <cfRule type="cellIs" dxfId="4872" priority="683" operator="lessThan">
      <formula>$C$4</formula>
    </cfRule>
  </conditionalFormatting>
  <conditionalFormatting sqref="AF33">
    <cfRule type="cellIs" dxfId="4871" priority="684" operator="lessThan">
      <formula>$C$4</formula>
    </cfRule>
  </conditionalFormatting>
  <conditionalFormatting sqref="AF34">
    <cfRule type="cellIs" dxfId="4870" priority="685" operator="lessThan">
      <formula>$C$4</formula>
    </cfRule>
  </conditionalFormatting>
  <conditionalFormatting sqref="AF35">
    <cfRule type="cellIs" dxfId="4869" priority="686" operator="lessThan">
      <formula>$C$4</formula>
    </cfRule>
  </conditionalFormatting>
  <conditionalFormatting sqref="AF36">
    <cfRule type="cellIs" dxfId="4868" priority="687" operator="lessThan">
      <formula>$C$4</formula>
    </cfRule>
  </conditionalFormatting>
  <conditionalFormatting sqref="AF37">
    <cfRule type="cellIs" dxfId="4867" priority="688" operator="lessThan">
      <formula>$C$4</formula>
    </cfRule>
  </conditionalFormatting>
  <conditionalFormatting sqref="AF38">
    <cfRule type="cellIs" dxfId="4866" priority="689" operator="lessThan">
      <formula>$C$4</formula>
    </cfRule>
  </conditionalFormatting>
  <conditionalFormatting sqref="AF39">
    <cfRule type="cellIs" dxfId="4865" priority="690" operator="lessThan">
      <formula>$C$4</formula>
    </cfRule>
  </conditionalFormatting>
  <conditionalFormatting sqref="AF40">
    <cfRule type="cellIs" dxfId="4864" priority="691" operator="lessThan">
      <formula>$C$4</formula>
    </cfRule>
  </conditionalFormatting>
  <conditionalFormatting sqref="AF41">
    <cfRule type="cellIs" dxfId="4863" priority="692" operator="lessThan">
      <formula>$C$4</formula>
    </cfRule>
  </conditionalFormatting>
  <conditionalFormatting sqref="AF42">
    <cfRule type="cellIs" dxfId="4862" priority="693" operator="lessThan">
      <formula>$C$4</formula>
    </cfRule>
  </conditionalFormatting>
  <conditionalFormatting sqref="AF43">
    <cfRule type="cellIs" dxfId="4861" priority="694" operator="lessThan">
      <formula>$C$4</formula>
    </cfRule>
  </conditionalFormatting>
  <conditionalFormatting sqref="AF44">
    <cfRule type="cellIs" dxfId="4860" priority="695" operator="lessThan">
      <formula>$C$4</formula>
    </cfRule>
  </conditionalFormatting>
  <conditionalFormatting sqref="AF45">
    <cfRule type="cellIs" dxfId="4859" priority="696" operator="lessThan">
      <formula>$C$4</formula>
    </cfRule>
  </conditionalFormatting>
  <conditionalFormatting sqref="AF46">
    <cfRule type="cellIs" dxfId="4858" priority="697" operator="lessThan">
      <formula>$C$4</formula>
    </cfRule>
  </conditionalFormatting>
  <conditionalFormatting sqref="AF47">
    <cfRule type="cellIs" dxfId="4857" priority="698" operator="lessThan">
      <formula>$C$4</formula>
    </cfRule>
  </conditionalFormatting>
  <conditionalFormatting sqref="AF48">
    <cfRule type="cellIs" dxfId="4856" priority="699" operator="lessThan">
      <formula>$C$4</formula>
    </cfRule>
  </conditionalFormatting>
  <conditionalFormatting sqref="AF49">
    <cfRule type="cellIs" dxfId="4855" priority="700" operator="lessThan">
      <formula>$C$4</formula>
    </cfRule>
  </conditionalFormatting>
  <conditionalFormatting sqref="AF50">
    <cfRule type="cellIs" dxfId="4854" priority="701" operator="lessThan">
      <formula>$C$4</formula>
    </cfRule>
  </conditionalFormatting>
  <conditionalFormatting sqref="AF51">
    <cfRule type="cellIs" dxfId="4853" priority="702" operator="lessThan">
      <formula>$C$4</formula>
    </cfRule>
  </conditionalFormatting>
  <conditionalFormatting sqref="AF52">
    <cfRule type="cellIs" dxfId="4852" priority="703" operator="lessThan">
      <formula>$C$4</formula>
    </cfRule>
  </conditionalFormatting>
  <conditionalFormatting sqref="AF53">
    <cfRule type="cellIs" dxfId="4851" priority="704" operator="lessThan">
      <formula>$C$4</formula>
    </cfRule>
  </conditionalFormatting>
  <conditionalFormatting sqref="AF54">
    <cfRule type="cellIs" dxfId="4850" priority="705" operator="lessThan">
      <formula>$C$4</formula>
    </cfRule>
  </conditionalFormatting>
  <conditionalFormatting sqref="AF55">
    <cfRule type="cellIs" dxfId="4849" priority="706" operator="lessThan">
      <formula>$C$4</formula>
    </cfRule>
  </conditionalFormatting>
  <conditionalFormatting sqref="AF56">
    <cfRule type="cellIs" dxfId="4848" priority="707" operator="lessThan">
      <formula>$C$4</formula>
    </cfRule>
  </conditionalFormatting>
  <conditionalFormatting sqref="AF57">
    <cfRule type="cellIs" dxfId="4847" priority="708" operator="lessThan">
      <formula>$C$4</formula>
    </cfRule>
  </conditionalFormatting>
  <conditionalFormatting sqref="AF58">
    <cfRule type="cellIs" dxfId="4846" priority="709" operator="lessThan">
      <formula>$C$4</formula>
    </cfRule>
  </conditionalFormatting>
  <conditionalFormatting sqref="AF59">
    <cfRule type="cellIs" dxfId="4845" priority="710" operator="lessThan">
      <formula>$C$4</formula>
    </cfRule>
  </conditionalFormatting>
  <conditionalFormatting sqref="AF60">
    <cfRule type="cellIs" dxfId="4844" priority="711" operator="lessThan">
      <formula>$C$4</formula>
    </cfRule>
  </conditionalFormatting>
  <conditionalFormatting sqref="AG11">
    <cfRule type="cellIs" dxfId="4843" priority="712" operator="lessThan">
      <formula>$C$4</formula>
    </cfRule>
  </conditionalFormatting>
  <conditionalFormatting sqref="AG12">
    <cfRule type="cellIs" dxfId="4842" priority="713" operator="lessThan">
      <formula>$C$4</formula>
    </cfRule>
  </conditionalFormatting>
  <conditionalFormatting sqref="AG13">
    <cfRule type="cellIs" dxfId="4841" priority="714" operator="lessThan">
      <formula>$C$4</formula>
    </cfRule>
  </conditionalFormatting>
  <conditionalFormatting sqref="AG14">
    <cfRule type="cellIs" dxfId="4840" priority="715" operator="lessThan">
      <formula>$C$4</formula>
    </cfRule>
  </conditionalFormatting>
  <conditionalFormatting sqref="AG15">
    <cfRule type="cellIs" dxfId="4839" priority="716" operator="lessThan">
      <formula>$C$4</formula>
    </cfRule>
  </conditionalFormatting>
  <conditionalFormatting sqref="AG16">
    <cfRule type="cellIs" dxfId="4838" priority="717" operator="lessThan">
      <formula>$C$4</formula>
    </cfRule>
  </conditionalFormatting>
  <conditionalFormatting sqref="AG17">
    <cfRule type="cellIs" dxfId="4837" priority="718" operator="lessThan">
      <formula>$C$4</formula>
    </cfRule>
  </conditionalFormatting>
  <conditionalFormatting sqref="AG18">
    <cfRule type="cellIs" dxfId="4836" priority="719" operator="lessThan">
      <formula>$C$4</formula>
    </cfRule>
  </conditionalFormatting>
  <conditionalFormatting sqref="AG19">
    <cfRule type="cellIs" dxfId="4835" priority="720" operator="lessThan">
      <formula>$C$4</formula>
    </cfRule>
  </conditionalFormatting>
  <conditionalFormatting sqref="AG20">
    <cfRule type="cellIs" dxfId="4834" priority="721" operator="lessThan">
      <formula>$C$4</formula>
    </cfRule>
  </conditionalFormatting>
  <conditionalFormatting sqref="AG21">
    <cfRule type="cellIs" dxfId="4833" priority="722" operator="lessThan">
      <formula>$C$4</formula>
    </cfRule>
  </conditionalFormatting>
  <conditionalFormatting sqref="AG22">
    <cfRule type="cellIs" dxfId="4832" priority="723" operator="lessThan">
      <formula>$C$4</formula>
    </cfRule>
  </conditionalFormatting>
  <conditionalFormatting sqref="AG23">
    <cfRule type="cellIs" dxfId="4831" priority="724" operator="lessThan">
      <formula>$C$4</formula>
    </cfRule>
  </conditionalFormatting>
  <conditionalFormatting sqref="AG24">
    <cfRule type="cellIs" dxfId="4830" priority="725" operator="lessThan">
      <formula>$C$4</formula>
    </cfRule>
  </conditionalFormatting>
  <conditionalFormatting sqref="AG25">
    <cfRule type="cellIs" dxfId="4829" priority="726" operator="lessThan">
      <formula>$C$4</formula>
    </cfRule>
  </conditionalFormatting>
  <conditionalFormatting sqref="AG26">
    <cfRule type="cellIs" dxfId="4828" priority="727" operator="lessThan">
      <formula>$C$4</formula>
    </cfRule>
  </conditionalFormatting>
  <conditionalFormatting sqref="AG27">
    <cfRule type="cellIs" dxfId="4827" priority="728" operator="lessThan">
      <formula>$C$4</formula>
    </cfRule>
  </conditionalFormatting>
  <conditionalFormatting sqref="AG28">
    <cfRule type="cellIs" dxfId="4826" priority="729" operator="lessThan">
      <formula>$C$4</formula>
    </cfRule>
  </conditionalFormatting>
  <conditionalFormatting sqref="AG29">
    <cfRule type="cellIs" dxfId="4825" priority="730" operator="lessThan">
      <formula>$C$4</formula>
    </cfRule>
  </conditionalFormatting>
  <conditionalFormatting sqref="AG30">
    <cfRule type="cellIs" dxfId="4824" priority="731" operator="lessThan">
      <formula>$C$4</formula>
    </cfRule>
  </conditionalFormatting>
  <conditionalFormatting sqref="AG31">
    <cfRule type="cellIs" dxfId="4823" priority="732" operator="lessThan">
      <formula>$C$4</formula>
    </cfRule>
  </conditionalFormatting>
  <conditionalFormatting sqref="AG32">
    <cfRule type="cellIs" dxfId="4822" priority="733" operator="lessThan">
      <formula>$C$4</formula>
    </cfRule>
  </conditionalFormatting>
  <conditionalFormatting sqref="AG33">
    <cfRule type="cellIs" dxfId="4821" priority="734" operator="lessThan">
      <formula>$C$4</formula>
    </cfRule>
  </conditionalFormatting>
  <conditionalFormatting sqref="AG34">
    <cfRule type="cellIs" dxfId="4820" priority="735" operator="lessThan">
      <formula>$C$4</formula>
    </cfRule>
  </conditionalFormatting>
  <conditionalFormatting sqref="AG35">
    <cfRule type="cellIs" dxfId="4819" priority="736" operator="lessThan">
      <formula>$C$4</formula>
    </cfRule>
  </conditionalFormatting>
  <conditionalFormatting sqref="AG36">
    <cfRule type="cellIs" dxfId="4818" priority="737" operator="lessThan">
      <formula>$C$4</formula>
    </cfRule>
  </conditionalFormatting>
  <conditionalFormatting sqref="AG37">
    <cfRule type="cellIs" dxfId="4817" priority="738" operator="lessThan">
      <formula>$C$4</formula>
    </cfRule>
  </conditionalFormatting>
  <conditionalFormatting sqref="AG38">
    <cfRule type="cellIs" dxfId="4816" priority="739" operator="lessThan">
      <formula>$C$4</formula>
    </cfRule>
  </conditionalFormatting>
  <conditionalFormatting sqref="AG39">
    <cfRule type="cellIs" dxfId="4815" priority="740" operator="lessThan">
      <formula>$C$4</formula>
    </cfRule>
  </conditionalFormatting>
  <conditionalFormatting sqref="AG40">
    <cfRule type="cellIs" dxfId="4814" priority="741" operator="lessThan">
      <formula>$C$4</formula>
    </cfRule>
  </conditionalFormatting>
  <conditionalFormatting sqref="AG41">
    <cfRule type="cellIs" dxfId="4813" priority="742" operator="lessThan">
      <formula>$C$4</formula>
    </cfRule>
  </conditionalFormatting>
  <conditionalFormatting sqref="AG42">
    <cfRule type="cellIs" dxfId="4812" priority="743" operator="lessThan">
      <formula>$C$4</formula>
    </cfRule>
  </conditionalFormatting>
  <conditionalFormatting sqref="AG43">
    <cfRule type="cellIs" dxfId="4811" priority="744" operator="lessThan">
      <formula>$C$4</formula>
    </cfRule>
  </conditionalFormatting>
  <conditionalFormatting sqref="AG44">
    <cfRule type="cellIs" dxfId="4810" priority="745" operator="lessThan">
      <formula>$C$4</formula>
    </cfRule>
  </conditionalFormatting>
  <conditionalFormatting sqref="AG45">
    <cfRule type="cellIs" dxfId="4809" priority="746" operator="lessThan">
      <formula>$C$4</formula>
    </cfRule>
  </conditionalFormatting>
  <conditionalFormatting sqref="AG46">
    <cfRule type="cellIs" dxfId="4808" priority="747" operator="lessThan">
      <formula>$C$4</formula>
    </cfRule>
  </conditionalFormatting>
  <conditionalFormatting sqref="AG47">
    <cfRule type="cellIs" dxfId="4807" priority="748" operator="lessThan">
      <formula>$C$4</formula>
    </cfRule>
  </conditionalFormatting>
  <conditionalFormatting sqref="AG48">
    <cfRule type="cellIs" dxfId="4806" priority="749" operator="lessThan">
      <formula>$C$4</formula>
    </cfRule>
  </conditionalFormatting>
  <conditionalFormatting sqref="AG49">
    <cfRule type="cellIs" dxfId="4805" priority="750" operator="lessThan">
      <formula>$C$4</formula>
    </cfRule>
  </conditionalFormatting>
  <conditionalFormatting sqref="AG50">
    <cfRule type="cellIs" dxfId="4804" priority="751" operator="lessThan">
      <formula>$C$4</formula>
    </cfRule>
  </conditionalFormatting>
  <conditionalFormatting sqref="AG51">
    <cfRule type="cellIs" dxfId="4803" priority="752" operator="lessThan">
      <formula>$C$4</formula>
    </cfRule>
  </conditionalFormatting>
  <conditionalFormatting sqref="AG52">
    <cfRule type="cellIs" dxfId="4802" priority="753" operator="lessThan">
      <formula>$C$4</formula>
    </cfRule>
  </conditionalFormatting>
  <conditionalFormatting sqref="AG53">
    <cfRule type="cellIs" dxfId="4801" priority="754" operator="lessThan">
      <formula>$C$4</formula>
    </cfRule>
  </conditionalFormatting>
  <conditionalFormatting sqref="AG54">
    <cfRule type="cellIs" dxfId="4800" priority="755" operator="lessThan">
      <formula>$C$4</formula>
    </cfRule>
  </conditionalFormatting>
  <conditionalFormatting sqref="AG55">
    <cfRule type="cellIs" dxfId="4799" priority="756" operator="lessThan">
      <formula>$C$4</formula>
    </cfRule>
  </conditionalFormatting>
  <conditionalFormatting sqref="AG56">
    <cfRule type="cellIs" dxfId="4798" priority="757" operator="lessThan">
      <formula>$C$4</formula>
    </cfRule>
  </conditionalFormatting>
  <conditionalFormatting sqref="AG57">
    <cfRule type="cellIs" dxfId="4797" priority="758" operator="lessThan">
      <formula>$C$4</formula>
    </cfRule>
  </conditionalFormatting>
  <conditionalFormatting sqref="AG58">
    <cfRule type="cellIs" dxfId="4796" priority="759" operator="lessThan">
      <formula>$C$4</formula>
    </cfRule>
  </conditionalFormatting>
  <conditionalFormatting sqref="AG59">
    <cfRule type="cellIs" dxfId="4795" priority="760" operator="lessThan">
      <formula>$C$4</formula>
    </cfRule>
  </conditionalFormatting>
  <conditionalFormatting sqref="AG60">
    <cfRule type="cellIs" dxfId="4794" priority="761" operator="lessThan">
      <formula>$C$4</formula>
    </cfRule>
  </conditionalFormatting>
  <conditionalFormatting sqref="AH11">
    <cfRule type="cellIs" dxfId="4793" priority="762" operator="lessThan">
      <formula>$C$4</formula>
    </cfRule>
  </conditionalFormatting>
  <conditionalFormatting sqref="AH12">
    <cfRule type="cellIs" dxfId="4792" priority="763" operator="lessThan">
      <formula>$C$4</formula>
    </cfRule>
  </conditionalFormatting>
  <conditionalFormatting sqref="AH13">
    <cfRule type="cellIs" dxfId="4791" priority="764" operator="lessThan">
      <formula>$C$4</formula>
    </cfRule>
  </conditionalFormatting>
  <conditionalFormatting sqref="AH14">
    <cfRule type="cellIs" dxfId="4790" priority="765" operator="lessThan">
      <formula>$C$4</formula>
    </cfRule>
  </conditionalFormatting>
  <conditionalFormatting sqref="AH15">
    <cfRule type="cellIs" dxfId="4789" priority="766" operator="lessThan">
      <formula>$C$4</formula>
    </cfRule>
  </conditionalFormatting>
  <conditionalFormatting sqref="AH16">
    <cfRule type="cellIs" dxfId="4788" priority="767" operator="lessThan">
      <formula>$C$4</formula>
    </cfRule>
  </conditionalFormatting>
  <conditionalFormatting sqref="AH17">
    <cfRule type="cellIs" dxfId="4787" priority="768" operator="lessThan">
      <formula>$C$4</formula>
    </cfRule>
  </conditionalFormatting>
  <conditionalFormatting sqref="AH18">
    <cfRule type="cellIs" dxfId="4786" priority="769" operator="lessThan">
      <formula>$C$4</formula>
    </cfRule>
  </conditionalFormatting>
  <conditionalFormatting sqref="AH19">
    <cfRule type="cellIs" dxfId="4785" priority="770" operator="lessThan">
      <formula>$C$4</formula>
    </cfRule>
  </conditionalFormatting>
  <conditionalFormatting sqref="AH20">
    <cfRule type="cellIs" dxfId="4784" priority="771" operator="lessThan">
      <formula>$C$4</formula>
    </cfRule>
  </conditionalFormatting>
  <conditionalFormatting sqref="AH21">
    <cfRule type="cellIs" dxfId="4783" priority="772" operator="lessThan">
      <formula>$C$4</formula>
    </cfRule>
  </conditionalFormatting>
  <conditionalFormatting sqref="AH22">
    <cfRule type="cellIs" dxfId="4782" priority="773" operator="lessThan">
      <formula>$C$4</formula>
    </cfRule>
  </conditionalFormatting>
  <conditionalFormatting sqref="AH23">
    <cfRule type="cellIs" dxfId="4781" priority="774" operator="lessThan">
      <formula>$C$4</formula>
    </cfRule>
  </conditionalFormatting>
  <conditionalFormatting sqref="AH24">
    <cfRule type="cellIs" dxfId="4780" priority="775" operator="lessThan">
      <formula>$C$4</formula>
    </cfRule>
  </conditionalFormatting>
  <conditionalFormatting sqref="AH25">
    <cfRule type="cellIs" dxfId="4779" priority="776" operator="lessThan">
      <formula>$C$4</formula>
    </cfRule>
  </conditionalFormatting>
  <conditionalFormatting sqref="AH26">
    <cfRule type="cellIs" dxfId="4778" priority="777" operator="lessThan">
      <formula>$C$4</formula>
    </cfRule>
  </conditionalFormatting>
  <conditionalFormatting sqref="AH27">
    <cfRule type="cellIs" dxfId="4777" priority="778" operator="lessThan">
      <formula>$C$4</formula>
    </cfRule>
  </conditionalFormatting>
  <conditionalFormatting sqref="AH28">
    <cfRule type="cellIs" dxfId="4776" priority="779" operator="lessThan">
      <formula>$C$4</formula>
    </cfRule>
  </conditionalFormatting>
  <conditionalFormatting sqref="AH29">
    <cfRule type="cellIs" dxfId="4775" priority="780" operator="lessThan">
      <formula>$C$4</formula>
    </cfRule>
  </conditionalFormatting>
  <conditionalFormatting sqref="AH30">
    <cfRule type="cellIs" dxfId="4774" priority="781" operator="lessThan">
      <formula>$C$4</formula>
    </cfRule>
  </conditionalFormatting>
  <conditionalFormatting sqref="AH31">
    <cfRule type="cellIs" dxfId="4773" priority="782" operator="lessThan">
      <formula>$C$4</formula>
    </cfRule>
  </conditionalFormatting>
  <conditionalFormatting sqref="AH32">
    <cfRule type="cellIs" dxfId="4772" priority="783" operator="lessThan">
      <formula>$C$4</formula>
    </cfRule>
  </conditionalFormatting>
  <conditionalFormatting sqref="AH33">
    <cfRule type="cellIs" dxfId="4771" priority="784" operator="lessThan">
      <formula>$C$4</formula>
    </cfRule>
  </conditionalFormatting>
  <conditionalFormatting sqref="AH34">
    <cfRule type="cellIs" dxfId="4770" priority="785" operator="lessThan">
      <formula>$C$4</formula>
    </cfRule>
  </conditionalFormatting>
  <conditionalFormatting sqref="AH35">
    <cfRule type="cellIs" dxfId="4769" priority="786" operator="lessThan">
      <formula>$C$4</formula>
    </cfRule>
  </conditionalFormatting>
  <conditionalFormatting sqref="AH36">
    <cfRule type="cellIs" dxfId="4768" priority="787" operator="lessThan">
      <formula>$C$4</formula>
    </cfRule>
  </conditionalFormatting>
  <conditionalFormatting sqref="AH37">
    <cfRule type="cellIs" dxfId="4767" priority="788" operator="lessThan">
      <formula>$C$4</formula>
    </cfRule>
  </conditionalFormatting>
  <conditionalFormatting sqref="AH38">
    <cfRule type="cellIs" dxfId="4766" priority="789" operator="lessThan">
      <formula>$C$4</formula>
    </cfRule>
  </conditionalFormatting>
  <conditionalFormatting sqref="AH39">
    <cfRule type="cellIs" dxfId="4765" priority="790" operator="lessThan">
      <formula>$C$4</formula>
    </cfRule>
  </conditionalFormatting>
  <conditionalFormatting sqref="AH40">
    <cfRule type="cellIs" dxfId="4764" priority="791" operator="lessThan">
      <formula>$C$4</formula>
    </cfRule>
  </conditionalFormatting>
  <conditionalFormatting sqref="AH41">
    <cfRule type="cellIs" dxfId="4763" priority="792" operator="lessThan">
      <formula>$C$4</formula>
    </cfRule>
  </conditionalFormatting>
  <conditionalFormatting sqref="AH42">
    <cfRule type="cellIs" dxfId="4762" priority="793" operator="lessThan">
      <formula>$C$4</formula>
    </cfRule>
  </conditionalFormatting>
  <conditionalFormatting sqref="AH43">
    <cfRule type="cellIs" dxfId="4761" priority="794" operator="lessThan">
      <formula>$C$4</formula>
    </cfRule>
  </conditionalFormatting>
  <conditionalFormatting sqref="AH44">
    <cfRule type="cellIs" dxfId="4760" priority="795" operator="lessThan">
      <formula>$C$4</formula>
    </cfRule>
  </conditionalFormatting>
  <conditionalFormatting sqref="AH45">
    <cfRule type="cellIs" dxfId="4759" priority="796" operator="lessThan">
      <formula>$C$4</formula>
    </cfRule>
  </conditionalFormatting>
  <conditionalFormatting sqref="AH46">
    <cfRule type="cellIs" dxfId="4758" priority="797" operator="lessThan">
      <formula>$C$4</formula>
    </cfRule>
  </conditionalFormatting>
  <conditionalFormatting sqref="AH47">
    <cfRule type="cellIs" dxfId="4757" priority="798" operator="lessThan">
      <formula>$C$4</formula>
    </cfRule>
  </conditionalFormatting>
  <conditionalFormatting sqref="AH48">
    <cfRule type="cellIs" dxfId="4756" priority="799" operator="lessThan">
      <formula>$C$4</formula>
    </cfRule>
  </conditionalFormatting>
  <conditionalFormatting sqref="AH49">
    <cfRule type="cellIs" dxfId="4755" priority="800" operator="lessThan">
      <formula>$C$4</formula>
    </cfRule>
  </conditionalFormatting>
  <conditionalFormatting sqref="AH50">
    <cfRule type="cellIs" dxfId="4754" priority="801" operator="lessThan">
      <formula>$C$4</formula>
    </cfRule>
  </conditionalFormatting>
  <conditionalFormatting sqref="AH51">
    <cfRule type="cellIs" dxfId="4753" priority="802" operator="lessThan">
      <formula>$C$4</formula>
    </cfRule>
  </conditionalFormatting>
  <conditionalFormatting sqref="AH52">
    <cfRule type="cellIs" dxfId="4752" priority="803" operator="lessThan">
      <formula>$C$4</formula>
    </cfRule>
  </conditionalFormatting>
  <conditionalFormatting sqref="AH53">
    <cfRule type="cellIs" dxfId="4751" priority="804" operator="lessThan">
      <formula>$C$4</formula>
    </cfRule>
  </conditionalFormatting>
  <conditionalFormatting sqref="AH54">
    <cfRule type="cellIs" dxfId="4750" priority="805" operator="lessThan">
      <formula>$C$4</formula>
    </cfRule>
  </conditionalFormatting>
  <conditionalFormatting sqref="AH55">
    <cfRule type="cellIs" dxfId="4749" priority="806" operator="lessThan">
      <formula>$C$4</formula>
    </cfRule>
  </conditionalFormatting>
  <conditionalFormatting sqref="AH56">
    <cfRule type="cellIs" dxfId="4748" priority="807" operator="lessThan">
      <formula>$C$4</formula>
    </cfRule>
  </conditionalFormatting>
  <conditionalFormatting sqref="AH57">
    <cfRule type="cellIs" dxfId="4747" priority="808" operator="lessThan">
      <formula>$C$4</formula>
    </cfRule>
  </conditionalFormatting>
  <conditionalFormatting sqref="AH58">
    <cfRule type="cellIs" dxfId="4746" priority="809" operator="lessThan">
      <formula>$C$4</formula>
    </cfRule>
  </conditionalFormatting>
  <conditionalFormatting sqref="AH59">
    <cfRule type="cellIs" dxfId="4745" priority="810" operator="lessThan">
      <formula>$C$4</formula>
    </cfRule>
  </conditionalFormatting>
  <conditionalFormatting sqref="AH60">
    <cfRule type="cellIs" dxfId="4744" priority="811" operator="lessThan">
      <formula>$C$4</formula>
    </cfRule>
  </conditionalFormatting>
  <conditionalFormatting sqref="AI11">
    <cfRule type="cellIs" dxfId="4743" priority="812" operator="lessThan">
      <formula>$C$4</formula>
    </cfRule>
  </conditionalFormatting>
  <conditionalFormatting sqref="AI12">
    <cfRule type="cellIs" dxfId="4742" priority="813" operator="lessThan">
      <formula>$C$4</formula>
    </cfRule>
  </conditionalFormatting>
  <conditionalFormatting sqref="AI13">
    <cfRule type="cellIs" dxfId="4741" priority="814" operator="lessThan">
      <formula>$C$4</formula>
    </cfRule>
  </conditionalFormatting>
  <conditionalFormatting sqref="AI14">
    <cfRule type="cellIs" dxfId="4740" priority="815" operator="lessThan">
      <formula>$C$4</formula>
    </cfRule>
  </conditionalFormatting>
  <conditionalFormatting sqref="AI15">
    <cfRule type="cellIs" dxfId="4739" priority="816" operator="lessThan">
      <formula>$C$4</formula>
    </cfRule>
  </conditionalFormatting>
  <conditionalFormatting sqref="AI16">
    <cfRule type="cellIs" dxfId="4738" priority="817" operator="lessThan">
      <formula>$C$4</formula>
    </cfRule>
  </conditionalFormatting>
  <conditionalFormatting sqref="AI17">
    <cfRule type="cellIs" dxfId="4737" priority="818" operator="lessThan">
      <formula>$C$4</formula>
    </cfRule>
  </conditionalFormatting>
  <conditionalFormatting sqref="AI18">
    <cfRule type="cellIs" dxfId="4736" priority="819" operator="lessThan">
      <formula>$C$4</formula>
    </cfRule>
  </conditionalFormatting>
  <conditionalFormatting sqref="AI19">
    <cfRule type="cellIs" dxfId="4735" priority="820" operator="lessThan">
      <formula>$C$4</formula>
    </cfRule>
  </conditionalFormatting>
  <conditionalFormatting sqref="AI20">
    <cfRule type="cellIs" dxfId="4734" priority="821" operator="lessThan">
      <formula>$C$4</formula>
    </cfRule>
  </conditionalFormatting>
  <conditionalFormatting sqref="AI21">
    <cfRule type="cellIs" dxfId="4733" priority="822" operator="lessThan">
      <formula>$C$4</formula>
    </cfRule>
  </conditionalFormatting>
  <conditionalFormatting sqref="AI22">
    <cfRule type="cellIs" dxfId="4732" priority="823" operator="lessThan">
      <formula>$C$4</formula>
    </cfRule>
  </conditionalFormatting>
  <conditionalFormatting sqref="AI23">
    <cfRule type="cellIs" dxfId="4731" priority="824" operator="lessThan">
      <formula>$C$4</formula>
    </cfRule>
  </conditionalFormatting>
  <conditionalFormatting sqref="AI24">
    <cfRule type="cellIs" dxfId="4730" priority="825" operator="lessThan">
      <formula>$C$4</formula>
    </cfRule>
  </conditionalFormatting>
  <conditionalFormatting sqref="AI25">
    <cfRule type="cellIs" dxfId="4729" priority="826" operator="lessThan">
      <formula>$C$4</formula>
    </cfRule>
  </conditionalFormatting>
  <conditionalFormatting sqref="AI26">
    <cfRule type="cellIs" dxfId="4728" priority="827" operator="lessThan">
      <formula>$C$4</formula>
    </cfRule>
  </conditionalFormatting>
  <conditionalFormatting sqref="AI27">
    <cfRule type="cellIs" dxfId="4727" priority="828" operator="lessThan">
      <formula>$C$4</formula>
    </cfRule>
  </conditionalFormatting>
  <conditionalFormatting sqref="AI28">
    <cfRule type="cellIs" dxfId="4726" priority="829" operator="lessThan">
      <formula>$C$4</formula>
    </cfRule>
  </conditionalFormatting>
  <conditionalFormatting sqref="AI29">
    <cfRule type="cellIs" dxfId="4725" priority="830" operator="lessThan">
      <formula>$C$4</formula>
    </cfRule>
  </conditionalFormatting>
  <conditionalFormatting sqref="AI30">
    <cfRule type="cellIs" dxfId="4724" priority="831" operator="lessThan">
      <formula>$C$4</formula>
    </cfRule>
  </conditionalFormatting>
  <conditionalFormatting sqref="AI31">
    <cfRule type="cellIs" dxfId="4723" priority="832" operator="lessThan">
      <formula>$C$4</formula>
    </cfRule>
  </conditionalFormatting>
  <conditionalFormatting sqref="AI32">
    <cfRule type="cellIs" dxfId="4722" priority="833" operator="lessThan">
      <formula>$C$4</formula>
    </cfRule>
  </conditionalFormatting>
  <conditionalFormatting sqref="AI33">
    <cfRule type="cellIs" dxfId="4721" priority="834" operator="lessThan">
      <formula>$C$4</formula>
    </cfRule>
  </conditionalFormatting>
  <conditionalFormatting sqref="AI34">
    <cfRule type="cellIs" dxfId="4720" priority="835" operator="lessThan">
      <formula>$C$4</formula>
    </cfRule>
  </conditionalFormatting>
  <conditionalFormatting sqref="AI35">
    <cfRule type="cellIs" dxfId="4719" priority="836" operator="lessThan">
      <formula>$C$4</formula>
    </cfRule>
  </conditionalFormatting>
  <conditionalFormatting sqref="AI36">
    <cfRule type="cellIs" dxfId="4718" priority="837" operator="lessThan">
      <formula>$C$4</formula>
    </cfRule>
  </conditionalFormatting>
  <conditionalFormatting sqref="AI37">
    <cfRule type="cellIs" dxfId="4717" priority="838" operator="lessThan">
      <formula>$C$4</formula>
    </cfRule>
  </conditionalFormatting>
  <conditionalFormatting sqref="AI38">
    <cfRule type="cellIs" dxfId="4716" priority="839" operator="lessThan">
      <formula>$C$4</formula>
    </cfRule>
  </conditionalFormatting>
  <conditionalFormatting sqref="AI39">
    <cfRule type="cellIs" dxfId="4715" priority="840" operator="lessThan">
      <formula>$C$4</formula>
    </cfRule>
  </conditionalFormatting>
  <conditionalFormatting sqref="AI40">
    <cfRule type="cellIs" dxfId="4714" priority="841" operator="lessThan">
      <formula>$C$4</formula>
    </cfRule>
  </conditionalFormatting>
  <conditionalFormatting sqref="AI41">
    <cfRule type="cellIs" dxfId="4713" priority="842" operator="lessThan">
      <formula>$C$4</formula>
    </cfRule>
  </conditionalFormatting>
  <conditionalFormatting sqref="AI42">
    <cfRule type="cellIs" dxfId="4712" priority="843" operator="lessThan">
      <formula>$C$4</formula>
    </cfRule>
  </conditionalFormatting>
  <conditionalFormatting sqref="AI43">
    <cfRule type="cellIs" dxfId="4711" priority="844" operator="lessThan">
      <formula>$C$4</formula>
    </cfRule>
  </conditionalFormatting>
  <conditionalFormatting sqref="AI44">
    <cfRule type="cellIs" dxfId="4710" priority="845" operator="lessThan">
      <formula>$C$4</formula>
    </cfRule>
  </conditionalFormatting>
  <conditionalFormatting sqref="AI45">
    <cfRule type="cellIs" dxfId="4709" priority="846" operator="lessThan">
      <formula>$C$4</formula>
    </cfRule>
  </conditionalFormatting>
  <conditionalFormatting sqref="AI46">
    <cfRule type="cellIs" dxfId="4708" priority="847" operator="lessThan">
      <formula>$C$4</formula>
    </cfRule>
  </conditionalFormatting>
  <conditionalFormatting sqref="AI47">
    <cfRule type="cellIs" dxfId="4707" priority="848" operator="lessThan">
      <formula>$C$4</formula>
    </cfRule>
  </conditionalFormatting>
  <conditionalFormatting sqref="AI48">
    <cfRule type="cellIs" dxfId="4706" priority="849" operator="lessThan">
      <formula>$C$4</formula>
    </cfRule>
  </conditionalFormatting>
  <conditionalFormatting sqref="AI49">
    <cfRule type="cellIs" dxfId="4705" priority="850" operator="lessThan">
      <formula>$C$4</formula>
    </cfRule>
  </conditionalFormatting>
  <conditionalFormatting sqref="AI50">
    <cfRule type="cellIs" dxfId="4704" priority="851" operator="lessThan">
      <formula>$C$4</formula>
    </cfRule>
  </conditionalFormatting>
  <conditionalFormatting sqref="AI51">
    <cfRule type="cellIs" dxfId="4703" priority="852" operator="lessThan">
      <formula>$C$4</formula>
    </cfRule>
  </conditionalFormatting>
  <conditionalFormatting sqref="AI52">
    <cfRule type="cellIs" dxfId="4702" priority="853" operator="lessThan">
      <formula>$C$4</formula>
    </cfRule>
  </conditionalFormatting>
  <conditionalFormatting sqref="AI53">
    <cfRule type="cellIs" dxfId="4701" priority="854" operator="lessThan">
      <formula>$C$4</formula>
    </cfRule>
  </conditionalFormatting>
  <conditionalFormatting sqref="AI54">
    <cfRule type="cellIs" dxfId="4700" priority="855" operator="lessThan">
      <formula>$C$4</formula>
    </cfRule>
  </conditionalFormatting>
  <conditionalFormatting sqref="AI55">
    <cfRule type="cellIs" dxfId="4699" priority="856" operator="lessThan">
      <formula>$C$4</formula>
    </cfRule>
  </conditionalFormatting>
  <conditionalFormatting sqref="AI56">
    <cfRule type="cellIs" dxfId="4698" priority="857" operator="lessThan">
      <formula>$C$4</formula>
    </cfRule>
  </conditionalFormatting>
  <conditionalFormatting sqref="AI57">
    <cfRule type="cellIs" dxfId="4697" priority="858" operator="lessThan">
      <formula>$C$4</formula>
    </cfRule>
  </conditionalFormatting>
  <conditionalFormatting sqref="AI58">
    <cfRule type="cellIs" dxfId="4696" priority="859" operator="lessThan">
      <formula>$C$4</formula>
    </cfRule>
  </conditionalFormatting>
  <conditionalFormatting sqref="AI59">
    <cfRule type="cellIs" dxfId="4695" priority="860" operator="lessThan">
      <formula>$C$4</formula>
    </cfRule>
  </conditionalFormatting>
  <conditionalFormatting sqref="AI60">
    <cfRule type="cellIs" dxfId="4694" priority="861" operator="lessThan">
      <formula>$C$4</formula>
    </cfRule>
  </conditionalFormatting>
  <conditionalFormatting sqref="AJ11">
    <cfRule type="cellIs" dxfId="4693" priority="862" operator="lessThan">
      <formula>$C$4</formula>
    </cfRule>
  </conditionalFormatting>
  <conditionalFormatting sqref="AJ12">
    <cfRule type="cellIs" dxfId="4692" priority="863" operator="lessThan">
      <formula>$C$4</formula>
    </cfRule>
  </conditionalFormatting>
  <conditionalFormatting sqref="AJ13">
    <cfRule type="cellIs" dxfId="4691" priority="864" operator="lessThan">
      <formula>$C$4</formula>
    </cfRule>
  </conditionalFormatting>
  <conditionalFormatting sqref="AJ14">
    <cfRule type="cellIs" dxfId="4690" priority="865" operator="lessThan">
      <formula>$C$4</formula>
    </cfRule>
  </conditionalFormatting>
  <conditionalFormatting sqref="AJ15">
    <cfRule type="cellIs" dxfId="4689" priority="866" operator="lessThan">
      <formula>$C$4</formula>
    </cfRule>
  </conditionalFormatting>
  <conditionalFormatting sqref="AJ16">
    <cfRule type="cellIs" dxfId="4688" priority="867" operator="lessThan">
      <formula>$C$4</formula>
    </cfRule>
  </conditionalFormatting>
  <conditionalFormatting sqref="AJ17">
    <cfRule type="cellIs" dxfId="4687" priority="868" operator="lessThan">
      <formula>$C$4</formula>
    </cfRule>
  </conditionalFormatting>
  <conditionalFormatting sqref="AJ18">
    <cfRule type="cellIs" dxfId="4686" priority="869" operator="lessThan">
      <formula>$C$4</formula>
    </cfRule>
  </conditionalFormatting>
  <conditionalFormatting sqref="AJ19">
    <cfRule type="cellIs" dxfId="4685" priority="870" operator="lessThan">
      <formula>$C$4</formula>
    </cfRule>
  </conditionalFormatting>
  <conditionalFormatting sqref="AJ20">
    <cfRule type="cellIs" dxfId="4684" priority="871" operator="lessThan">
      <formula>$C$4</formula>
    </cfRule>
  </conditionalFormatting>
  <conditionalFormatting sqref="AJ21">
    <cfRule type="cellIs" dxfId="4683" priority="872" operator="lessThan">
      <formula>$C$4</formula>
    </cfRule>
  </conditionalFormatting>
  <conditionalFormatting sqref="AJ22">
    <cfRule type="cellIs" dxfId="4682" priority="873" operator="lessThan">
      <formula>$C$4</formula>
    </cfRule>
  </conditionalFormatting>
  <conditionalFormatting sqref="AJ23">
    <cfRule type="cellIs" dxfId="4681" priority="874" operator="lessThan">
      <formula>$C$4</formula>
    </cfRule>
  </conditionalFormatting>
  <conditionalFormatting sqref="AJ24">
    <cfRule type="cellIs" dxfId="4680" priority="875" operator="lessThan">
      <formula>$C$4</formula>
    </cfRule>
  </conditionalFormatting>
  <conditionalFormatting sqref="AJ25">
    <cfRule type="cellIs" dxfId="4679" priority="876" operator="lessThan">
      <formula>$C$4</formula>
    </cfRule>
  </conditionalFormatting>
  <conditionalFormatting sqref="AJ26">
    <cfRule type="cellIs" dxfId="4678" priority="877" operator="lessThan">
      <formula>$C$4</formula>
    </cfRule>
  </conditionalFormatting>
  <conditionalFormatting sqref="AJ27">
    <cfRule type="cellIs" dxfId="4677" priority="878" operator="lessThan">
      <formula>$C$4</formula>
    </cfRule>
  </conditionalFormatting>
  <conditionalFormatting sqref="AJ28">
    <cfRule type="cellIs" dxfId="4676" priority="879" operator="lessThan">
      <formula>$C$4</formula>
    </cfRule>
  </conditionalFormatting>
  <conditionalFormatting sqref="AJ29">
    <cfRule type="cellIs" dxfId="4675" priority="880" operator="lessThan">
      <formula>$C$4</formula>
    </cfRule>
  </conditionalFormatting>
  <conditionalFormatting sqref="AJ30">
    <cfRule type="cellIs" dxfId="4674" priority="881" operator="lessThan">
      <formula>$C$4</formula>
    </cfRule>
  </conditionalFormatting>
  <conditionalFormatting sqref="AJ31">
    <cfRule type="cellIs" dxfId="4673" priority="882" operator="lessThan">
      <formula>$C$4</formula>
    </cfRule>
  </conditionalFormatting>
  <conditionalFormatting sqref="AJ32">
    <cfRule type="cellIs" dxfId="4672" priority="883" operator="lessThan">
      <formula>$C$4</formula>
    </cfRule>
  </conditionalFormatting>
  <conditionalFormatting sqref="AJ33">
    <cfRule type="cellIs" dxfId="4671" priority="884" operator="lessThan">
      <formula>$C$4</formula>
    </cfRule>
  </conditionalFormatting>
  <conditionalFormatting sqref="AJ34">
    <cfRule type="cellIs" dxfId="4670" priority="885" operator="lessThan">
      <formula>$C$4</formula>
    </cfRule>
  </conditionalFormatting>
  <conditionalFormatting sqref="AJ35">
    <cfRule type="cellIs" dxfId="4669" priority="886" operator="lessThan">
      <formula>$C$4</formula>
    </cfRule>
  </conditionalFormatting>
  <conditionalFormatting sqref="AJ36">
    <cfRule type="cellIs" dxfId="4668" priority="887" operator="lessThan">
      <formula>$C$4</formula>
    </cfRule>
  </conditionalFormatting>
  <conditionalFormatting sqref="AJ37">
    <cfRule type="cellIs" dxfId="4667" priority="888" operator="lessThan">
      <formula>$C$4</formula>
    </cfRule>
  </conditionalFormatting>
  <conditionalFormatting sqref="AJ38">
    <cfRule type="cellIs" dxfId="4666" priority="889" operator="lessThan">
      <formula>$C$4</formula>
    </cfRule>
  </conditionalFormatting>
  <conditionalFormatting sqref="AJ39">
    <cfRule type="cellIs" dxfId="4665" priority="890" operator="lessThan">
      <formula>$C$4</formula>
    </cfRule>
  </conditionalFormatting>
  <conditionalFormatting sqref="AJ40">
    <cfRule type="cellIs" dxfId="4664" priority="891" operator="lessThan">
      <formula>$C$4</formula>
    </cfRule>
  </conditionalFormatting>
  <conditionalFormatting sqref="AJ41">
    <cfRule type="cellIs" dxfId="4663" priority="892" operator="lessThan">
      <formula>$C$4</formula>
    </cfRule>
  </conditionalFormatting>
  <conditionalFormatting sqref="AJ42">
    <cfRule type="cellIs" dxfId="4662" priority="893" operator="lessThan">
      <formula>$C$4</formula>
    </cfRule>
  </conditionalFormatting>
  <conditionalFormatting sqref="AJ43">
    <cfRule type="cellIs" dxfId="4661" priority="894" operator="lessThan">
      <formula>$C$4</formula>
    </cfRule>
  </conditionalFormatting>
  <conditionalFormatting sqref="AJ44">
    <cfRule type="cellIs" dxfId="4660" priority="895" operator="lessThan">
      <formula>$C$4</formula>
    </cfRule>
  </conditionalFormatting>
  <conditionalFormatting sqref="AJ45">
    <cfRule type="cellIs" dxfId="4659" priority="896" operator="lessThan">
      <formula>$C$4</formula>
    </cfRule>
  </conditionalFormatting>
  <conditionalFormatting sqref="AJ46">
    <cfRule type="cellIs" dxfId="4658" priority="897" operator="lessThan">
      <formula>$C$4</formula>
    </cfRule>
  </conditionalFormatting>
  <conditionalFormatting sqref="AJ47">
    <cfRule type="cellIs" dxfId="4657" priority="898" operator="lessThan">
      <formula>$C$4</formula>
    </cfRule>
  </conditionalFormatting>
  <conditionalFormatting sqref="AJ48">
    <cfRule type="cellIs" dxfId="4656" priority="899" operator="lessThan">
      <formula>$C$4</formula>
    </cfRule>
  </conditionalFormatting>
  <conditionalFormatting sqref="AJ49">
    <cfRule type="cellIs" dxfId="4655" priority="900" operator="lessThan">
      <formula>$C$4</formula>
    </cfRule>
  </conditionalFormatting>
  <conditionalFormatting sqref="AJ50">
    <cfRule type="cellIs" dxfId="4654" priority="901" operator="lessThan">
      <formula>$C$4</formula>
    </cfRule>
  </conditionalFormatting>
  <conditionalFormatting sqref="AJ51">
    <cfRule type="cellIs" dxfId="4653" priority="902" operator="lessThan">
      <formula>$C$4</formula>
    </cfRule>
  </conditionalFormatting>
  <conditionalFormatting sqref="AJ52">
    <cfRule type="cellIs" dxfId="4652" priority="903" operator="lessThan">
      <formula>$C$4</formula>
    </cfRule>
  </conditionalFormatting>
  <conditionalFormatting sqref="AJ53">
    <cfRule type="cellIs" dxfId="4651" priority="904" operator="lessThan">
      <formula>$C$4</formula>
    </cfRule>
  </conditionalFormatting>
  <conditionalFormatting sqref="AJ54">
    <cfRule type="cellIs" dxfId="4650" priority="905" operator="lessThan">
      <formula>$C$4</formula>
    </cfRule>
  </conditionalFormatting>
  <conditionalFormatting sqref="AJ55">
    <cfRule type="cellIs" dxfId="4649" priority="906" operator="lessThan">
      <formula>$C$4</formula>
    </cfRule>
  </conditionalFormatting>
  <conditionalFormatting sqref="AJ56">
    <cfRule type="cellIs" dxfId="4648" priority="907" operator="lessThan">
      <formula>$C$4</formula>
    </cfRule>
  </conditionalFormatting>
  <conditionalFormatting sqref="AJ57">
    <cfRule type="cellIs" dxfId="4647" priority="908" operator="lessThan">
      <formula>$C$4</formula>
    </cfRule>
  </conditionalFormatting>
  <conditionalFormatting sqref="AJ58">
    <cfRule type="cellIs" dxfId="4646" priority="909" operator="lessThan">
      <formula>$C$4</formula>
    </cfRule>
  </conditionalFormatting>
  <conditionalFormatting sqref="AJ59">
    <cfRule type="cellIs" dxfId="4645" priority="910" operator="lessThan">
      <formula>$C$4</formula>
    </cfRule>
  </conditionalFormatting>
  <conditionalFormatting sqref="AJ60">
    <cfRule type="cellIs" dxfId="4644" priority="911" operator="lessThan">
      <formula>$C$4</formula>
    </cfRule>
  </conditionalFormatting>
  <conditionalFormatting sqref="AK11">
    <cfRule type="cellIs" dxfId="4643" priority="912" operator="lessThan">
      <formula>$C$4</formula>
    </cfRule>
  </conditionalFormatting>
  <conditionalFormatting sqref="AK12">
    <cfRule type="cellIs" dxfId="4642" priority="913" operator="lessThan">
      <formula>$C$4</formula>
    </cfRule>
  </conditionalFormatting>
  <conditionalFormatting sqref="AK13">
    <cfRule type="cellIs" dxfId="4641" priority="914" operator="lessThan">
      <formula>$C$4</formula>
    </cfRule>
  </conditionalFormatting>
  <conditionalFormatting sqref="AK14">
    <cfRule type="cellIs" dxfId="4640" priority="915" operator="lessThan">
      <formula>$C$4</formula>
    </cfRule>
  </conditionalFormatting>
  <conditionalFormatting sqref="AK15">
    <cfRule type="cellIs" dxfId="4639" priority="916" operator="lessThan">
      <formula>$C$4</formula>
    </cfRule>
  </conditionalFormatting>
  <conditionalFormatting sqref="AK16">
    <cfRule type="cellIs" dxfId="4638" priority="917" operator="lessThan">
      <formula>$C$4</formula>
    </cfRule>
  </conditionalFormatting>
  <conditionalFormatting sqref="AK17">
    <cfRule type="cellIs" dxfId="4637" priority="918" operator="lessThan">
      <formula>$C$4</formula>
    </cfRule>
  </conditionalFormatting>
  <conditionalFormatting sqref="AK18">
    <cfRule type="cellIs" dxfId="4636" priority="919" operator="lessThan">
      <formula>$C$4</formula>
    </cfRule>
  </conditionalFormatting>
  <conditionalFormatting sqref="AK19">
    <cfRule type="cellIs" dxfId="4635" priority="920" operator="lessThan">
      <formula>$C$4</formula>
    </cfRule>
  </conditionalFormatting>
  <conditionalFormatting sqref="AK20">
    <cfRule type="cellIs" dxfId="4634" priority="921" operator="lessThan">
      <formula>$C$4</formula>
    </cfRule>
  </conditionalFormatting>
  <conditionalFormatting sqref="AK21">
    <cfRule type="cellIs" dxfId="4633" priority="922" operator="lessThan">
      <formula>$C$4</formula>
    </cfRule>
  </conditionalFormatting>
  <conditionalFormatting sqref="AK22">
    <cfRule type="cellIs" dxfId="4632" priority="923" operator="lessThan">
      <formula>$C$4</formula>
    </cfRule>
  </conditionalFormatting>
  <conditionalFormatting sqref="AK23">
    <cfRule type="cellIs" dxfId="4631" priority="924" operator="lessThan">
      <formula>$C$4</formula>
    </cfRule>
  </conditionalFormatting>
  <conditionalFormatting sqref="AK24">
    <cfRule type="cellIs" dxfId="4630" priority="925" operator="lessThan">
      <formula>$C$4</formula>
    </cfRule>
  </conditionalFormatting>
  <conditionalFormatting sqref="AK25">
    <cfRule type="cellIs" dxfId="4629" priority="926" operator="lessThan">
      <formula>$C$4</formula>
    </cfRule>
  </conditionalFormatting>
  <conditionalFormatting sqref="AK26">
    <cfRule type="cellIs" dxfId="4628" priority="927" operator="lessThan">
      <formula>$C$4</formula>
    </cfRule>
  </conditionalFormatting>
  <conditionalFormatting sqref="AK27">
    <cfRule type="cellIs" dxfId="4627" priority="928" operator="lessThan">
      <formula>$C$4</formula>
    </cfRule>
  </conditionalFormatting>
  <conditionalFormatting sqref="AK28">
    <cfRule type="cellIs" dxfId="4626" priority="929" operator="lessThan">
      <formula>$C$4</formula>
    </cfRule>
  </conditionalFormatting>
  <conditionalFormatting sqref="AK29">
    <cfRule type="cellIs" dxfId="4625" priority="930" operator="lessThan">
      <formula>$C$4</formula>
    </cfRule>
  </conditionalFormatting>
  <conditionalFormatting sqref="AK30">
    <cfRule type="cellIs" dxfId="4624" priority="931" operator="lessThan">
      <formula>$C$4</formula>
    </cfRule>
  </conditionalFormatting>
  <conditionalFormatting sqref="AK31">
    <cfRule type="cellIs" dxfId="4623" priority="932" operator="lessThan">
      <formula>$C$4</formula>
    </cfRule>
  </conditionalFormatting>
  <conditionalFormatting sqref="AK32">
    <cfRule type="cellIs" dxfId="4622" priority="933" operator="lessThan">
      <formula>$C$4</formula>
    </cfRule>
  </conditionalFormatting>
  <conditionalFormatting sqref="AK33">
    <cfRule type="cellIs" dxfId="4621" priority="934" operator="lessThan">
      <formula>$C$4</formula>
    </cfRule>
  </conditionalFormatting>
  <conditionalFormatting sqref="AK34">
    <cfRule type="cellIs" dxfId="4620" priority="935" operator="lessThan">
      <formula>$C$4</formula>
    </cfRule>
  </conditionalFormatting>
  <conditionalFormatting sqref="AK35">
    <cfRule type="cellIs" dxfId="4619" priority="936" operator="lessThan">
      <formula>$C$4</formula>
    </cfRule>
  </conditionalFormatting>
  <conditionalFormatting sqref="AK36">
    <cfRule type="cellIs" dxfId="4618" priority="937" operator="lessThan">
      <formula>$C$4</formula>
    </cfRule>
  </conditionalFormatting>
  <conditionalFormatting sqref="AK37">
    <cfRule type="cellIs" dxfId="4617" priority="938" operator="lessThan">
      <formula>$C$4</formula>
    </cfRule>
  </conditionalFormatting>
  <conditionalFormatting sqref="AK38">
    <cfRule type="cellIs" dxfId="4616" priority="939" operator="lessThan">
      <formula>$C$4</formula>
    </cfRule>
  </conditionalFormatting>
  <conditionalFormatting sqref="AK39">
    <cfRule type="cellIs" dxfId="4615" priority="940" operator="lessThan">
      <formula>$C$4</formula>
    </cfRule>
  </conditionalFormatting>
  <conditionalFormatting sqref="AK40">
    <cfRule type="cellIs" dxfId="4614" priority="941" operator="lessThan">
      <formula>$C$4</formula>
    </cfRule>
  </conditionalFormatting>
  <conditionalFormatting sqref="AK41">
    <cfRule type="cellIs" dxfId="4613" priority="942" operator="lessThan">
      <formula>$C$4</formula>
    </cfRule>
  </conditionalFormatting>
  <conditionalFormatting sqref="AK42">
    <cfRule type="cellIs" dxfId="4612" priority="943" operator="lessThan">
      <formula>$C$4</formula>
    </cfRule>
  </conditionalFormatting>
  <conditionalFormatting sqref="AK43">
    <cfRule type="cellIs" dxfId="4611" priority="944" operator="lessThan">
      <formula>$C$4</formula>
    </cfRule>
  </conditionalFormatting>
  <conditionalFormatting sqref="AK44">
    <cfRule type="cellIs" dxfId="4610" priority="945" operator="lessThan">
      <formula>$C$4</formula>
    </cfRule>
  </conditionalFormatting>
  <conditionalFormatting sqref="AK45">
    <cfRule type="cellIs" dxfId="4609" priority="946" operator="lessThan">
      <formula>$C$4</formula>
    </cfRule>
  </conditionalFormatting>
  <conditionalFormatting sqref="AK46">
    <cfRule type="cellIs" dxfId="4608" priority="947" operator="lessThan">
      <formula>$C$4</formula>
    </cfRule>
  </conditionalFormatting>
  <conditionalFormatting sqref="AK47">
    <cfRule type="cellIs" dxfId="4607" priority="948" operator="lessThan">
      <formula>$C$4</formula>
    </cfRule>
  </conditionalFormatting>
  <conditionalFormatting sqref="AK48">
    <cfRule type="cellIs" dxfId="4606" priority="949" operator="lessThan">
      <formula>$C$4</formula>
    </cfRule>
  </conditionalFormatting>
  <conditionalFormatting sqref="AK49">
    <cfRule type="cellIs" dxfId="4605" priority="950" operator="lessThan">
      <formula>$C$4</formula>
    </cfRule>
  </conditionalFormatting>
  <conditionalFormatting sqref="AK50">
    <cfRule type="cellIs" dxfId="4604" priority="951" operator="lessThan">
      <formula>$C$4</formula>
    </cfRule>
  </conditionalFormatting>
  <conditionalFormatting sqref="AK51">
    <cfRule type="cellIs" dxfId="4603" priority="952" operator="lessThan">
      <formula>$C$4</formula>
    </cfRule>
  </conditionalFormatting>
  <conditionalFormatting sqref="AK52">
    <cfRule type="cellIs" dxfId="4602" priority="953" operator="lessThan">
      <formula>$C$4</formula>
    </cfRule>
  </conditionalFormatting>
  <conditionalFormatting sqref="AK53">
    <cfRule type="cellIs" dxfId="4601" priority="954" operator="lessThan">
      <formula>$C$4</formula>
    </cfRule>
  </conditionalFormatting>
  <conditionalFormatting sqref="AK54">
    <cfRule type="cellIs" dxfId="4600" priority="955" operator="lessThan">
      <formula>$C$4</formula>
    </cfRule>
  </conditionalFormatting>
  <conditionalFormatting sqref="AK55">
    <cfRule type="cellIs" dxfId="4599" priority="956" operator="lessThan">
      <formula>$C$4</formula>
    </cfRule>
  </conditionalFormatting>
  <conditionalFormatting sqref="AK56">
    <cfRule type="cellIs" dxfId="4598" priority="957" operator="lessThan">
      <formula>$C$4</formula>
    </cfRule>
  </conditionalFormatting>
  <conditionalFormatting sqref="AK57">
    <cfRule type="cellIs" dxfId="4597" priority="958" operator="lessThan">
      <formula>$C$4</formula>
    </cfRule>
  </conditionalFormatting>
  <conditionalFormatting sqref="AK58">
    <cfRule type="cellIs" dxfId="4596" priority="959" operator="lessThan">
      <formula>$C$4</formula>
    </cfRule>
  </conditionalFormatting>
  <conditionalFormatting sqref="AK59">
    <cfRule type="cellIs" dxfId="4595" priority="960" operator="lessThan">
      <formula>$C$4</formula>
    </cfRule>
  </conditionalFormatting>
  <conditionalFormatting sqref="AK60">
    <cfRule type="cellIs" dxfId="4594" priority="961" operator="lessThan">
      <formula>$C$4</formula>
    </cfRule>
  </conditionalFormatting>
  <conditionalFormatting sqref="AL11">
    <cfRule type="cellIs" dxfId="4593" priority="962" operator="lessThan">
      <formula>$C$4</formula>
    </cfRule>
  </conditionalFormatting>
  <conditionalFormatting sqref="AL12">
    <cfRule type="cellIs" dxfId="4592" priority="963" operator="lessThan">
      <formula>$C$4</formula>
    </cfRule>
  </conditionalFormatting>
  <conditionalFormatting sqref="AL13">
    <cfRule type="cellIs" dxfId="4591" priority="964" operator="lessThan">
      <formula>$C$4</formula>
    </cfRule>
  </conditionalFormatting>
  <conditionalFormatting sqref="AL14">
    <cfRule type="cellIs" dxfId="4590" priority="965" operator="lessThan">
      <formula>$C$4</formula>
    </cfRule>
  </conditionalFormatting>
  <conditionalFormatting sqref="AL15">
    <cfRule type="cellIs" dxfId="4589" priority="966" operator="lessThan">
      <formula>$C$4</formula>
    </cfRule>
  </conditionalFormatting>
  <conditionalFormatting sqref="AL16">
    <cfRule type="cellIs" dxfId="4588" priority="967" operator="lessThan">
      <formula>$C$4</formula>
    </cfRule>
  </conditionalFormatting>
  <conditionalFormatting sqref="AL17">
    <cfRule type="cellIs" dxfId="4587" priority="968" operator="lessThan">
      <formula>$C$4</formula>
    </cfRule>
  </conditionalFormatting>
  <conditionalFormatting sqref="AL18">
    <cfRule type="cellIs" dxfId="4586" priority="969" operator="lessThan">
      <formula>$C$4</formula>
    </cfRule>
  </conditionalFormatting>
  <conditionalFormatting sqref="AL19">
    <cfRule type="cellIs" dxfId="4585" priority="970" operator="lessThan">
      <formula>$C$4</formula>
    </cfRule>
  </conditionalFormatting>
  <conditionalFormatting sqref="AL20">
    <cfRule type="cellIs" dxfId="4584" priority="971" operator="lessThan">
      <formula>$C$4</formula>
    </cfRule>
  </conditionalFormatting>
  <conditionalFormatting sqref="AL21">
    <cfRule type="cellIs" dxfId="4583" priority="972" operator="lessThan">
      <formula>$C$4</formula>
    </cfRule>
  </conditionalFormatting>
  <conditionalFormatting sqref="AL22">
    <cfRule type="cellIs" dxfId="4582" priority="973" operator="lessThan">
      <formula>$C$4</formula>
    </cfRule>
  </conditionalFormatting>
  <conditionalFormatting sqref="AL23">
    <cfRule type="cellIs" dxfId="4581" priority="974" operator="lessThan">
      <formula>$C$4</formula>
    </cfRule>
  </conditionalFormatting>
  <conditionalFormatting sqref="AL24">
    <cfRule type="cellIs" dxfId="4580" priority="975" operator="lessThan">
      <formula>$C$4</formula>
    </cfRule>
  </conditionalFormatting>
  <conditionalFormatting sqref="AL25">
    <cfRule type="cellIs" dxfId="4579" priority="976" operator="lessThan">
      <formula>$C$4</formula>
    </cfRule>
  </conditionalFormatting>
  <conditionalFormatting sqref="AL26">
    <cfRule type="cellIs" dxfId="4578" priority="977" operator="lessThan">
      <formula>$C$4</formula>
    </cfRule>
  </conditionalFormatting>
  <conditionalFormatting sqref="AL27">
    <cfRule type="cellIs" dxfId="4577" priority="978" operator="lessThan">
      <formula>$C$4</formula>
    </cfRule>
  </conditionalFormatting>
  <conditionalFormatting sqref="AL28">
    <cfRule type="cellIs" dxfId="4576" priority="979" operator="lessThan">
      <formula>$C$4</formula>
    </cfRule>
  </conditionalFormatting>
  <conditionalFormatting sqref="AL29">
    <cfRule type="cellIs" dxfId="4575" priority="980" operator="lessThan">
      <formula>$C$4</formula>
    </cfRule>
  </conditionalFormatting>
  <conditionalFormatting sqref="AL30">
    <cfRule type="cellIs" dxfId="4574" priority="981" operator="lessThan">
      <formula>$C$4</formula>
    </cfRule>
  </conditionalFormatting>
  <conditionalFormatting sqref="AL31">
    <cfRule type="cellIs" dxfId="4573" priority="982" operator="lessThan">
      <formula>$C$4</formula>
    </cfRule>
  </conditionalFormatting>
  <conditionalFormatting sqref="AL32">
    <cfRule type="cellIs" dxfId="4572" priority="983" operator="lessThan">
      <formula>$C$4</formula>
    </cfRule>
  </conditionalFormatting>
  <conditionalFormatting sqref="AL33">
    <cfRule type="cellIs" dxfId="4571" priority="984" operator="lessThan">
      <formula>$C$4</formula>
    </cfRule>
  </conditionalFormatting>
  <conditionalFormatting sqref="AL34">
    <cfRule type="cellIs" dxfId="4570" priority="985" operator="lessThan">
      <formula>$C$4</formula>
    </cfRule>
  </conditionalFormatting>
  <conditionalFormatting sqref="AL35">
    <cfRule type="cellIs" dxfId="4569" priority="986" operator="lessThan">
      <formula>$C$4</formula>
    </cfRule>
  </conditionalFormatting>
  <conditionalFormatting sqref="AL36">
    <cfRule type="cellIs" dxfId="4568" priority="987" operator="lessThan">
      <formula>$C$4</formula>
    </cfRule>
  </conditionalFormatting>
  <conditionalFormatting sqref="AL37">
    <cfRule type="cellIs" dxfId="4567" priority="988" operator="lessThan">
      <formula>$C$4</formula>
    </cfRule>
  </conditionalFormatting>
  <conditionalFormatting sqref="AL38">
    <cfRule type="cellIs" dxfId="4566" priority="989" operator="lessThan">
      <formula>$C$4</formula>
    </cfRule>
  </conditionalFormatting>
  <conditionalFormatting sqref="AL39">
    <cfRule type="cellIs" dxfId="4565" priority="990" operator="lessThan">
      <formula>$C$4</formula>
    </cfRule>
  </conditionalFormatting>
  <conditionalFormatting sqref="AL40">
    <cfRule type="cellIs" dxfId="4564" priority="991" operator="lessThan">
      <formula>$C$4</formula>
    </cfRule>
  </conditionalFormatting>
  <conditionalFormatting sqref="AL41">
    <cfRule type="cellIs" dxfId="4563" priority="992" operator="lessThan">
      <formula>$C$4</formula>
    </cfRule>
  </conditionalFormatting>
  <conditionalFormatting sqref="AL42">
    <cfRule type="cellIs" dxfId="4562" priority="993" operator="lessThan">
      <formula>$C$4</formula>
    </cfRule>
  </conditionalFormatting>
  <conditionalFormatting sqref="AL43">
    <cfRule type="cellIs" dxfId="4561" priority="994" operator="lessThan">
      <formula>$C$4</formula>
    </cfRule>
  </conditionalFormatting>
  <conditionalFormatting sqref="AL44">
    <cfRule type="cellIs" dxfId="4560" priority="995" operator="lessThan">
      <formula>$C$4</formula>
    </cfRule>
  </conditionalFormatting>
  <conditionalFormatting sqref="AL45">
    <cfRule type="cellIs" dxfId="4559" priority="996" operator="lessThan">
      <formula>$C$4</formula>
    </cfRule>
  </conditionalFormatting>
  <conditionalFormatting sqref="AL46">
    <cfRule type="cellIs" dxfId="4558" priority="997" operator="lessThan">
      <formula>$C$4</formula>
    </cfRule>
  </conditionalFormatting>
  <conditionalFormatting sqref="AL47">
    <cfRule type="cellIs" dxfId="4557" priority="998" operator="lessThan">
      <formula>$C$4</formula>
    </cfRule>
  </conditionalFormatting>
  <conditionalFormatting sqref="AL48">
    <cfRule type="cellIs" dxfId="4556" priority="999" operator="lessThan">
      <formula>$C$4</formula>
    </cfRule>
  </conditionalFormatting>
  <conditionalFormatting sqref="AL49">
    <cfRule type="cellIs" dxfId="4555" priority="1000" operator="lessThan">
      <formula>$C$4</formula>
    </cfRule>
  </conditionalFormatting>
  <conditionalFormatting sqref="AL50">
    <cfRule type="cellIs" dxfId="4554" priority="1001" operator="lessThan">
      <formula>$C$4</formula>
    </cfRule>
  </conditionalFormatting>
  <conditionalFormatting sqref="AL51">
    <cfRule type="cellIs" dxfId="4553" priority="1002" operator="lessThan">
      <formula>$C$4</formula>
    </cfRule>
  </conditionalFormatting>
  <conditionalFormatting sqref="AL52">
    <cfRule type="cellIs" dxfId="4552" priority="1003" operator="lessThan">
      <formula>$C$4</formula>
    </cfRule>
  </conditionalFormatting>
  <conditionalFormatting sqref="AL53">
    <cfRule type="cellIs" dxfId="4551" priority="1004" operator="lessThan">
      <formula>$C$4</formula>
    </cfRule>
  </conditionalFormatting>
  <conditionalFormatting sqref="AL54">
    <cfRule type="cellIs" dxfId="4550" priority="1005" operator="lessThan">
      <formula>$C$4</formula>
    </cfRule>
  </conditionalFormatting>
  <conditionalFormatting sqref="AL55">
    <cfRule type="cellIs" dxfId="4549" priority="1006" operator="lessThan">
      <formula>$C$4</formula>
    </cfRule>
  </conditionalFormatting>
  <conditionalFormatting sqref="AL56">
    <cfRule type="cellIs" dxfId="4548" priority="1007" operator="lessThan">
      <formula>$C$4</formula>
    </cfRule>
  </conditionalFormatting>
  <conditionalFormatting sqref="AL57">
    <cfRule type="cellIs" dxfId="4547" priority="1008" operator="lessThan">
      <formula>$C$4</formula>
    </cfRule>
  </conditionalFormatting>
  <conditionalFormatting sqref="AL58">
    <cfRule type="cellIs" dxfId="4546" priority="1009" operator="lessThan">
      <formula>$C$4</formula>
    </cfRule>
  </conditionalFormatting>
  <conditionalFormatting sqref="AL59">
    <cfRule type="cellIs" dxfId="4545" priority="1010" operator="lessThan">
      <formula>$C$4</formula>
    </cfRule>
  </conditionalFormatting>
  <conditionalFormatting sqref="AL60">
    <cfRule type="cellIs" dxfId="4544" priority="1011" operator="lessThan">
      <formula>$C$4</formula>
    </cfRule>
  </conditionalFormatting>
  <conditionalFormatting sqref="AM11">
    <cfRule type="cellIs" dxfId="4543" priority="1012" operator="lessThan">
      <formula>$C$4</formula>
    </cfRule>
  </conditionalFormatting>
  <conditionalFormatting sqref="AM12">
    <cfRule type="cellIs" dxfId="4542" priority="1013" operator="lessThan">
      <formula>$C$4</formula>
    </cfRule>
  </conditionalFormatting>
  <conditionalFormatting sqref="AM13">
    <cfRule type="cellIs" dxfId="4541" priority="1014" operator="lessThan">
      <formula>$C$4</formula>
    </cfRule>
  </conditionalFormatting>
  <conditionalFormatting sqref="AM14">
    <cfRule type="cellIs" dxfId="4540" priority="1015" operator="lessThan">
      <formula>$C$4</formula>
    </cfRule>
  </conditionalFormatting>
  <conditionalFormatting sqref="AM15">
    <cfRule type="cellIs" dxfId="4539" priority="1016" operator="lessThan">
      <formula>$C$4</formula>
    </cfRule>
  </conditionalFormatting>
  <conditionalFormatting sqref="AM16">
    <cfRule type="cellIs" dxfId="4538" priority="1017" operator="lessThan">
      <formula>$C$4</formula>
    </cfRule>
  </conditionalFormatting>
  <conditionalFormatting sqref="AM17">
    <cfRule type="cellIs" dxfId="4537" priority="1018" operator="lessThan">
      <formula>$C$4</formula>
    </cfRule>
  </conditionalFormatting>
  <conditionalFormatting sqref="AM18">
    <cfRule type="cellIs" dxfId="4536" priority="1019" operator="lessThan">
      <formula>$C$4</formula>
    </cfRule>
  </conditionalFormatting>
  <conditionalFormatting sqref="AM19">
    <cfRule type="cellIs" dxfId="4535" priority="1020" operator="lessThan">
      <formula>$C$4</formula>
    </cfRule>
  </conditionalFormatting>
  <conditionalFormatting sqref="AM20">
    <cfRule type="cellIs" dxfId="4534" priority="1021" operator="lessThan">
      <formula>$C$4</formula>
    </cfRule>
  </conditionalFormatting>
  <conditionalFormatting sqref="AM21">
    <cfRule type="cellIs" dxfId="4533" priority="1022" operator="lessThan">
      <formula>$C$4</formula>
    </cfRule>
  </conditionalFormatting>
  <conditionalFormatting sqref="AM22">
    <cfRule type="cellIs" dxfId="4532" priority="1023" operator="lessThan">
      <formula>$C$4</formula>
    </cfRule>
  </conditionalFormatting>
  <conditionalFormatting sqref="AM23">
    <cfRule type="cellIs" dxfId="4531" priority="1024" operator="lessThan">
      <formula>$C$4</formula>
    </cfRule>
  </conditionalFormatting>
  <conditionalFormatting sqref="AM24">
    <cfRule type="cellIs" dxfId="4530" priority="1025" operator="lessThan">
      <formula>$C$4</formula>
    </cfRule>
  </conditionalFormatting>
  <conditionalFormatting sqref="AM25">
    <cfRule type="cellIs" dxfId="4529" priority="1026" operator="lessThan">
      <formula>$C$4</formula>
    </cfRule>
  </conditionalFormatting>
  <conditionalFormatting sqref="AM26">
    <cfRule type="cellIs" dxfId="4528" priority="1027" operator="lessThan">
      <formula>$C$4</formula>
    </cfRule>
  </conditionalFormatting>
  <conditionalFormatting sqref="AM27">
    <cfRule type="cellIs" dxfId="4527" priority="1028" operator="lessThan">
      <formula>$C$4</formula>
    </cfRule>
  </conditionalFormatting>
  <conditionalFormatting sqref="AM28">
    <cfRule type="cellIs" dxfId="4526" priority="1029" operator="lessThan">
      <formula>$C$4</formula>
    </cfRule>
  </conditionalFormatting>
  <conditionalFormatting sqref="AM29">
    <cfRule type="cellIs" dxfId="4525" priority="1030" operator="lessThan">
      <formula>$C$4</formula>
    </cfRule>
  </conditionalFormatting>
  <conditionalFormatting sqref="AM30">
    <cfRule type="cellIs" dxfId="4524" priority="1031" operator="lessThan">
      <formula>$C$4</formula>
    </cfRule>
  </conditionalFormatting>
  <conditionalFormatting sqref="AM31">
    <cfRule type="cellIs" dxfId="4523" priority="1032" operator="lessThan">
      <formula>$C$4</formula>
    </cfRule>
  </conditionalFormatting>
  <conditionalFormatting sqref="AM32">
    <cfRule type="cellIs" dxfId="4522" priority="1033" operator="lessThan">
      <formula>$C$4</formula>
    </cfRule>
  </conditionalFormatting>
  <conditionalFormatting sqref="AM33">
    <cfRule type="cellIs" dxfId="4521" priority="1034" operator="lessThan">
      <formula>$C$4</formula>
    </cfRule>
  </conditionalFormatting>
  <conditionalFormatting sqref="AM34">
    <cfRule type="cellIs" dxfId="4520" priority="1035" operator="lessThan">
      <formula>$C$4</formula>
    </cfRule>
  </conditionalFormatting>
  <conditionalFormatting sqref="AM35">
    <cfRule type="cellIs" dxfId="4519" priority="1036" operator="lessThan">
      <formula>$C$4</formula>
    </cfRule>
  </conditionalFormatting>
  <conditionalFormatting sqref="AM36">
    <cfRule type="cellIs" dxfId="4518" priority="1037" operator="lessThan">
      <formula>$C$4</formula>
    </cfRule>
  </conditionalFormatting>
  <conditionalFormatting sqref="AM37">
    <cfRule type="cellIs" dxfId="4517" priority="1038" operator="lessThan">
      <formula>$C$4</formula>
    </cfRule>
  </conditionalFormatting>
  <conditionalFormatting sqref="AM38">
    <cfRule type="cellIs" dxfId="4516" priority="1039" operator="lessThan">
      <formula>$C$4</formula>
    </cfRule>
  </conditionalFormatting>
  <conditionalFormatting sqref="AM39">
    <cfRule type="cellIs" dxfId="4515" priority="1040" operator="lessThan">
      <formula>$C$4</formula>
    </cfRule>
  </conditionalFormatting>
  <conditionalFormatting sqref="AM40">
    <cfRule type="cellIs" dxfId="4514" priority="1041" operator="lessThan">
      <formula>$C$4</formula>
    </cfRule>
  </conditionalFormatting>
  <conditionalFormatting sqref="AM41">
    <cfRule type="cellIs" dxfId="4513" priority="1042" operator="lessThan">
      <formula>$C$4</formula>
    </cfRule>
  </conditionalFormatting>
  <conditionalFormatting sqref="AM42">
    <cfRule type="cellIs" dxfId="4512" priority="1043" operator="lessThan">
      <formula>$C$4</formula>
    </cfRule>
  </conditionalFormatting>
  <conditionalFormatting sqref="AM43">
    <cfRule type="cellIs" dxfId="4511" priority="1044" operator="lessThan">
      <formula>$C$4</formula>
    </cfRule>
  </conditionalFormatting>
  <conditionalFormatting sqref="AM44">
    <cfRule type="cellIs" dxfId="4510" priority="1045" operator="lessThan">
      <formula>$C$4</formula>
    </cfRule>
  </conditionalFormatting>
  <conditionalFormatting sqref="AM45">
    <cfRule type="cellIs" dxfId="4509" priority="1046" operator="lessThan">
      <formula>$C$4</formula>
    </cfRule>
  </conditionalFormatting>
  <conditionalFormatting sqref="AM46">
    <cfRule type="cellIs" dxfId="4508" priority="1047" operator="lessThan">
      <formula>$C$4</formula>
    </cfRule>
  </conditionalFormatting>
  <conditionalFormatting sqref="AM47">
    <cfRule type="cellIs" dxfId="4507" priority="1048" operator="lessThan">
      <formula>$C$4</formula>
    </cfRule>
  </conditionalFormatting>
  <conditionalFormatting sqref="AM48">
    <cfRule type="cellIs" dxfId="4506" priority="1049" operator="lessThan">
      <formula>$C$4</formula>
    </cfRule>
  </conditionalFormatting>
  <conditionalFormatting sqref="AM49">
    <cfRule type="cellIs" dxfId="4505" priority="1050" operator="lessThan">
      <formula>$C$4</formula>
    </cfRule>
  </conditionalFormatting>
  <conditionalFormatting sqref="AM50">
    <cfRule type="cellIs" dxfId="4504" priority="1051" operator="lessThan">
      <formula>$C$4</formula>
    </cfRule>
  </conditionalFormatting>
  <conditionalFormatting sqref="AM51">
    <cfRule type="cellIs" dxfId="4503" priority="1052" operator="lessThan">
      <formula>$C$4</formula>
    </cfRule>
  </conditionalFormatting>
  <conditionalFormatting sqref="AM52">
    <cfRule type="cellIs" dxfId="4502" priority="1053" operator="lessThan">
      <formula>$C$4</formula>
    </cfRule>
  </conditionalFormatting>
  <conditionalFormatting sqref="AM53">
    <cfRule type="cellIs" dxfId="4501" priority="1054" operator="lessThan">
      <formula>$C$4</formula>
    </cfRule>
  </conditionalFormatting>
  <conditionalFormatting sqref="AM54">
    <cfRule type="cellIs" dxfId="4500" priority="1055" operator="lessThan">
      <formula>$C$4</formula>
    </cfRule>
  </conditionalFormatting>
  <conditionalFormatting sqref="AM55">
    <cfRule type="cellIs" dxfId="4499" priority="1056" operator="lessThan">
      <formula>$C$4</formula>
    </cfRule>
  </conditionalFormatting>
  <conditionalFormatting sqref="AM56">
    <cfRule type="cellIs" dxfId="4498" priority="1057" operator="lessThan">
      <formula>$C$4</formula>
    </cfRule>
  </conditionalFormatting>
  <conditionalFormatting sqref="AM57">
    <cfRule type="cellIs" dxfId="4497" priority="1058" operator="lessThan">
      <formula>$C$4</formula>
    </cfRule>
  </conditionalFormatting>
  <conditionalFormatting sqref="AM58">
    <cfRule type="cellIs" dxfId="4496" priority="1059" operator="lessThan">
      <formula>$C$4</formula>
    </cfRule>
  </conditionalFormatting>
  <conditionalFormatting sqref="AM59">
    <cfRule type="cellIs" dxfId="4495" priority="1060" operator="lessThan">
      <formula>$C$4</formula>
    </cfRule>
  </conditionalFormatting>
  <conditionalFormatting sqref="AM60">
    <cfRule type="cellIs" dxfId="4494" priority="1061" operator="lessThan">
      <formula>$C$4</formula>
    </cfRule>
  </conditionalFormatting>
  <conditionalFormatting sqref="AN11">
    <cfRule type="cellIs" dxfId="4493" priority="1062" operator="lessThan">
      <formula>$C$4</formula>
    </cfRule>
  </conditionalFormatting>
  <conditionalFormatting sqref="AN12">
    <cfRule type="cellIs" dxfId="4492" priority="1063" operator="lessThan">
      <formula>$C$4</formula>
    </cfRule>
  </conditionalFormatting>
  <conditionalFormatting sqref="AN13">
    <cfRule type="cellIs" dxfId="4491" priority="1064" operator="lessThan">
      <formula>$C$4</formula>
    </cfRule>
  </conditionalFormatting>
  <conditionalFormatting sqref="AN14">
    <cfRule type="cellIs" dxfId="4490" priority="1065" operator="lessThan">
      <formula>$C$4</formula>
    </cfRule>
  </conditionalFormatting>
  <conditionalFormatting sqref="AN15">
    <cfRule type="cellIs" dxfId="4489" priority="1066" operator="lessThan">
      <formula>$C$4</formula>
    </cfRule>
  </conditionalFormatting>
  <conditionalFormatting sqref="AN16">
    <cfRule type="cellIs" dxfId="4488" priority="1067" operator="lessThan">
      <formula>$C$4</formula>
    </cfRule>
  </conditionalFormatting>
  <conditionalFormatting sqref="AN17">
    <cfRule type="cellIs" dxfId="4487" priority="1068" operator="lessThan">
      <formula>$C$4</formula>
    </cfRule>
  </conditionalFormatting>
  <conditionalFormatting sqref="AN18">
    <cfRule type="cellIs" dxfId="4486" priority="1069" operator="lessThan">
      <formula>$C$4</formula>
    </cfRule>
  </conditionalFormatting>
  <conditionalFormatting sqref="AN19">
    <cfRule type="cellIs" dxfId="4485" priority="1070" operator="lessThan">
      <formula>$C$4</formula>
    </cfRule>
  </conditionalFormatting>
  <conditionalFormatting sqref="AN20">
    <cfRule type="cellIs" dxfId="4484" priority="1071" operator="lessThan">
      <formula>$C$4</formula>
    </cfRule>
  </conditionalFormatting>
  <conditionalFormatting sqref="AN21">
    <cfRule type="cellIs" dxfId="4483" priority="1072" operator="lessThan">
      <formula>$C$4</formula>
    </cfRule>
  </conditionalFormatting>
  <conditionalFormatting sqref="AN22">
    <cfRule type="cellIs" dxfId="4482" priority="1073" operator="lessThan">
      <formula>$C$4</formula>
    </cfRule>
  </conditionalFormatting>
  <conditionalFormatting sqref="AN23">
    <cfRule type="cellIs" dxfId="4481" priority="1074" operator="lessThan">
      <formula>$C$4</formula>
    </cfRule>
  </conditionalFormatting>
  <conditionalFormatting sqref="AN24">
    <cfRule type="cellIs" dxfId="4480" priority="1075" operator="lessThan">
      <formula>$C$4</formula>
    </cfRule>
  </conditionalFormatting>
  <conditionalFormatting sqref="AN25">
    <cfRule type="cellIs" dxfId="4479" priority="1076" operator="lessThan">
      <formula>$C$4</formula>
    </cfRule>
  </conditionalFormatting>
  <conditionalFormatting sqref="AN26">
    <cfRule type="cellIs" dxfId="4478" priority="1077" operator="lessThan">
      <formula>$C$4</formula>
    </cfRule>
  </conditionalFormatting>
  <conditionalFormatting sqref="AN27">
    <cfRule type="cellIs" dxfId="4477" priority="1078" operator="lessThan">
      <formula>$C$4</formula>
    </cfRule>
  </conditionalFormatting>
  <conditionalFormatting sqref="AN28">
    <cfRule type="cellIs" dxfId="4476" priority="1079" operator="lessThan">
      <formula>$C$4</formula>
    </cfRule>
  </conditionalFormatting>
  <conditionalFormatting sqref="AN29">
    <cfRule type="cellIs" dxfId="4475" priority="1080" operator="lessThan">
      <formula>$C$4</formula>
    </cfRule>
  </conditionalFormatting>
  <conditionalFormatting sqref="AN30">
    <cfRule type="cellIs" dxfId="4474" priority="1081" operator="lessThan">
      <formula>$C$4</formula>
    </cfRule>
  </conditionalFormatting>
  <conditionalFormatting sqref="AN31">
    <cfRule type="cellIs" dxfId="4473" priority="1082" operator="lessThan">
      <formula>$C$4</formula>
    </cfRule>
  </conditionalFormatting>
  <conditionalFormatting sqref="AN32">
    <cfRule type="cellIs" dxfId="4472" priority="1083" operator="lessThan">
      <formula>$C$4</formula>
    </cfRule>
  </conditionalFormatting>
  <conditionalFormatting sqref="AN33">
    <cfRule type="cellIs" dxfId="4471" priority="1084" operator="lessThan">
      <formula>$C$4</formula>
    </cfRule>
  </conditionalFormatting>
  <conditionalFormatting sqref="AN34">
    <cfRule type="cellIs" dxfId="4470" priority="1085" operator="lessThan">
      <formula>$C$4</formula>
    </cfRule>
  </conditionalFormatting>
  <conditionalFormatting sqref="AN35">
    <cfRule type="cellIs" dxfId="4469" priority="1086" operator="lessThan">
      <formula>$C$4</formula>
    </cfRule>
  </conditionalFormatting>
  <conditionalFormatting sqref="AN36">
    <cfRule type="cellIs" dxfId="4468" priority="1087" operator="lessThan">
      <formula>$C$4</formula>
    </cfRule>
  </conditionalFormatting>
  <conditionalFormatting sqref="AN37">
    <cfRule type="cellIs" dxfId="4467" priority="1088" operator="lessThan">
      <formula>$C$4</formula>
    </cfRule>
  </conditionalFormatting>
  <conditionalFormatting sqref="AN38">
    <cfRule type="cellIs" dxfId="4466" priority="1089" operator="lessThan">
      <formula>$C$4</formula>
    </cfRule>
  </conditionalFormatting>
  <conditionalFormatting sqref="AN39">
    <cfRule type="cellIs" dxfId="4465" priority="1090" operator="lessThan">
      <formula>$C$4</formula>
    </cfRule>
  </conditionalFormatting>
  <conditionalFormatting sqref="AN40">
    <cfRule type="cellIs" dxfId="4464" priority="1091" operator="lessThan">
      <formula>$C$4</formula>
    </cfRule>
  </conditionalFormatting>
  <conditionalFormatting sqref="AN41">
    <cfRule type="cellIs" dxfId="4463" priority="1092" operator="lessThan">
      <formula>$C$4</formula>
    </cfRule>
  </conditionalFormatting>
  <conditionalFormatting sqref="AN42">
    <cfRule type="cellIs" dxfId="4462" priority="1093" operator="lessThan">
      <formula>$C$4</formula>
    </cfRule>
  </conditionalFormatting>
  <conditionalFormatting sqref="AN43">
    <cfRule type="cellIs" dxfId="4461" priority="1094" operator="lessThan">
      <formula>$C$4</formula>
    </cfRule>
  </conditionalFormatting>
  <conditionalFormatting sqref="AN44">
    <cfRule type="cellIs" dxfId="4460" priority="1095" operator="lessThan">
      <formula>$C$4</formula>
    </cfRule>
  </conditionalFormatting>
  <conditionalFormatting sqref="AN45">
    <cfRule type="cellIs" dxfId="4459" priority="1096" operator="lessThan">
      <formula>$C$4</formula>
    </cfRule>
  </conditionalFormatting>
  <conditionalFormatting sqref="AN46">
    <cfRule type="cellIs" dxfId="4458" priority="1097" operator="lessThan">
      <formula>$C$4</formula>
    </cfRule>
  </conditionalFormatting>
  <conditionalFormatting sqref="AN47">
    <cfRule type="cellIs" dxfId="4457" priority="1098" operator="lessThan">
      <formula>$C$4</formula>
    </cfRule>
  </conditionalFormatting>
  <conditionalFormatting sqref="AN48">
    <cfRule type="cellIs" dxfId="4456" priority="1099" operator="lessThan">
      <formula>$C$4</formula>
    </cfRule>
  </conditionalFormatting>
  <conditionalFormatting sqref="AN49">
    <cfRule type="cellIs" dxfId="4455" priority="1100" operator="lessThan">
      <formula>$C$4</formula>
    </cfRule>
  </conditionalFormatting>
  <conditionalFormatting sqref="AN50">
    <cfRule type="cellIs" dxfId="4454" priority="1101" operator="lessThan">
      <formula>$C$4</formula>
    </cfRule>
  </conditionalFormatting>
  <conditionalFormatting sqref="AN51">
    <cfRule type="cellIs" dxfId="4453" priority="1102" operator="lessThan">
      <formula>$C$4</formula>
    </cfRule>
  </conditionalFormatting>
  <conditionalFormatting sqref="AN52">
    <cfRule type="cellIs" dxfId="4452" priority="1103" operator="lessThan">
      <formula>$C$4</formula>
    </cfRule>
  </conditionalFormatting>
  <conditionalFormatting sqref="AN53">
    <cfRule type="cellIs" dxfId="4451" priority="1104" operator="lessThan">
      <formula>$C$4</formula>
    </cfRule>
  </conditionalFormatting>
  <conditionalFormatting sqref="AN54">
    <cfRule type="cellIs" dxfId="4450" priority="1105" operator="lessThan">
      <formula>$C$4</formula>
    </cfRule>
  </conditionalFormatting>
  <conditionalFormatting sqref="AN55">
    <cfRule type="cellIs" dxfId="4449" priority="1106" operator="lessThan">
      <formula>$C$4</formula>
    </cfRule>
  </conditionalFormatting>
  <conditionalFormatting sqref="AN56">
    <cfRule type="cellIs" dxfId="4448" priority="1107" operator="lessThan">
      <formula>$C$4</formula>
    </cfRule>
  </conditionalFormatting>
  <conditionalFormatting sqref="AN57">
    <cfRule type="cellIs" dxfId="4447" priority="1108" operator="lessThan">
      <formula>$C$4</formula>
    </cfRule>
  </conditionalFormatting>
  <conditionalFormatting sqref="AN58">
    <cfRule type="cellIs" dxfId="4446" priority="1109" operator="lessThan">
      <formula>$C$4</formula>
    </cfRule>
  </conditionalFormatting>
  <conditionalFormatting sqref="AN59">
    <cfRule type="cellIs" dxfId="4445" priority="1110" operator="lessThan">
      <formula>$C$4</formula>
    </cfRule>
  </conditionalFormatting>
  <conditionalFormatting sqref="AN60">
    <cfRule type="cellIs" dxfId="4444" priority="1111" operator="lessThan">
      <formula>$C$4</formula>
    </cfRule>
  </conditionalFormatting>
  <conditionalFormatting sqref="AO11">
    <cfRule type="cellIs" dxfId="4443" priority="1112" operator="lessThan">
      <formula>$C$4</formula>
    </cfRule>
  </conditionalFormatting>
  <conditionalFormatting sqref="AO12">
    <cfRule type="cellIs" dxfId="4442" priority="1113" operator="lessThan">
      <formula>$C$4</formula>
    </cfRule>
  </conditionalFormatting>
  <conditionalFormatting sqref="AO13">
    <cfRule type="cellIs" dxfId="4441" priority="1114" operator="lessThan">
      <formula>$C$4</formula>
    </cfRule>
  </conditionalFormatting>
  <conditionalFormatting sqref="AO14">
    <cfRule type="cellIs" dxfId="4440" priority="1115" operator="lessThan">
      <formula>$C$4</formula>
    </cfRule>
  </conditionalFormatting>
  <conditionalFormatting sqref="AO15">
    <cfRule type="cellIs" dxfId="4439" priority="1116" operator="lessThan">
      <formula>$C$4</formula>
    </cfRule>
  </conditionalFormatting>
  <conditionalFormatting sqref="AO16">
    <cfRule type="cellIs" dxfId="4438" priority="1117" operator="lessThan">
      <formula>$C$4</formula>
    </cfRule>
  </conditionalFormatting>
  <conditionalFormatting sqref="AO17">
    <cfRule type="cellIs" dxfId="4437" priority="1118" operator="lessThan">
      <formula>$C$4</formula>
    </cfRule>
  </conditionalFormatting>
  <conditionalFormatting sqref="AO18">
    <cfRule type="cellIs" dxfId="4436" priority="1119" operator="lessThan">
      <formula>$C$4</formula>
    </cfRule>
  </conditionalFormatting>
  <conditionalFormatting sqref="AO19">
    <cfRule type="cellIs" dxfId="4435" priority="1120" operator="lessThan">
      <formula>$C$4</formula>
    </cfRule>
  </conditionalFormatting>
  <conditionalFormatting sqref="AO20">
    <cfRule type="cellIs" dxfId="4434" priority="1121" operator="lessThan">
      <formula>$C$4</formula>
    </cfRule>
  </conditionalFormatting>
  <conditionalFormatting sqref="AO21">
    <cfRule type="cellIs" dxfId="4433" priority="1122" operator="lessThan">
      <formula>$C$4</formula>
    </cfRule>
  </conditionalFormatting>
  <conditionalFormatting sqref="AO22">
    <cfRule type="cellIs" dxfId="4432" priority="1123" operator="lessThan">
      <formula>$C$4</formula>
    </cfRule>
  </conditionalFormatting>
  <conditionalFormatting sqref="AO23">
    <cfRule type="cellIs" dxfId="4431" priority="1124" operator="lessThan">
      <formula>$C$4</formula>
    </cfRule>
  </conditionalFormatting>
  <conditionalFormatting sqref="AO24">
    <cfRule type="cellIs" dxfId="4430" priority="1125" operator="lessThan">
      <formula>$C$4</formula>
    </cfRule>
  </conditionalFormatting>
  <conditionalFormatting sqref="AO25">
    <cfRule type="cellIs" dxfId="4429" priority="1126" operator="lessThan">
      <formula>$C$4</formula>
    </cfRule>
  </conditionalFormatting>
  <conditionalFormatting sqref="AO26">
    <cfRule type="cellIs" dxfId="4428" priority="1127" operator="lessThan">
      <formula>$C$4</formula>
    </cfRule>
  </conditionalFormatting>
  <conditionalFormatting sqref="AO27">
    <cfRule type="cellIs" dxfId="4427" priority="1128" operator="lessThan">
      <formula>$C$4</formula>
    </cfRule>
  </conditionalFormatting>
  <conditionalFormatting sqref="AO28">
    <cfRule type="cellIs" dxfId="4426" priority="1129" operator="lessThan">
      <formula>$C$4</formula>
    </cfRule>
  </conditionalFormatting>
  <conditionalFormatting sqref="AO29">
    <cfRule type="cellIs" dxfId="4425" priority="1130" operator="lessThan">
      <formula>$C$4</formula>
    </cfRule>
  </conditionalFormatting>
  <conditionalFormatting sqref="AO30">
    <cfRule type="cellIs" dxfId="4424" priority="1131" operator="lessThan">
      <formula>$C$4</formula>
    </cfRule>
  </conditionalFormatting>
  <conditionalFormatting sqref="AO31">
    <cfRule type="cellIs" dxfId="4423" priority="1132" operator="lessThan">
      <formula>$C$4</formula>
    </cfRule>
  </conditionalFormatting>
  <conditionalFormatting sqref="AO32">
    <cfRule type="cellIs" dxfId="4422" priority="1133" operator="lessThan">
      <formula>$C$4</formula>
    </cfRule>
  </conditionalFormatting>
  <conditionalFormatting sqref="AO33">
    <cfRule type="cellIs" dxfId="4421" priority="1134" operator="lessThan">
      <formula>$C$4</formula>
    </cfRule>
  </conditionalFormatting>
  <conditionalFormatting sqref="AO34">
    <cfRule type="cellIs" dxfId="4420" priority="1135" operator="lessThan">
      <formula>$C$4</formula>
    </cfRule>
  </conditionalFormatting>
  <conditionalFormatting sqref="AO35">
    <cfRule type="cellIs" dxfId="4419" priority="1136" operator="lessThan">
      <formula>$C$4</formula>
    </cfRule>
  </conditionalFormatting>
  <conditionalFormatting sqref="AO36">
    <cfRule type="cellIs" dxfId="4418" priority="1137" operator="lessThan">
      <formula>$C$4</formula>
    </cfRule>
  </conditionalFormatting>
  <conditionalFormatting sqref="AO37">
    <cfRule type="cellIs" dxfId="4417" priority="1138" operator="lessThan">
      <formula>$C$4</formula>
    </cfRule>
  </conditionalFormatting>
  <conditionalFormatting sqref="AO38">
    <cfRule type="cellIs" dxfId="4416" priority="1139" operator="lessThan">
      <formula>$C$4</formula>
    </cfRule>
  </conditionalFormatting>
  <conditionalFormatting sqref="AO39">
    <cfRule type="cellIs" dxfId="4415" priority="1140" operator="lessThan">
      <formula>$C$4</formula>
    </cfRule>
  </conditionalFormatting>
  <conditionalFormatting sqref="AO40">
    <cfRule type="cellIs" dxfId="4414" priority="1141" operator="lessThan">
      <formula>$C$4</formula>
    </cfRule>
  </conditionalFormatting>
  <conditionalFormatting sqref="AO41">
    <cfRule type="cellIs" dxfId="4413" priority="1142" operator="lessThan">
      <formula>$C$4</formula>
    </cfRule>
  </conditionalFormatting>
  <conditionalFormatting sqref="AO42">
    <cfRule type="cellIs" dxfId="4412" priority="1143" operator="lessThan">
      <formula>$C$4</formula>
    </cfRule>
  </conditionalFormatting>
  <conditionalFormatting sqref="AO43">
    <cfRule type="cellIs" dxfId="4411" priority="1144" operator="lessThan">
      <formula>$C$4</formula>
    </cfRule>
  </conditionalFormatting>
  <conditionalFormatting sqref="AO44">
    <cfRule type="cellIs" dxfId="4410" priority="1145" operator="lessThan">
      <formula>$C$4</formula>
    </cfRule>
  </conditionalFormatting>
  <conditionalFormatting sqref="AO45">
    <cfRule type="cellIs" dxfId="4409" priority="1146" operator="lessThan">
      <formula>$C$4</formula>
    </cfRule>
  </conditionalFormatting>
  <conditionalFormatting sqref="AO46">
    <cfRule type="cellIs" dxfId="4408" priority="1147" operator="lessThan">
      <formula>$C$4</formula>
    </cfRule>
  </conditionalFormatting>
  <conditionalFormatting sqref="AO47">
    <cfRule type="cellIs" dxfId="4407" priority="1148" operator="lessThan">
      <formula>$C$4</formula>
    </cfRule>
  </conditionalFormatting>
  <conditionalFormatting sqref="AO48">
    <cfRule type="cellIs" dxfId="4406" priority="1149" operator="lessThan">
      <formula>$C$4</formula>
    </cfRule>
  </conditionalFormatting>
  <conditionalFormatting sqref="AO49">
    <cfRule type="cellIs" dxfId="4405" priority="1150" operator="lessThan">
      <formula>$C$4</formula>
    </cfRule>
  </conditionalFormatting>
  <conditionalFormatting sqref="AO50">
    <cfRule type="cellIs" dxfId="4404" priority="1151" operator="lessThan">
      <formula>$C$4</formula>
    </cfRule>
  </conditionalFormatting>
  <conditionalFormatting sqref="AO51">
    <cfRule type="cellIs" dxfId="4403" priority="1152" operator="lessThan">
      <formula>$C$4</formula>
    </cfRule>
  </conditionalFormatting>
  <conditionalFormatting sqref="AO52">
    <cfRule type="cellIs" dxfId="4402" priority="1153" operator="lessThan">
      <formula>$C$4</formula>
    </cfRule>
  </conditionalFormatting>
  <conditionalFormatting sqref="AO53">
    <cfRule type="cellIs" dxfId="4401" priority="1154" operator="lessThan">
      <formula>$C$4</formula>
    </cfRule>
  </conditionalFormatting>
  <conditionalFormatting sqref="AO54">
    <cfRule type="cellIs" dxfId="4400" priority="1155" operator="lessThan">
      <formula>$C$4</formula>
    </cfRule>
  </conditionalFormatting>
  <conditionalFormatting sqref="AO55">
    <cfRule type="cellIs" dxfId="4399" priority="1156" operator="lessThan">
      <formula>$C$4</formula>
    </cfRule>
  </conditionalFormatting>
  <conditionalFormatting sqref="AO56">
    <cfRule type="cellIs" dxfId="4398" priority="1157" operator="lessThan">
      <formula>$C$4</formula>
    </cfRule>
  </conditionalFormatting>
  <conditionalFormatting sqref="AO57">
    <cfRule type="cellIs" dxfId="4397" priority="1158" operator="lessThan">
      <formula>$C$4</formula>
    </cfRule>
  </conditionalFormatting>
  <conditionalFormatting sqref="AO58">
    <cfRule type="cellIs" dxfId="4396" priority="1159" operator="lessThan">
      <formula>$C$4</formula>
    </cfRule>
  </conditionalFormatting>
  <conditionalFormatting sqref="AO59">
    <cfRule type="cellIs" dxfId="4395" priority="1160" operator="lessThan">
      <formula>$C$4</formula>
    </cfRule>
  </conditionalFormatting>
  <conditionalFormatting sqref="AO60">
    <cfRule type="cellIs" dxfId="4394" priority="1161" operator="lessThan">
      <formula>$C$4</formula>
    </cfRule>
  </conditionalFormatting>
  <conditionalFormatting sqref="AP11">
    <cfRule type="cellIs" dxfId="4393" priority="1162" operator="lessThan">
      <formula>$C$4</formula>
    </cfRule>
  </conditionalFormatting>
  <conditionalFormatting sqref="AP12">
    <cfRule type="cellIs" dxfId="4392" priority="1163" operator="lessThan">
      <formula>$C$4</formula>
    </cfRule>
  </conditionalFormatting>
  <conditionalFormatting sqref="AP13">
    <cfRule type="cellIs" dxfId="4391" priority="1164" operator="lessThan">
      <formula>$C$4</formula>
    </cfRule>
  </conditionalFormatting>
  <conditionalFormatting sqref="AP14">
    <cfRule type="cellIs" dxfId="4390" priority="1165" operator="lessThan">
      <formula>$C$4</formula>
    </cfRule>
  </conditionalFormatting>
  <conditionalFormatting sqref="AP15">
    <cfRule type="cellIs" dxfId="4389" priority="1166" operator="lessThan">
      <formula>$C$4</formula>
    </cfRule>
  </conditionalFormatting>
  <conditionalFormatting sqref="AP16">
    <cfRule type="cellIs" dxfId="4388" priority="1167" operator="lessThan">
      <formula>$C$4</formula>
    </cfRule>
  </conditionalFormatting>
  <conditionalFormatting sqref="AP17">
    <cfRule type="cellIs" dxfId="4387" priority="1168" operator="lessThan">
      <formula>$C$4</formula>
    </cfRule>
  </conditionalFormatting>
  <conditionalFormatting sqref="AP18">
    <cfRule type="cellIs" dxfId="4386" priority="1169" operator="lessThan">
      <formula>$C$4</formula>
    </cfRule>
  </conditionalFormatting>
  <conditionalFormatting sqref="AP19">
    <cfRule type="cellIs" dxfId="4385" priority="1170" operator="lessThan">
      <formula>$C$4</formula>
    </cfRule>
  </conditionalFormatting>
  <conditionalFormatting sqref="AP20">
    <cfRule type="cellIs" dxfId="4384" priority="1171" operator="lessThan">
      <formula>$C$4</formula>
    </cfRule>
  </conditionalFormatting>
  <conditionalFormatting sqref="AP21">
    <cfRule type="cellIs" dxfId="4383" priority="1172" operator="lessThan">
      <formula>$C$4</formula>
    </cfRule>
  </conditionalFormatting>
  <conditionalFormatting sqref="AP22">
    <cfRule type="cellIs" dxfId="4382" priority="1173" operator="lessThan">
      <formula>$C$4</formula>
    </cfRule>
  </conditionalFormatting>
  <conditionalFormatting sqref="AP23">
    <cfRule type="cellIs" dxfId="4381" priority="1174" operator="lessThan">
      <formula>$C$4</formula>
    </cfRule>
  </conditionalFormatting>
  <conditionalFormatting sqref="AP24">
    <cfRule type="cellIs" dxfId="4380" priority="1175" operator="lessThan">
      <formula>$C$4</formula>
    </cfRule>
  </conditionalFormatting>
  <conditionalFormatting sqref="AP25">
    <cfRule type="cellIs" dxfId="4379" priority="1176" operator="lessThan">
      <formula>$C$4</formula>
    </cfRule>
  </conditionalFormatting>
  <conditionalFormatting sqref="AP26">
    <cfRule type="cellIs" dxfId="4378" priority="1177" operator="lessThan">
      <formula>$C$4</formula>
    </cfRule>
  </conditionalFormatting>
  <conditionalFormatting sqref="AP27">
    <cfRule type="cellIs" dxfId="4377" priority="1178" operator="lessThan">
      <formula>$C$4</formula>
    </cfRule>
  </conditionalFormatting>
  <conditionalFormatting sqref="AP28">
    <cfRule type="cellIs" dxfId="4376" priority="1179" operator="lessThan">
      <formula>$C$4</formula>
    </cfRule>
  </conditionalFormatting>
  <conditionalFormatting sqref="AP29">
    <cfRule type="cellIs" dxfId="4375" priority="1180" operator="lessThan">
      <formula>$C$4</formula>
    </cfRule>
  </conditionalFormatting>
  <conditionalFormatting sqref="AP30">
    <cfRule type="cellIs" dxfId="4374" priority="1181" operator="lessThan">
      <formula>$C$4</formula>
    </cfRule>
  </conditionalFormatting>
  <conditionalFormatting sqref="AP31">
    <cfRule type="cellIs" dxfId="4373" priority="1182" operator="lessThan">
      <formula>$C$4</formula>
    </cfRule>
  </conditionalFormatting>
  <conditionalFormatting sqref="AP32">
    <cfRule type="cellIs" dxfId="4372" priority="1183" operator="lessThan">
      <formula>$C$4</formula>
    </cfRule>
  </conditionalFormatting>
  <conditionalFormatting sqref="AP33">
    <cfRule type="cellIs" dxfId="4371" priority="1184" operator="lessThan">
      <formula>$C$4</formula>
    </cfRule>
  </conditionalFormatting>
  <conditionalFormatting sqref="AP34">
    <cfRule type="cellIs" dxfId="4370" priority="1185" operator="lessThan">
      <formula>$C$4</formula>
    </cfRule>
  </conditionalFormatting>
  <conditionalFormatting sqref="AP35">
    <cfRule type="cellIs" dxfId="4369" priority="1186" operator="lessThan">
      <formula>$C$4</formula>
    </cfRule>
  </conditionalFormatting>
  <conditionalFormatting sqref="AP36">
    <cfRule type="cellIs" dxfId="4368" priority="1187" operator="lessThan">
      <formula>$C$4</formula>
    </cfRule>
  </conditionalFormatting>
  <conditionalFormatting sqref="AP37">
    <cfRule type="cellIs" dxfId="4367" priority="1188" operator="lessThan">
      <formula>$C$4</formula>
    </cfRule>
  </conditionalFormatting>
  <conditionalFormatting sqref="AP38">
    <cfRule type="cellIs" dxfId="4366" priority="1189" operator="lessThan">
      <formula>$C$4</formula>
    </cfRule>
  </conditionalFormatting>
  <conditionalFormatting sqref="AP39">
    <cfRule type="cellIs" dxfId="4365" priority="1190" operator="lessThan">
      <formula>$C$4</formula>
    </cfRule>
  </conditionalFormatting>
  <conditionalFormatting sqref="AP40">
    <cfRule type="cellIs" dxfId="4364" priority="1191" operator="lessThan">
      <formula>$C$4</formula>
    </cfRule>
  </conditionalFormatting>
  <conditionalFormatting sqref="AP41">
    <cfRule type="cellIs" dxfId="4363" priority="1192" operator="lessThan">
      <formula>$C$4</formula>
    </cfRule>
  </conditionalFormatting>
  <conditionalFormatting sqref="AP42">
    <cfRule type="cellIs" dxfId="4362" priority="1193" operator="lessThan">
      <formula>$C$4</formula>
    </cfRule>
  </conditionalFormatting>
  <conditionalFormatting sqref="AP43">
    <cfRule type="cellIs" dxfId="4361" priority="1194" operator="lessThan">
      <formula>$C$4</formula>
    </cfRule>
  </conditionalFormatting>
  <conditionalFormatting sqref="AP44">
    <cfRule type="cellIs" dxfId="4360" priority="1195" operator="lessThan">
      <formula>$C$4</formula>
    </cfRule>
  </conditionalFormatting>
  <conditionalFormatting sqref="AP45">
    <cfRule type="cellIs" dxfId="4359" priority="1196" operator="lessThan">
      <formula>$C$4</formula>
    </cfRule>
  </conditionalFormatting>
  <conditionalFormatting sqref="AP46">
    <cfRule type="cellIs" dxfId="4358" priority="1197" operator="lessThan">
      <formula>$C$4</formula>
    </cfRule>
  </conditionalFormatting>
  <conditionalFormatting sqref="AP47">
    <cfRule type="cellIs" dxfId="4357" priority="1198" operator="lessThan">
      <formula>$C$4</formula>
    </cfRule>
  </conditionalFormatting>
  <conditionalFormatting sqref="AP48">
    <cfRule type="cellIs" dxfId="4356" priority="1199" operator="lessThan">
      <formula>$C$4</formula>
    </cfRule>
  </conditionalFormatting>
  <conditionalFormatting sqref="AP49">
    <cfRule type="cellIs" dxfId="4355" priority="1200" operator="lessThan">
      <formula>$C$4</formula>
    </cfRule>
  </conditionalFormatting>
  <conditionalFormatting sqref="AP50">
    <cfRule type="cellIs" dxfId="4354" priority="1201" operator="lessThan">
      <formula>$C$4</formula>
    </cfRule>
  </conditionalFormatting>
  <conditionalFormatting sqref="AP51">
    <cfRule type="cellIs" dxfId="4353" priority="1202" operator="lessThan">
      <formula>$C$4</formula>
    </cfRule>
  </conditionalFormatting>
  <conditionalFormatting sqref="AP52">
    <cfRule type="cellIs" dxfId="4352" priority="1203" operator="lessThan">
      <formula>$C$4</formula>
    </cfRule>
  </conditionalFormatting>
  <conditionalFormatting sqref="AP53">
    <cfRule type="cellIs" dxfId="4351" priority="1204" operator="lessThan">
      <formula>$C$4</formula>
    </cfRule>
  </conditionalFormatting>
  <conditionalFormatting sqref="AP54">
    <cfRule type="cellIs" dxfId="4350" priority="1205" operator="lessThan">
      <formula>$C$4</formula>
    </cfRule>
  </conditionalFormatting>
  <conditionalFormatting sqref="AP55">
    <cfRule type="cellIs" dxfId="4349" priority="1206" operator="lessThan">
      <formula>$C$4</formula>
    </cfRule>
  </conditionalFormatting>
  <conditionalFormatting sqref="AP56">
    <cfRule type="cellIs" dxfId="4348" priority="1207" operator="lessThan">
      <formula>$C$4</formula>
    </cfRule>
  </conditionalFormatting>
  <conditionalFormatting sqref="AP57">
    <cfRule type="cellIs" dxfId="4347" priority="1208" operator="lessThan">
      <formula>$C$4</formula>
    </cfRule>
  </conditionalFormatting>
  <conditionalFormatting sqref="AP58">
    <cfRule type="cellIs" dxfId="4346" priority="1209" operator="lessThan">
      <formula>$C$4</formula>
    </cfRule>
  </conditionalFormatting>
  <conditionalFormatting sqref="AP59">
    <cfRule type="cellIs" dxfId="4345" priority="1210" operator="lessThan">
      <formula>$C$4</formula>
    </cfRule>
  </conditionalFormatting>
  <conditionalFormatting sqref="AP60">
    <cfRule type="cellIs" dxfId="4344" priority="1211" operator="lessThan">
      <formula>$C$4</formula>
    </cfRule>
  </conditionalFormatting>
  <conditionalFormatting sqref="AQ11">
    <cfRule type="cellIs" dxfId="4343" priority="1212" operator="lessThan">
      <formula>$C$4</formula>
    </cfRule>
  </conditionalFormatting>
  <conditionalFormatting sqref="AQ12">
    <cfRule type="cellIs" dxfId="4342" priority="1213" operator="lessThan">
      <formula>$C$4</formula>
    </cfRule>
  </conditionalFormatting>
  <conditionalFormatting sqref="AQ13">
    <cfRule type="cellIs" dxfId="4341" priority="1214" operator="lessThan">
      <formula>$C$4</formula>
    </cfRule>
  </conditionalFormatting>
  <conditionalFormatting sqref="AQ14">
    <cfRule type="cellIs" dxfId="4340" priority="1215" operator="lessThan">
      <formula>$C$4</formula>
    </cfRule>
  </conditionalFormatting>
  <conditionalFormatting sqref="AQ15">
    <cfRule type="cellIs" dxfId="4339" priority="1216" operator="lessThan">
      <formula>$C$4</formula>
    </cfRule>
  </conditionalFormatting>
  <conditionalFormatting sqref="AQ16">
    <cfRule type="cellIs" dxfId="4338" priority="1217" operator="lessThan">
      <formula>$C$4</formula>
    </cfRule>
  </conditionalFormatting>
  <conditionalFormatting sqref="AQ17">
    <cfRule type="cellIs" dxfId="4337" priority="1218" operator="lessThan">
      <formula>$C$4</formula>
    </cfRule>
  </conditionalFormatting>
  <conditionalFormatting sqref="AQ18">
    <cfRule type="cellIs" dxfId="4336" priority="1219" operator="lessThan">
      <formula>$C$4</formula>
    </cfRule>
  </conditionalFormatting>
  <conditionalFormatting sqref="AQ19">
    <cfRule type="cellIs" dxfId="4335" priority="1220" operator="lessThan">
      <formula>$C$4</formula>
    </cfRule>
  </conditionalFormatting>
  <conditionalFormatting sqref="AQ20">
    <cfRule type="cellIs" dxfId="4334" priority="1221" operator="lessThan">
      <formula>$C$4</formula>
    </cfRule>
  </conditionalFormatting>
  <conditionalFormatting sqref="AQ21">
    <cfRule type="cellIs" dxfId="4333" priority="1222" operator="lessThan">
      <formula>$C$4</formula>
    </cfRule>
  </conditionalFormatting>
  <conditionalFormatting sqref="AQ22">
    <cfRule type="cellIs" dxfId="4332" priority="1223" operator="lessThan">
      <formula>$C$4</formula>
    </cfRule>
  </conditionalFormatting>
  <conditionalFormatting sqref="AQ23">
    <cfRule type="cellIs" dxfId="4331" priority="1224" operator="lessThan">
      <formula>$C$4</formula>
    </cfRule>
  </conditionalFormatting>
  <conditionalFormatting sqref="AQ24">
    <cfRule type="cellIs" dxfId="4330" priority="1225" operator="lessThan">
      <formula>$C$4</formula>
    </cfRule>
  </conditionalFormatting>
  <conditionalFormatting sqref="AQ25">
    <cfRule type="cellIs" dxfId="4329" priority="1226" operator="lessThan">
      <formula>$C$4</formula>
    </cfRule>
  </conditionalFormatting>
  <conditionalFormatting sqref="AQ26">
    <cfRule type="cellIs" dxfId="4328" priority="1227" operator="lessThan">
      <formula>$C$4</formula>
    </cfRule>
  </conditionalFormatting>
  <conditionalFormatting sqref="AQ27">
    <cfRule type="cellIs" dxfId="4327" priority="1228" operator="lessThan">
      <formula>$C$4</formula>
    </cfRule>
  </conditionalFormatting>
  <conditionalFormatting sqref="AQ28">
    <cfRule type="cellIs" dxfId="4326" priority="1229" operator="lessThan">
      <formula>$C$4</formula>
    </cfRule>
  </conditionalFormatting>
  <conditionalFormatting sqref="AQ29">
    <cfRule type="cellIs" dxfId="4325" priority="1230" operator="lessThan">
      <formula>$C$4</formula>
    </cfRule>
  </conditionalFormatting>
  <conditionalFormatting sqref="AQ30">
    <cfRule type="cellIs" dxfId="4324" priority="1231" operator="lessThan">
      <formula>$C$4</formula>
    </cfRule>
  </conditionalFormatting>
  <conditionalFormatting sqref="AQ31">
    <cfRule type="cellIs" dxfId="4323" priority="1232" operator="lessThan">
      <formula>$C$4</formula>
    </cfRule>
  </conditionalFormatting>
  <conditionalFormatting sqref="AQ32">
    <cfRule type="cellIs" dxfId="4322" priority="1233" operator="lessThan">
      <formula>$C$4</formula>
    </cfRule>
  </conditionalFormatting>
  <conditionalFormatting sqref="AQ33">
    <cfRule type="cellIs" dxfId="4321" priority="1234" operator="lessThan">
      <formula>$C$4</formula>
    </cfRule>
  </conditionalFormatting>
  <conditionalFormatting sqref="AQ34">
    <cfRule type="cellIs" dxfId="4320" priority="1235" operator="lessThan">
      <formula>$C$4</formula>
    </cfRule>
  </conditionalFormatting>
  <conditionalFormatting sqref="AQ35">
    <cfRule type="cellIs" dxfId="4319" priority="1236" operator="lessThan">
      <formula>$C$4</formula>
    </cfRule>
  </conditionalFormatting>
  <conditionalFormatting sqref="AQ36">
    <cfRule type="cellIs" dxfId="4318" priority="1237" operator="lessThan">
      <formula>$C$4</formula>
    </cfRule>
  </conditionalFormatting>
  <conditionalFormatting sqref="AQ37">
    <cfRule type="cellIs" dxfId="4317" priority="1238" operator="lessThan">
      <formula>$C$4</formula>
    </cfRule>
  </conditionalFormatting>
  <conditionalFormatting sqref="AQ38">
    <cfRule type="cellIs" dxfId="4316" priority="1239" operator="lessThan">
      <formula>$C$4</formula>
    </cfRule>
  </conditionalFormatting>
  <conditionalFormatting sqref="AQ39">
    <cfRule type="cellIs" dxfId="4315" priority="1240" operator="lessThan">
      <formula>$C$4</formula>
    </cfRule>
  </conditionalFormatting>
  <conditionalFormatting sqref="AQ40">
    <cfRule type="cellIs" dxfId="4314" priority="1241" operator="lessThan">
      <formula>$C$4</formula>
    </cfRule>
  </conditionalFormatting>
  <conditionalFormatting sqref="AQ41">
    <cfRule type="cellIs" dxfId="4313" priority="1242" operator="lessThan">
      <formula>$C$4</formula>
    </cfRule>
  </conditionalFormatting>
  <conditionalFormatting sqref="AQ42">
    <cfRule type="cellIs" dxfId="4312" priority="1243" operator="lessThan">
      <formula>$C$4</formula>
    </cfRule>
  </conditionalFormatting>
  <conditionalFormatting sqref="AQ43">
    <cfRule type="cellIs" dxfId="4311" priority="1244" operator="lessThan">
      <formula>$C$4</formula>
    </cfRule>
  </conditionalFormatting>
  <conditionalFormatting sqref="AQ44">
    <cfRule type="cellIs" dxfId="4310" priority="1245" operator="lessThan">
      <formula>$C$4</formula>
    </cfRule>
  </conditionalFormatting>
  <conditionalFormatting sqref="AQ45">
    <cfRule type="cellIs" dxfId="4309" priority="1246" operator="lessThan">
      <formula>$C$4</formula>
    </cfRule>
  </conditionalFormatting>
  <conditionalFormatting sqref="AQ46">
    <cfRule type="cellIs" dxfId="4308" priority="1247" operator="lessThan">
      <formula>$C$4</formula>
    </cfRule>
  </conditionalFormatting>
  <conditionalFormatting sqref="AQ47">
    <cfRule type="cellIs" dxfId="4307" priority="1248" operator="lessThan">
      <formula>$C$4</formula>
    </cfRule>
  </conditionalFormatting>
  <conditionalFormatting sqref="AQ48">
    <cfRule type="cellIs" dxfId="4306" priority="1249" operator="lessThan">
      <formula>$C$4</formula>
    </cfRule>
  </conditionalFormatting>
  <conditionalFormatting sqref="AQ49">
    <cfRule type="cellIs" dxfId="4305" priority="1250" operator="lessThan">
      <formula>$C$4</formula>
    </cfRule>
  </conditionalFormatting>
  <conditionalFormatting sqref="AQ50">
    <cfRule type="cellIs" dxfId="4304" priority="1251" operator="lessThan">
      <formula>$C$4</formula>
    </cfRule>
  </conditionalFormatting>
  <conditionalFormatting sqref="AQ51">
    <cfRule type="cellIs" dxfId="4303" priority="1252" operator="lessThan">
      <formula>$C$4</formula>
    </cfRule>
  </conditionalFormatting>
  <conditionalFormatting sqref="AQ52">
    <cfRule type="cellIs" dxfId="4302" priority="1253" operator="lessThan">
      <formula>$C$4</formula>
    </cfRule>
  </conditionalFormatting>
  <conditionalFormatting sqref="AQ53">
    <cfRule type="cellIs" dxfId="4301" priority="1254" operator="lessThan">
      <formula>$C$4</formula>
    </cfRule>
  </conditionalFormatting>
  <conditionalFormatting sqref="AQ54">
    <cfRule type="cellIs" dxfId="4300" priority="1255" operator="lessThan">
      <formula>$C$4</formula>
    </cfRule>
  </conditionalFormatting>
  <conditionalFormatting sqref="AQ55">
    <cfRule type="cellIs" dxfId="4299" priority="1256" operator="lessThan">
      <formula>$C$4</formula>
    </cfRule>
  </conditionalFormatting>
  <conditionalFormatting sqref="AQ56">
    <cfRule type="cellIs" dxfId="4298" priority="1257" operator="lessThan">
      <formula>$C$4</formula>
    </cfRule>
  </conditionalFormatting>
  <conditionalFormatting sqref="AQ57">
    <cfRule type="cellIs" dxfId="4297" priority="1258" operator="lessThan">
      <formula>$C$4</formula>
    </cfRule>
  </conditionalFormatting>
  <conditionalFormatting sqref="AQ58">
    <cfRule type="cellIs" dxfId="4296" priority="1259" operator="lessThan">
      <formula>$C$4</formula>
    </cfRule>
  </conditionalFormatting>
  <conditionalFormatting sqref="AQ59">
    <cfRule type="cellIs" dxfId="4295" priority="1260" operator="lessThan">
      <formula>$C$4</formula>
    </cfRule>
  </conditionalFormatting>
  <conditionalFormatting sqref="AQ60">
    <cfRule type="cellIs" dxfId="4294" priority="1261" operator="lessThan">
      <formula>$C$4</formula>
    </cfRule>
  </conditionalFormatting>
  <conditionalFormatting sqref="AR11">
    <cfRule type="cellIs" dxfId="4293" priority="1262" operator="lessThan">
      <formula>$C$4</formula>
    </cfRule>
  </conditionalFormatting>
  <conditionalFormatting sqref="AR12">
    <cfRule type="cellIs" dxfId="4292" priority="1263" operator="lessThan">
      <formula>$C$4</formula>
    </cfRule>
  </conditionalFormatting>
  <conditionalFormatting sqref="AR13">
    <cfRule type="cellIs" dxfId="4291" priority="1264" operator="lessThan">
      <formula>$C$4</formula>
    </cfRule>
  </conditionalFormatting>
  <conditionalFormatting sqref="AR14">
    <cfRule type="cellIs" dxfId="4290" priority="1265" operator="lessThan">
      <formula>$C$4</formula>
    </cfRule>
  </conditionalFormatting>
  <conditionalFormatting sqref="AR15">
    <cfRule type="cellIs" dxfId="4289" priority="1266" operator="lessThan">
      <formula>$C$4</formula>
    </cfRule>
  </conditionalFormatting>
  <conditionalFormatting sqref="AR16">
    <cfRule type="cellIs" dxfId="4288" priority="1267" operator="lessThan">
      <formula>$C$4</formula>
    </cfRule>
  </conditionalFormatting>
  <conditionalFormatting sqref="AR17">
    <cfRule type="cellIs" dxfId="4287" priority="1268" operator="lessThan">
      <formula>$C$4</formula>
    </cfRule>
  </conditionalFormatting>
  <conditionalFormatting sqref="AR18">
    <cfRule type="cellIs" dxfId="4286" priority="1269" operator="lessThan">
      <formula>$C$4</formula>
    </cfRule>
  </conditionalFormatting>
  <conditionalFormatting sqref="AR19">
    <cfRule type="cellIs" dxfId="4285" priority="1270" operator="lessThan">
      <formula>$C$4</formula>
    </cfRule>
  </conditionalFormatting>
  <conditionalFormatting sqref="AR20">
    <cfRule type="cellIs" dxfId="4284" priority="1271" operator="lessThan">
      <formula>$C$4</formula>
    </cfRule>
  </conditionalFormatting>
  <conditionalFormatting sqref="AR21">
    <cfRule type="cellIs" dxfId="4283" priority="1272" operator="lessThan">
      <formula>$C$4</formula>
    </cfRule>
  </conditionalFormatting>
  <conditionalFormatting sqref="AR22">
    <cfRule type="cellIs" dxfId="4282" priority="1273" operator="lessThan">
      <formula>$C$4</formula>
    </cfRule>
  </conditionalFormatting>
  <conditionalFormatting sqref="AR23">
    <cfRule type="cellIs" dxfId="4281" priority="1274" operator="lessThan">
      <formula>$C$4</formula>
    </cfRule>
  </conditionalFormatting>
  <conditionalFormatting sqref="AR24">
    <cfRule type="cellIs" dxfId="4280" priority="1275" operator="lessThan">
      <formula>$C$4</formula>
    </cfRule>
  </conditionalFormatting>
  <conditionalFormatting sqref="AR25">
    <cfRule type="cellIs" dxfId="4279" priority="1276" operator="lessThan">
      <formula>$C$4</formula>
    </cfRule>
  </conditionalFormatting>
  <conditionalFormatting sqref="AR26">
    <cfRule type="cellIs" dxfId="4278" priority="1277" operator="lessThan">
      <formula>$C$4</formula>
    </cfRule>
  </conditionalFormatting>
  <conditionalFormatting sqref="AR27">
    <cfRule type="cellIs" dxfId="4277" priority="1278" operator="lessThan">
      <formula>$C$4</formula>
    </cfRule>
  </conditionalFormatting>
  <conditionalFormatting sqref="AR28">
    <cfRule type="cellIs" dxfId="4276" priority="1279" operator="lessThan">
      <formula>$C$4</formula>
    </cfRule>
  </conditionalFormatting>
  <conditionalFormatting sqref="AR29">
    <cfRule type="cellIs" dxfId="4275" priority="1280" operator="lessThan">
      <formula>$C$4</formula>
    </cfRule>
  </conditionalFormatting>
  <conditionalFormatting sqref="AR30">
    <cfRule type="cellIs" dxfId="4274" priority="1281" operator="lessThan">
      <formula>$C$4</formula>
    </cfRule>
  </conditionalFormatting>
  <conditionalFormatting sqref="AR31">
    <cfRule type="cellIs" dxfId="4273" priority="1282" operator="lessThan">
      <formula>$C$4</formula>
    </cfRule>
  </conditionalFormatting>
  <conditionalFormatting sqref="AR32">
    <cfRule type="cellIs" dxfId="4272" priority="1283" operator="lessThan">
      <formula>$C$4</formula>
    </cfRule>
  </conditionalFormatting>
  <conditionalFormatting sqref="AR33">
    <cfRule type="cellIs" dxfId="4271" priority="1284" operator="lessThan">
      <formula>$C$4</formula>
    </cfRule>
  </conditionalFormatting>
  <conditionalFormatting sqref="AR34">
    <cfRule type="cellIs" dxfId="4270" priority="1285" operator="lessThan">
      <formula>$C$4</formula>
    </cfRule>
  </conditionalFormatting>
  <conditionalFormatting sqref="AR35">
    <cfRule type="cellIs" dxfId="4269" priority="1286" operator="lessThan">
      <formula>$C$4</formula>
    </cfRule>
  </conditionalFormatting>
  <conditionalFormatting sqref="AR36">
    <cfRule type="cellIs" dxfId="4268" priority="1287" operator="lessThan">
      <formula>$C$4</formula>
    </cfRule>
  </conditionalFormatting>
  <conditionalFormatting sqref="AR37">
    <cfRule type="cellIs" dxfId="4267" priority="1288" operator="lessThan">
      <formula>$C$4</formula>
    </cfRule>
  </conditionalFormatting>
  <conditionalFormatting sqref="AR38">
    <cfRule type="cellIs" dxfId="4266" priority="1289" operator="lessThan">
      <formula>$C$4</formula>
    </cfRule>
  </conditionalFormatting>
  <conditionalFormatting sqref="AR39">
    <cfRule type="cellIs" dxfId="4265" priority="1290" operator="lessThan">
      <formula>$C$4</formula>
    </cfRule>
  </conditionalFormatting>
  <conditionalFormatting sqref="AR40">
    <cfRule type="cellIs" dxfId="4264" priority="1291" operator="lessThan">
      <formula>$C$4</formula>
    </cfRule>
  </conditionalFormatting>
  <conditionalFormatting sqref="AR41">
    <cfRule type="cellIs" dxfId="4263" priority="1292" operator="lessThan">
      <formula>$C$4</formula>
    </cfRule>
  </conditionalFormatting>
  <conditionalFormatting sqref="AR42">
    <cfRule type="cellIs" dxfId="4262" priority="1293" operator="lessThan">
      <formula>$C$4</formula>
    </cfRule>
  </conditionalFormatting>
  <conditionalFormatting sqref="AR43">
    <cfRule type="cellIs" dxfId="4261" priority="1294" operator="lessThan">
      <formula>$C$4</formula>
    </cfRule>
  </conditionalFormatting>
  <conditionalFormatting sqref="AR44">
    <cfRule type="cellIs" dxfId="4260" priority="1295" operator="lessThan">
      <formula>$C$4</formula>
    </cfRule>
  </conditionalFormatting>
  <conditionalFormatting sqref="AR45">
    <cfRule type="cellIs" dxfId="4259" priority="1296" operator="lessThan">
      <formula>$C$4</formula>
    </cfRule>
  </conditionalFormatting>
  <conditionalFormatting sqref="AR46">
    <cfRule type="cellIs" dxfId="4258" priority="1297" operator="lessThan">
      <formula>$C$4</formula>
    </cfRule>
  </conditionalFormatting>
  <conditionalFormatting sqref="AR47">
    <cfRule type="cellIs" dxfId="4257" priority="1298" operator="lessThan">
      <formula>$C$4</formula>
    </cfRule>
  </conditionalFormatting>
  <conditionalFormatting sqref="AR48">
    <cfRule type="cellIs" dxfId="4256" priority="1299" operator="lessThan">
      <formula>$C$4</formula>
    </cfRule>
  </conditionalFormatting>
  <conditionalFormatting sqref="AR49">
    <cfRule type="cellIs" dxfId="4255" priority="1300" operator="lessThan">
      <formula>$C$4</formula>
    </cfRule>
  </conditionalFormatting>
  <conditionalFormatting sqref="AR50">
    <cfRule type="cellIs" dxfId="4254" priority="1301" operator="lessThan">
      <formula>$C$4</formula>
    </cfRule>
  </conditionalFormatting>
  <conditionalFormatting sqref="AR51">
    <cfRule type="cellIs" dxfId="4253" priority="1302" operator="lessThan">
      <formula>$C$4</formula>
    </cfRule>
  </conditionalFormatting>
  <conditionalFormatting sqref="AR52">
    <cfRule type="cellIs" dxfId="4252" priority="1303" operator="lessThan">
      <formula>$C$4</formula>
    </cfRule>
  </conditionalFormatting>
  <conditionalFormatting sqref="AR53">
    <cfRule type="cellIs" dxfId="4251" priority="1304" operator="lessThan">
      <formula>$C$4</formula>
    </cfRule>
  </conditionalFormatting>
  <conditionalFormatting sqref="AR54">
    <cfRule type="cellIs" dxfId="4250" priority="1305" operator="lessThan">
      <formula>$C$4</formula>
    </cfRule>
  </conditionalFormatting>
  <conditionalFormatting sqref="AR55">
    <cfRule type="cellIs" dxfId="4249" priority="1306" operator="lessThan">
      <formula>$C$4</formula>
    </cfRule>
  </conditionalFormatting>
  <conditionalFormatting sqref="AR56">
    <cfRule type="cellIs" dxfId="4248" priority="1307" operator="lessThan">
      <formula>$C$4</formula>
    </cfRule>
  </conditionalFormatting>
  <conditionalFormatting sqref="AR57">
    <cfRule type="cellIs" dxfId="4247" priority="1308" operator="lessThan">
      <formula>$C$4</formula>
    </cfRule>
  </conditionalFormatting>
  <conditionalFormatting sqref="AR58">
    <cfRule type="cellIs" dxfId="4246" priority="1309" operator="lessThan">
      <formula>$C$4</formula>
    </cfRule>
  </conditionalFormatting>
  <conditionalFormatting sqref="AR59">
    <cfRule type="cellIs" dxfId="4245" priority="1310" operator="lessThan">
      <formula>$C$4</formula>
    </cfRule>
  </conditionalFormatting>
  <conditionalFormatting sqref="AR60">
    <cfRule type="cellIs" dxfId="4244" priority="1311" operator="lessThan">
      <formula>$C$4</formula>
    </cfRule>
  </conditionalFormatting>
  <conditionalFormatting sqref="AS11">
    <cfRule type="cellIs" dxfId="4243" priority="1312" operator="lessThan">
      <formula>$C$4</formula>
    </cfRule>
  </conditionalFormatting>
  <conditionalFormatting sqref="AS12">
    <cfRule type="cellIs" dxfId="4242" priority="1313" operator="lessThan">
      <formula>$C$4</formula>
    </cfRule>
  </conditionalFormatting>
  <conditionalFormatting sqref="AS13">
    <cfRule type="cellIs" dxfId="4241" priority="1314" operator="lessThan">
      <formula>$C$4</formula>
    </cfRule>
  </conditionalFormatting>
  <conditionalFormatting sqref="AS14">
    <cfRule type="cellIs" dxfId="4240" priority="1315" operator="lessThan">
      <formula>$C$4</formula>
    </cfRule>
  </conditionalFormatting>
  <conditionalFormatting sqref="AS15">
    <cfRule type="cellIs" dxfId="4239" priority="1316" operator="lessThan">
      <formula>$C$4</formula>
    </cfRule>
  </conditionalFormatting>
  <conditionalFormatting sqref="AS16">
    <cfRule type="cellIs" dxfId="4238" priority="1317" operator="lessThan">
      <formula>$C$4</formula>
    </cfRule>
  </conditionalFormatting>
  <conditionalFormatting sqref="AS17">
    <cfRule type="cellIs" dxfId="4237" priority="1318" operator="lessThan">
      <formula>$C$4</formula>
    </cfRule>
  </conditionalFormatting>
  <conditionalFormatting sqref="AS18">
    <cfRule type="cellIs" dxfId="4236" priority="1319" operator="lessThan">
      <formula>$C$4</formula>
    </cfRule>
  </conditionalFormatting>
  <conditionalFormatting sqref="AS19">
    <cfRule type="cellIs" dxfId="4235" priority="1320" operator="lessThan">
      <formula>$C$4</formula>
    </cfRule>
  </conditionalFormatting>
  <conditionalFormatting sqref="AS20">
    <cfRule type="cellIs" dxfId="4234" priority="1321" operator="lessThan">
      <formula>$C$4</formula>
    </cfRule>
  </conditionalFormatting>
  <conditionalFormatting sqref="AS21">
    <cfRule type="cellIs" dxfId="4233" priority="1322" operator="lessThan">
      <formula>$C$4</formula>
    </cfRule>
  </conditionalFormatting>
  <conditionalFormatting sqref="AS22">
    <cfRule type="cellIs" dxfId="4232" priority="1323" operator="lessThan">
      <formula>$C$4</formula>
    </cfRule>
  </conditionalFormatting>
  <conditionalFormatting sqref="AS23">
    <cfRule type="cellIs" dxfId="4231" priority="1324" operator="lessThan">
      <formula>$C$4</formula>
    </cfRule>
  </conditionalFormatting>
  <conditionalFormatting sqref="AS24">
    <cfRule type="cellIs" dxfId="4230" priority="1325" operator="lessThan">
      <formula>$C$4</formula>
    </cfRule>
  </conditionalFormatting>
  <conditionalFormatting sqref="AS25">
    <cfRule type="cellIs" dxfId="4229" priority="1326" operator="lessThan">
      <formula>$C$4</formula>
    </cfRule>
  </conditionalFormatting>
  <conditionalFormatting sqref="AS26">
    <cfRule type="cellIs" dxfId="4228" priority="1327" operator="lessThan">
      <formula>$C$4</formula>
    </cfRule>
  </conditionalFormatting>
  <conditionalFormatting sqref="AS27">
    <cfRule type="cellIs" dxfId="4227" priority="1328" operator="lessThan">
      <formula>$C$4</formula>
    </cfRule>
  </conditionalFormatting>
  <conditionalFormatting sqref="AS28">
    <cfRule type="cellIs" dxfId="4226" priority="1329" operator="lessThan">
      <formula>$C$4</formula>
    </cfRule>
  </conditionalFormatting>
  <conditionalFormatting sqref="AS29">
    <cfRule type="cellIs" dxfId="4225" priority="1330" operator="lessThan">
      <formula>$C$4</formula>
    </cfRule>
  </conditionalFormatting>
  <conditionalFormatting sqref="AS30">
    <cfRule type="cellIs" dxfId="4224" priority="1331" operator="lessThan">
      <formula>$C$4</formula>
    </cfRule>
  </conditionalFormatting>
  <conditionalFormatting sqref="AS31">
    <cfRule type="cellIs" dxfId="4223" priority="1332" operator="lessThan">
      <formula>$C$4</formula>
    </cfRule>
  </conditionalFormatting>
  <conditionalFormatting sqref="AS32">
    <cfRule type="cellIs" dxfId="4222" priority="1333" operator="lessThan">
      <formula>$C$4</formula>
    </cfRule>
  </conditionalFormatting>
  <conditionalFormatting sqref="AS33">
    <cfRule type="cellIs" dxfId="4221" priority="1334" operator="lessThan">
      <formula>$C$4</formula>
    </cfRule>
  </conditionalFormatting>
  <conditionalFormatting sqref="AS34">
    <cfRule type="cellIs" dxfId="4220" priority="1335" operator="lessThan">
      <formula>$C$4</formula>
    </cfRule>
  </conditionalFormatting>
  <conditionalFormatting sqref="AS35">
    <cfRule type="cellIs" dxfId="4219" priority="1336" operator="lessThan">
      <formula>$C$4</formula>
    </cfRule>
  </conditionalFormatting>
  <conditionalFormatting sqref="AS36">
    <cfRule type="cellIs" dxfId="4218" priority="1337" operator="lessThan">
      <formula>$C$4</formula>
    </cfRule>
  </conditionalFormatting>
  <conditionalFormatting sqref="AS37">
    <cfRule type="cellIs" dxfId="4217" priority="1338" operator="lessThan">
      <formula>$C$4</formula>
    </cfRule>
  </conditionalFormatting>
  <conditionalFormatting sqref="AS38">
    <cfRule type="cellIs" dxfId="4216" priority="1339" operator="lessThan">
      <formula>$C$4</formula>
    </cfRule>
  </conditionalFormatting>
  <conditionalFormatting sqref="AS39">
    <cfRule type="cellIs" dxfId="4215" priority="1340" operator="lessThan">
      <formula>$C$4</formula>
    </cfRule>
  </conditionalFormatting>
  <conditionalFormatting sqref="AS40">
    <cfRule type="cellIs" dxfId="4214" priority="1341" operator="lessThan">
      <formula>$C$4</formula>
    </cfRule>
  </conditionalFormatting>
  <conditionalFormatting sqref="AS41">
    <cfRule type="cellIs" dxfId="4213" priority="1342" operator="lessThan">
      <formula>$C$4</formula>
    </cfRule>
  </conditionalFormatting>
  <conditionalFormatting sqref="AS42">
    <cfRule type="cellIs" dxfId="4212" priority="1343" operator="lessThan">
      <formula>$C$4</formula>
    </cfRule>
  </conditionalFormatting>
  <conditionalFormatting sqref="AS43">
    <cfRule type="cellIs" dxfId="4211" priority="1344" operator="lessThan">
      <formula>$C$4</formula>
    </cfRule>
  </conditionalFormatting>
  <conditionalFormatting sqref="AS44">
    <cfRule type="cellIs" dxfId="4210" priority="1345" operator="lessThan">
      <formula>$C$4</formula>
    </cfRule>
  </conditionalFormatting>
  <conditionalFormatting sqref="AS45">
    <cfRule type="cellIs" dxfId="4209" priority="1346" operator="lessThan">
      <formula>$C$4</formula>
    </cfRule>
  </conditionalFormatting>
  <conditionalFormatting sqref="AS46">
    <cfRule type="cellIs" dxfId="4208" priority="1347" operator="lessThan">
      <formula>$C$4</formula>
    </cfRule>
  </conditionalFormatting>
  <conditionalFormatting sqref="AS47">
    <cfRule type="cellIs" dxfId="4207" priority="1348" operator="lessThan">
      <formula>$C$4</formula>
    </cfRule>
  </conditionalFormatting>
  <conditionalFormatting sqref="AS48">
    <cfRule type="cellIs" dxfId="4206" priority="1349" operator="lessThan">
      <formula>$C$4</formula>
    </cfRule>
  </conditionalFormatting>
  <conditionalFormatting sqref="AS49">
    <cfRule type="cellIs" dxfId="4205" priority="1350" operator="lessThan">
      <formula>$C$4</formula>
    </cfRule>
  </conditionalFormatting>
  <conditionalFormatting sqref="AS50">
    <cfRule type="cellIs" dxfId="4204" priority="1351" operator="lessThan">
      <formula>$C$4</formula>
    </cfRule>
  </conditionalFormatting>
  <conditionalFormatting sqref="AS51">
    <cfRule type="cellIs" dxfId="4203" priority="1352" operator="lessThan">
      <formula>$C$4</formula>
    </cfRule>
  </conditionalFormatting>
  <conditionalFormatting sqref="AS52">
    <cfRule type="cellIs" dxfId="4202" priority="1353" operator="lessThan">
      <formula>$C$4</formula>
    </cfRule>
  </conditionalFormatting>
  <conditionalFormatting sqref="AS53">
    <cfRule type="cellIs" dxfId="4201" priority="1354" operator="lessThan">
      <formula>$C$4</formula>
    </cfRule>
  </conditionalFormatting>
  <conditionalFormatting sqref="AS54">
    <cfRule type="cellIs" dxfId="4200" priority="1355" operator="lessThan">
      <formula>$C$4</formula>
    </cfRule>
  </conditionalFormatting>
  <conditionalFormatting sqref="AS55">
    <cfRule type="cellIs" dxfId="4199" priority="1356" operator="lessThan">
      <formula>$C$4</formula>
    </cfRule>
  </conditionalFormatting>
  <conditionalFormatting sqref="AS56">
    <cfRule type="cellIs" dxfId="4198" priority="1357" operator="lessThan">
      <formula>$C$4</formula>
    </cfRule>
  </conditionalFormatting>
  <conditionalFormatting sqref="AS57">
    <cfRule type="cellIs" dxfId="4197" priority="1358" operator="lessThan">
      <formula>$C$4</formula>
    </cfRule>
  </conditionalFormatting>
  <conditionalFormatting sqref="AS58">
    <cfRule type="cellIs" dxfId="4196" priority="1359" operator="lessThan">
      <formula>$C$4</formula>
    </cfRule>
  </conditionalFormatting>
  <conditionalFormatting sqref="AS59">
    <cfRule type="cellIs" dxfId="4195" priority="1360" operator="lessThan">
      <formula>$C$4</formula>
    </cfRule>
  </conditionalFormatting>
  <conditionalFormatting sqref="AS60">
    <cfRule type="cellIs" dxfId="4194" priority="1361" operator="lessThan">
      <formula>$C$4</formula>
    </cfRule>
  </conditionalFormatting>
  <conditionalFormatting sqref="AT11">
    <cfRule type="cellIs" dxfId="4193" priority="1362" operator="lessThan">
      <formula>$C$4</formula>
    </cfRule>
  </conditionalFormatting>
  <conditionalFormatting sqref="AT12">
    <cfRule type="cellIs" dxfId="4192" priority="1363" operator="lessThan">
      <formula>$C$4</formula>
    </cfRule>
  </conditionalFormatting>
  <conditionalFormatting sqref="AT13">
    <cfRule type="cellIs" dxfId="4191" priority="1364" operator="lessThan">
      <formula>$C$4</formula>
    </cfRule>
  </conditionalFormatting>
  <conditionalFormatting sqref="AT14">
    <cfRule type="cellIs" dxfId="4190" priority="1365" operator="lessThan">
      <formula>$C$4</formula>
    </cfRule>
  </conditionalFormatting>
  <conditionalFormatting sqref="AT15">
    <cfRule type="cellIs" dxfId="4189" priority="1366" operator="lessThan">
      <formula>$C$4</formula>
    </cfRule>
  </conditionalFormatting>
  <conditionalFormatting sqref="AT16">
    <cfRule type="cellIs" dxfId="4188" priority="1367" operator="lessThan">
      <formula>$C$4</formula>
    </cfRule>
  </conditionalFormatting>
  <conditionalFormatting sqref="AT17">
    <cfRule type="cellIs" dxfId="4187" priority="1368" operator="lessThan">
      <formula>$C$4</formula>
    </cfRule>
  </conditionalFormatting>
  <conditionalFormatting sqref="AT18">
    <cfRule type="cellIs" dxfId="4186" priority="1369" operator="lessThan">
      <formula>$C$4</formula>
    </cfRule>
  </conditionalFormatting>
  <conditionalFormatting sqref="AT19">
    <cfRule type="cellIs" dxfId="4185" priority="1370" operator="lessThan">
      <formula>$C$4</formula>
    </cfRule>
  </conditionalFormatting>
  <conditionalFormatting sqref="AT20">
    <cfRule type="cellIs" dxfId="4184" priority="1371" operator="lessThan">
      <formula>$C$4</formula>
    </cfRule>
  </conditionalFormatting>
  <conditionalFormatting sqref="AT21">
    <cfRule type="cellIs" dxfId="4183" priority="1372" operator="lessThan">
      <formula>$C$4</formula>
    </cfRule>
  </conditionalFormatting>
  <conditionalFormatting sqref="AT22">
    <cfRule type="cellIs" dxfId="4182" priority="1373" operator="lessThan">
      <formula>$C$4</formula>
    </cfRule>
  </conditionalFormatting>
  <conditionalFormatting sqref="AT23">
    <cfRule type="cellIs" dxfId="4181" priority="1374" operator="lessThan">
      <formula>$C$4</formula>
    </cfRule>
  </conditionalFormatting>
  <conditionalFormatting sqref="AT24">
    <cfRule type="cellIs" dxfId="4180" priority="1375" operator="lessThan">
      <formula>$C$4</formula>
    </cfRule>
  </conditionalFormatting>
  <conditionalFormatting sqref="AT25">
    <cfRule type="cellIs" dxfId="4179" priority="1376" operator="lessThan">
      <formula>$C$4</formula>
    </cfRule>
  </conditionalFormatting>
  <conditionalFormatting sqref="AT26">
    <cfRule type="cellIs" dxfId="4178" priority="1377" operator="lessThan">
      <formula>$C$4</formula>
    </cfRule>
  </conditionalFormatting>
  <conditionalFormatting sqref="AT27">
    <cfRule type="cellIs" dxfId="4177" priority="1378" operator="lessThan">
      <formula>$C$4</formula>
    </cfRule>
  </conditionalFormatting>
  <conditionalFormatting sqref="AT28">
    <cfRule type="cellIs" dxfId="4176" priority="1379" operator="lessThan">
      <formula>$C$4</formula>
    </cfRule>
  </conditionalFormatting>
  <conditionalFormatting sqref="AT29">
    <cfRule type="cellIs" dxfId="4175" priority="1380" operator="lessThan">
      <formula>$C$4</formula>
    </cfRule>
  </conditionalFormatting>
  <conditionalFormatting sqref="AT30">
    <cfRule type="cellIs" dxfId="4174" priority="1381" operator="lessThan">
      <formula>$C$4</formula>
    </cfRule>
  </conditionalFormatting>
  <conditionalFormatting sqref="AT31">
    <cfRule type="cellIs" dxfId="4173" priority="1382" operator="lessThan">
      <formula>$C$4</formula>
    </cfRule>
  </conditionalFormatting>
  <conditionalFormatting sqref="AT32">
    <cfRule type="cellIs" dxfId="4172" priority="1383" operator="lessThan">
      <formula>$C$4</formula>
    </cfRule>
  </conditionalFormatting>
  <conditionalFormatting sqref="AT33">
    <cfRule type="cellIs" dxfId="4171" priority="1384" operator="lessThan">
      <formula>$C$4</formula>
    </cfRule>
  </conditionalFormatting>
  <conditionalFormatting sqref="AT34">
    <cfRule type="cellIs" dxfId="4170" priority="1385" operator="lessThan">
      <formula>$C$4</formula>
    </cfRule>
  </conditionalFormatting>
  <conditionalFormatting sqref="AT35">
    <cfRule type="cellIs" dxfId="4169" priority="1386" operator="lessThan">
      <formula>$C$4</formula>
    </cfRule>
  </conditionalFormatting>
  <conditionalFormatting sqref="AT36">
    <cfRule type="cellIs" dxfId="4168" priority="1387" operator="lessThan">
      <formula>$C$4</formula>
    </cfRule>
  </conditionalFormatting>
  <conditionalFormatting sqref="AT37">
    <cfRule type="cellIs" dxfId="4167" priority="1388" operator="lessThan">
      <formula>$C$4</formula>
    </cfRule>
  </conditionalFormatting>
  <conditionalFormatting sqref="AT38">
    <cfRule type="cellIs" dxfId="4166" priority="1389" operator="lessThan">
      <formula>$C$4</formula>
    </cfRule>
  </conditionalFormatting>
  <conditionalFormatting sqref="AT39">
    <cfRule type="cellIs" dxfId="4165" priority="1390" operator="lessThan">
      <formula>$C$4</formula>
    </cfRule>
  </conditionalFormatting>
  <conditionalFormatting sqref="AT40">
    <cfRule type="cellIs" dxfId="4164" priority="1391" operator="lessThan">
      <formula>$C$4</formula>
    </cfRule>
  </conditionalFormatting>
  <conditionalFormatting sqref="AT41">
    <cfRule type="cellIs" dxfId="4163" priority="1392" operator="lessThan">
      <formula>$C$4</formula>
    </cfRule>
  </conditionalFormatting>
  <conditionalFormatting sqref="AT42">
    <cfRule type="cellIs" dxfId="4162" priority="1393" operator="lessThan">
      <formula>$C$4</formula>
    </cfRule>
  </conditionalFormatting>
  <conditionalFormatting sqref="AT43">
    <cfRule type="cellIs" dxfId="4161" priority="1394" operator="lessThan">
      <formula>$C$4</formula>
    </cfRule>
  </conditionalFormatting>
  <conditionalFormatting sqref="AT44">
    <cfRule type="cellIs" dxfId="4160" priority="1395" operator="lessThan">
      <formula>$C$4</formula>
    </cfRule>
  </conditionalFormatting>
  <conditionalFormatting sqref="AT45">
    <cfRule type="cellIs" dxfId="4159" priority="1396" operator="lessThan">
      <formula>$C$4</formula>
    </cfRule>
  </conditionalFormatting>
  <conditionalFormatting sqref="AT46">
    <cfRule type="cellIs" dxfId="4158" priority="1397" operator="lessThan">
      <formula>$C$4</formula>
    </cfRule>
  </conditionalFormatting>
  <conditionalFormatting sqref="AT47">
    <cfRule type="cellIs" dxfId="4157" priority="1398" operator="lessThan">
      <formula>$C$4</formula>
    </cfRule>
  </conditionalFormatting>
  <conditionalFormatting sqref="AT48">
    <cfRule type="cellIs" dxfId="4156" priority="1399" operator="lessThan">
      <formula>$C$4</formula>
    </cfRule>
  </conditionalFormatting>
  <conditionalFormatting sqref="AT49">
    <cfRule type="cellIs" dxfId="4155" priority="1400" operator="lessThan">
      <formula>$C$4</formula>
    </cfRule>
  </conditionalFormatting>
  <conditionalFormatting sqref="AT50">
    <cfRule type="cellIs" dxfId="4154" priority="1401" operator="lessThan">
      <formula>$C$4</formula>
    </cfRule>
  </conditionalFormatting>
  <conditionalFormatting sqref="AT51">
    <cfRule type="cellIs" dxfId="4153" priority="1402" operator="lessThan">
      <formula>$C$4</formula>
    </cfRule>
  </conditionalFormatting>
  <conditionalFormatting sqref="AT52">
    <cfRule type="cellIs" dxfId="4152" priority="1403" operator="lessThan">
      <formula>$C$4</formula>
    </cfRule>
  </conditionalFormatting>
  <conditionalFormatting sqref="AT53">
    <cfRule type="cellIs" dxfId="4151" priority="1404" operator="lessThan">
      <formula>$C$4</formula>
    </cfRule>
  </conditionalFormatting>
  <conditionalFormatting sqref="AT54">
    <cfRule type="cellIs" dxfId="4150" priority="1405" operator="lessThan">
      <formula>$C$4</formula>
    </cfRule>
  </conditionalFormatting>
  <conditionalFormatting sqref="AT55">
    <cfRule type="cellIs" dxfId="4149" priority="1406" operator="lessThan">
      <formula>$C$4</formula>
    </cfRule>
  </conditionalFormatting>
  <conditionalFormatting sqref="AT56">
    <cfRule type="cellIs" dxfId="4148" priority="1407" operator="lessThan">
      <formula>$C$4</formula>
    </cfRule>
  </conditionalFormatting>
  <conditionalFormatting sqref="AT57">
    <cfRule type="cellIs" dxfId="4147" priority="1408" operator="lessThan">
      <formula>$C$4</formula>
    </cfRule>
  </conditionalFormatting>
  <conditionalFormatting sqref="AT58">
    <cfRule type="cellIs" dxfId="4146" priority="1409" operator="lessThan">
      <formula>$C$4</formula>
    </cfRule>
  </conditionalFormatting>
  <conditionalFormatting sqref="AT59">
    <cfRule type="cellIs" dxfId="4145" priority="1410" operator="lessThan">
      <formula>$C$4</formula>
    </cfRule>
  </conditionalFormatting>
  <conditionalFormatting sqref="AT60">
    <cfRule type="cellIs" dxfId="4144" priority="1411" operator="lessThan">
      <formula>$C$4</formula>
    </cfRule>
  </conditionalFormatting>
  <conditionalFormatting sqref="AU11">
    <cfRule type="cellIs" dxfId="4143" priority="1412" operator="lessThan">
      <formula>$C$4</formula>
    </cfRule>
  </conditionalFormatting>
  <conditionalFormatting sqref="AU12">
    <cfRule type="cellIs" dxfId="4142" priority="1413" operator="lessThan">
      <formula>$C$4</formula>
    </cfRule>
  </conditionalFormatting>
  <conditionalFormatting sqref="AU13">
    <cfRule type="cellIs" dxfId="4141" priority="1414" operator="lessThan">
      <formula>$C$4</formula>
    </cfRule>
  </conditionalFormatting>
  <conditionalFormatting sqref="AU14">
    <cfRule type="cellIs" dxfId="4140" priority="1415" operator="lessThan">
      <formula>$C$4</formula>
    </cfRule>
  </conditionalFormatting>
  <conditionalFormatting sqref="AU15">
    <cfRule type="cellIs" dxfId="4139" priority="1416" operator="lessThan">
      <formula>$C$4</formula>
    </cfRule>
  </conditionalFormatting>
  <conditionalFormatting sqref="AU16">
    <cfRule type="cellIs" dxfId="4138" priority="1417" operator="lessThan">
      <formula>$C$4</formula>
    </cfRule>
  </conditionalFormatting>
  <conditionalFormatting sqref="AU17">
    <cfRule type="cellIs" dxfId="4137" priority="1418" operator="lessThan">
      <formula>$C$4</formula>
    </cfRule>
  </conditionalFormatting>
  <conditionalFormatting sqref="AU18">
    <cfRule type="cellIs" dxfId="4136" priority="1419" operator="lessThan">
      <formula>$C$4</formula>
    </cfRule>
  </conditionalFormatting>
  <conditionalFormatting sqref="AU19">
    <cfRule type="cellIs" dxfId="4135" priority="1420" operator="lessThan">
      <formula>$C$4</formula>
    </cfRule>
  </conditionalFormatting>
  <conditionalFormatting sqref="AU20">
    <cfRule type="cellIs" dxfId="4134" priority="1421" operator="lessThan">
      <formula>$C$4</formula>
    </cfRule>
  </conditionalFormatting>
  <conditionalFormatting sqref="AU21">
    <cfRule type="cellIs" dxfId="4133" priority="1422" operator="lessThan">
      <formula>$C$4</formula>
    </cfRule>
  </conditionalFormatting>
  <conditionalFormatting sqref="AU22">
    <cfRule type="cellIs" dxfId="4132" priority="1423" operator="lessThan">
      <formula>$C$4</formula>
    </cfRule>
  </conditionalFormatting>
  <conditionalFormatting sqref="AU23">
    <cfRule type="cellIs" dxfId="4131" priority="1424" operator="lessThan">
      <formula>$C$4</formula>
    </cfRule>
  </conditionalFormatting>
  <conditionalFormatting sqref="AU24">
    <cfRule type="cellIs" dxfId="4130" priority="1425" operator="lessThan">
      <formula>$C$4</formula>
    </cfRule>
  </conditionalFormatting>
  <conditionalFormatting sqref="AU25">
    <cfRule type="cellIs" dxfId="4129" priority="1426" operator="lessThan">
      <formula>$C$4</formula>
    </cfRule>
  </conditionalFormatting>
  <conditionalFormatting sqref="AU26">
    <cfRule type="cellIs" dxfId="4128" priority="1427" operator="lessThan">
      <formula>$C$4</formula>
    </cfRule>
  </conditionalFormatting>
  <conditionalFormatting sqref="AU27">
    <cfRule type="cellIs" dxfId="4127" priority="1428" operator="lessThan">
      <formula>$C$4</formula>
    </cfRule>
  </conditionalFormatting>
  <conditionalFormatting sqref="AU28">
    <cfRule type="cellIs" dxfId="4126" priority="1429" operator="lessThan">
      <formula>$C$4</formula>
    </cfRule>
  </conditionalFormatting>
  <conditionalFormatting sqref="AU29">
    <cfRule type="cellIs" dxfId="4125" priority="1430" operator="lessThan">
      <formula>$C$4</formula>
    </cfRule>
  </conditionalFormatting>
  <conditionalFormatting sqref="AU30">
    <cfRule type="cellIs" dxfId="4124" priority="1431" operator="lessThan">
      <formula>$C$4</formula>
    </cfRule>
  </conditionalFormatting>
  <conditionalFormatting sqref="AU31">
    <cfRule type="cellIs" dxfId="4123" priority="1432" operator="lessThan">
      <formula>$C$4</formula>
    </cfRule>
  </conditionalFormatting>
  <conditionalFormatting sqref="AU32">
    <cfRule type="cellIs" dxfId="4122" priority="1433" operator="lessThan">
      <formula>$C$4</formula>
    </cfRule>
  </conditionalFormatting>
  <conditionalFormatting sqref="AU33">
    <cfRule type="cellIs" dxfId="4121" priority="1434" operator="lessThan">
      <formula>$C$4</formula>
    </cfRule>
  </conditionalFormatting>
  <conditionalFormatting sqref="AU34">
    <cfRule type="cellIs" dxfId="4120" priority="1435" operator="lessThan">
      <formula>$C$4</formula>
    </cfRule>
  </conditionalFormatting>
  <conditionalFormatting sqref="AU35">
    <cfRule type="cellIs" dxfId="4119" priority="1436" operator="lessThan">
      <formula>$C$4</formula>
    </cfRule>
  </conditionalFormatting>
  <conditionalFormatting sqref="AU36">
    <cfRule type="cellIs" dxfId="4118" priority="1437" operator="lessThan">
      <formula>$C$4</formula>
    </cfRule>
  </conditionalFormatting>
  <conditionalFormatting sqref="AU37">
    <cfRule type="cellIs" dxfId="4117" priority="1438" operator="lessThan">
      <formula>$C$4</formula>
    </cfRule>
  </conditionalFormatting>
  <conditionalFormatting sqref="AU38">
    <cfRule type="cellIs" dxfId="4116" priority="1439" operator="lessThan">
      <formula>$C$4</formula>
    </cfRule>
  </conditionalFormatting>
  <conditionalFormatting sqref="AU39">
    <cfRule type="cellIs" dxfId="4115" priority="1440" operator="lessThan">
      <formula>$C$4</formula>
    </cfRule>
  </conditionalFormatting>
  <conditionalFormatting sqref="AU40">
    <cfRule type="cellIs" dxfId="4114" priority="1441" operator="lessThan">
      <formula>$C$4</formula>
    </cfRule>
  </conditionalFormatting>
  <conditionalFormatting sqref="AU41">
    <cfRule type="cellIs" dxfId="4113" priority="1442" operator="lessThan">
      <formula>$C$4</formula>
    </cfRule>
  </conditionalFormatting>
  <conditionalFormatting sqref="AU42">
    <cfRule type="cellIs" dxfId="4112" priority="1443" operator="lessThan">
      <formula>$C$4</formula>
    </cfRule>
  </conditionalFormatting>
  <conditionalFormatting sqref="AU43">
    <cfRule type="cellIs" dxfId="4111" priority="1444" operator="lessThan">
      <formula>$C$4</formula>
    </cfRule>
  </conditionalFormatting>
  <conditionalFormatting sqref="AU44">
    <cfRule type="cellIs" dxfId="4110" priority="1445" operator="lessThan">
      <formula>$C$4</formula>
    </cfRule>
  </conditionalFormatting>
  <conditionalFormatting sqref="AU45">
    <cfRule type="cellIs" dxfId="4109" priority="1446" operator="lessThan">
      <formula>$C$4</formula>
    </cfRule>
  </conditionalFormatting>
  <conditionalFormatting sqref="AU46">
    <cfRule type="cellIs" dxfId="4108" priority="1447" operator="lessThan">
      <formula>$C$4</formula>
    </cfRule>
  </conditionalFormatting>
  <conditionalFormatting sqref="AU47">
    <cfRule type="cellIs" dxfId="4107" priority="1448" operator="lessThan">
      <formula>$C$4</formula>
    </cfRule>
  </conditionalFormatting>
  <conditionalFormatting sqref="AU48">
    <cfRule type="cellIs" dxfId="4106" priority="1449" operator="lessThan">
      <formula>$C$4</formula>
    </cfRule>
  </conditionalFormatting>
  <conditionalFormatting sqref="AU49">
    <cfRule type="cellIs" dxfId="4105" priority="1450" operator="lessThan">
      <formula>$C$4</formula>
    </cfRule>
  </conditionalFormatting>
  <conditionalFormatting sqref="AU50">
    <cfRule type="cellIs" dxfId="4104" priority="1451" operator="lessThan">
      <formula>$C$4</formula>
    </cfRule>
  </conditionalFormatting>
  <conditionalFormatting sqref="AU51">
    <cfRule type="cellIs" dxfId="4103" priority="1452" operator="lessThan">
      <formula>$C$4</formula>
    </cfRule>
  </conditionalFormatting>
  <conditionalFormatting sqref="AU52">
    <cfRule type="cellIs" dxfId="4102" priority="1453" operator="lessThan">
      <formula>$C$4</formula>
    </cfRule>
  </conditionalFormatting>
  <conditionalFormatting sqref="AU53">
    <cfRule type="cellIs" dxfId="4101" priority="1454" operator="lessThan">
      <formula>$C$4</formula>
    </cfRule>
  </conditionalFormatting>
  <conditionalFormatting sqref="AU54">
    <cfRule type="cellIs" dxfId="4100" priority="1455" operator="lessThan">
      <formula>$C$4</formula>
    </cfRule>
  </conditionalFormatting>
  <conditionalFormatting sqref="AU55">
    <cfRule type="cellIs" dxfId="4099" priority="1456" operator="lessThan">
      <formula>$C$4</formula>
    </cfRule>
  </conditionalFormatting>
  <conditionalFormatting sqref="AU56">
    <cfRule type="cellIs" dxfId="4098" priority="1457" operator="lessThan">
      <formula>$C$4</formula>
    </cfRule>
  </conditionalFormatting>
  <conditionalFormatting sqref="AU57">
    <cfRule type="cellIs" dxfId="4097" priority="1458" operator="lessThan">
      <formula>$C$4</formula>
    </cfRule>
  </conditionalFormatting>
  <conditionalFormatting sqref="AU58">
    <cfRule type="cellIs" dxfId="4096" priority="1459" operator="lessThan">
      <formula>$C$4</formula>
    </cfRule>
  </conditionalFormatting>
  <conditionalFormatting sqref="AU59">
    <cfRule type="cellIs" dxfId="4095" priority="1460" operator="lessThan">
      <formula>$C$4</formula>
    </cfRule>
  </conditionalFormatting>
  <conditionalFormatting sqref="AU60">
    <cfRule type="cellIs" dxfId="4094" priority="1461" operator="lessThan">
      <formula>$C$4</formula>
    </cfRule>
  </conditionalFormatting>
  <conditionalFormatting sqref="AV11">
    <cfRule type="cellIs" dxfId="4093" priority="1462" operator="lessThan">
      <formula>$C$4</formula>
    </cfRule>
  </conditionalFormatting>
  <conditionalFormatting sqref="AV12">
    <cfRule type="cellIs" dxfId="4092" priority="1463" operator="lessThan">
      <formula>$C$4</formula>
    </cfRule>
  </conditionalFormatting>
  <conditionalFormatting sqref="AV13">
    <cfRule type="cellIs" dxfId="4091" priority="1464" operator="lessThan">
      <formula>$C$4</formula>
    </cfRule>
  </conditionalFormatting>
  <conditionalFormatting sqref="AV14">
    <cfRule type="cellIs" dxfId="4090" priority="1465" operator="lessThan">
      <formula>$C$4</formula>
    </cfRule>
  </conditionalFormatting>
  <conditionalFormatting sqref="AV15">
    <cfRule type="cellIs" dxfId="4089" priority="1466" operator="lessThan">
      <formula>$C$4</formula>
    </cfRule>
  </conditionalFormatting>
  <conditionalFormatting sqref="AV16">
    <cfRule type="cellIs" dxfId="4088" priority="1467" operator="lessThan">
      <formula>$C$4</formula>
    </cfRule>
  </conditionalFormatting>
  <conditionalFormatting sqref="AV17">
    <cfRule type="cellIs" dxfId="4087" priority="1468" operator="lessThan">
      <formula>$C$4</formula>
    </cfRule>
  </conditionalFormatting>
  <conditionalFormatting sqref="AV18">
    <cfRule type="cellIs" dxfId="4086" priority="1469" operator="lessThan">
      <formula>$C$4</formula>
    </cfRule>
  </conditionalFormatting>
  <conditionalFormatting sqref="AV19">
    <cfRule type="cellIs" dxfId="4085" priority="1470" operator="lessThan">
      <formula>$C$4</formula>
    </cfRule>
  </conditionalFormatting>
  <conditionalFormatting sqref="AV20">
    <cfRule type="cellIs" dxfId="4084" priority="1471" operator="lessThan">
      <formula>$C$4</formula>
    </cfRule>
  </conditionalFormatting>
  <conditionalFormatting sqref="AV21">
    <cfRule type="cellIs" dxfId="4083" priority="1472" operator="lessThan">
      <formula>$C$4</formula>
    </cfRule>
  </conditionalFormatting>
  <conditionalFormatting sqref="AV22">
    <cfRule type="cellIs" dxfId="4082" priority="1473" operator="lessThan">
      <formula>$C$4</formula>
    </cfRule>
  </conditionalFormatting>
  <conditionalFormatting sqref="AV23">
    <cfRule type="cellIs" dxfId="4081" priority="1474" operator="lessThan">
      <formula>$C$4</formula>
    </cfRule>
  </conditionalFormatting>
  <conditionalFormatting sqref="AV24">
    <cfRule type="cellIs" dxfId="4080" priority="1475" operator="lessThan">
      <formula>$C$4</formula>
    </cfRule>
  </conditionalFormatting>
  <conditionalFormatting sqref="AV25">
    <cfRule type="cellIs" dxfId="4079" priority="1476" operator="lessThan">
      <formula>$C$4</formula>
    </cfRule>
  </conditionalFormatting>
  <conditionalFormatting sqref="AV26">
    <cfRule type="cellIs" dxfId="4078" priority="1477" operator="lessThan">
      <formula>$C$4</formula>
    </cfRule>
  </conditionalFormatting>
  <conditionalFormatting sqref="AV27">
    <cfRule type="cellIs" dxfId="4077" priority="1478" operator="lessThan">
      <formula>$C$4</formula>
    </cfRule>
  </conditionalFormatting>
  <conditionalFormatting sqref="AV28">
    <cfRule type="cellIs" dxfId="4076" priority="1479" operator="lessThan">
      <formula>$C$4</formula>
    </cfRule>
  </conditionalFormatting>
  <conditionalFormatting sqref="AV29">
    <cfRule type="cellIs" dxfId="4075" priority="1480" operator="lessThan">
      <formula>$C$4</formula>
    </cfRule>
  </conditionalFormatting>
  <conditionalFormatting sqref="AV30">
    <cfRule type="cellIs" dxfId="4074" priority="1481" operator="lessThan">
      <formula>$C$4</formula>
    </cfRule>
  </conditionalFormatting>
  <conditionalFormatting sqref="AV31">
    <cfRule type="cellIs" dxfId="4073" priority="1482" operator="lessThan">
      <formula>$C$4</formula>
    </cfRule>
  </conditionalFormatting>
  <conditionalFormatting sqref="AV32">
    <cfRule type="cellIs" dxfId="4072" priority="1483" operator="lessThan">
      <formula>$C$4</formula>
    </cfRule>
  </conditionalFormatting>
  <conditionalFormatting sqref="AV33">
    <cfRule type="cellIs" dxfId="4071" priority="1484" operator="lessThan">
      <formula>$C$4</formula>
    </cfRule>
  </conditionalFormatting>
  <conditionalFormatting sqref="AV34">
    <cfRule type="cellIs" dxfId="4070" priority="1485" operator="lessThan">
      <formula>$C$4</formula>
    </cfRule>
  </conditionalFormatting>
  <conditionalFormatting sqref="AV35">
    <cfRule type="cellIs" dxfId="4069" priority="1486" operator="lessThan">
      <formula>$C$4</formula>
    </cfRule>
  </conditionalFormatting>
  <conditionalFormatting sqref="AV36">
    <cfRule type="cellIs" dxfId="4068" priority="1487" operator="lessThan">
      <formula>$C$4</formula>
    </cfRule>
  </conditionalFormatting>
  <conditionalFormatting sqref="AV37">
    <cfRule type="cellIs" dxfId="4067" priority="1488" operator="lessThan">
      <formula>$C$4</formula>
    </cfRule>
  </conditionalFormatting>
  <conditionalFormatting sqref="AV38">
    <cfRule type="cellIs" dxfId="4066" priority="1489" operator="lessThan">
      <formula>$C$4</formula>
    </cfRule>
  </conditionalFormatting>
  <conditionalFormatting sqref="AV39">
    <cfRule type="cellIs" dxfId="4065" priority="1490" operator="lessThan">
      <formula>$C$4</formula>
    </cfRule>
  </conditionalFormatting>
  <conditionalFormatting sqref="AV40">
    <cfRule type="cellIs" dxfId="4064" priority="1491" operator="lessThan">
      <formula>$C$4</formula>
    </cfRule>
  </conditionalFormatting>
  <conditionalFormatting sqref="AV41">
    <cfRule type="cellIs" dxfId="4063" priority="1492" operator="lessThan">
      <formula>$C$4</formula>
    </cfRule>
  </conditionalFormatting>
  <conditionalFormatting sqref="AV42">
    <cfRule type="cellIs" dxfId="4062" priority="1493" operator="lessThan">
      <formula>$C$4</formula>
    </cfRule>
  </conditionalFormatting>
  <conditionalFormatting sqref="AV43">
    <cfRule type="cellIs" dxfId="4061" priority="1494" operator="lessThan">
      <formula>$C$4</formula>
    </cfRule>
  </conditionalFormatting>
  <conditionalFormatting sqref="AV44">
    <cfRule type="cellIs" dxfId="4060" priority="1495" operator="lessThan">
      <formula>$C$4</formula>
    </cfRule>
  </conditionalFormatting>
  <conditionalFormatting sqref="AV45">
    <cfRule type="cellIs" dxfId="4059" priority="1496" operator="lessThan">
      <formula>$C$4</formula>
    </cfRule>
  </conditionalFormatting>
  <conditionalFormatting sqref="AV46">
    <cfRule type="cellIs" dxfId="4058" priority="1497" operator="lessThan">
      <formula>$C$4</formula>
    </cfRule>
  </conditionalFormatting>
  <conditionalFormatting sqref="AV47">
    <cfRule type="cellIs" dxfId="4057" priority="1498" operator="lessThan">
      <formula>$C$4</formula>
    </cfRule>
  </conditionalFormatting>
  <conditionalFormatting sqref="AV48">
    <cfRule type="cellIs" dxfId="4056" priority="1499" operator="lessThan">
      <formula>$C$4</formula>
    </cfRule>
  </conditionalFormatting>
  <conditionalFormatting sqref="AV49">
    <cfRule type="cellIs" dxfId="4055" priority="1500" operator="lessThan">
      <formula>$C$4</formula>
    </cfRule>
  </conditionalFormatting>
  <conditionalFormatting sqref="AV50">
    <cfRule type="cellIs" dxfId="4054" priority="1501" operator="lessThan">
      <formula>$C$4</formula>
    </cfRule>
  </conditionalFormatting>
  <conditionalFormatting sqref="AV51">
    <cfRule type="cellIs" dxfId="4053" priority="1502" operator="lessThan">
      <formula>$C$4</formula>
    </cfRule>
  </conditionalFormatting>
  <conditionalFormatting sqref="AV52">
    <cfRule type="cellIs" dxfId="4052" priority="1503" operator="lessThan">
      <formula>$C$4</formula>
    </cfRule>
  </conditionalFormatting>
  <conditionalFormatting sqref="AV53">
    <cfRule type="cellIs" dxfId="4051" priority="1504" operator="lessThan">
      <formula>$C$4</formula>
    </cfRule>
  </conditionalFormatting>
  <conditionalFormatting sqref="AV54">
    <cfRule type="cellIs" dxfId="4050" priority="1505" operator="lessThan">
      <formula>$C$4</formula>
    </cfRule>
  </conditionalFormatting>
  <conditionalFormatting sqref="AV55">
    <cfRule type="cellIs" dxfId="4049" priority="1506" operator="lessThan">
      <formula>$C$4</formula>
    </cfRule>
  </conditionalFormatting>
  <conditionalFormatting sqref="AV56">
    <cfRule type="cellIs" dxfId="4048" priority="1507" operator="lessThan">
      <formula>$C$4</formula>
    </cfRule>
  </conditionalFormatting>
  <conditionalFormatting sqref="AV57">
    <cfRule type="cellIs" dxfId="4047" priority="1508" operator="lessThan">
      <formula>$C$4</formula>
    </cfRule>
  </conditionalFormatting>
  <conditionalFormatting sqref="AV58">
    <cfRule type="cellIs" dxfId="4046" priority="1509" operator="lessThan">
      <formula>$C$4</formula>
    </cfRule>
  </conditionalFormatting>
  <conditionalFormatting sqref="AV59">
    <cfRule type="cellIs" dxfId="4045" priority="1510" operator="lessThan">
      <formula>$C$4</formula>
    </cfRule>
  </conditionalFormatting>
  <conditionalFormatting sqref="AV60">
    <cfRule type="cellIs" dxfId="4044" priority="1511" operator="lessThan">
      <formula>$C$4</formula>
    </cfRule>
  </conditionalFormatting>
  <conditionalFormatting sqref="AW11">
    <cfRule type="cellIs" dxfId="4043" priority="1512" operator="lessThan">
      <formula>$C$4</formula>
    </cfRule>
  </conditionalFormatting>
  <conditionalFormatting sqref="AW12">
    <cfRule type="cellIs" dxfId="4042" priority="1513" operator="lessThan">
      <formula>$C$4</formula>
    </cfRule>
  </conditionalFormatting>
  <conditionalFormatting sqref="AW13">
    <cfRule type="cellIs" dxfId="4041" priority="1514" operator="lessThan">
      <formula>$C$4</formula>
    </cfRule>
  </conditionalFormatting>
  <conditionalFormatting sqref="AW14">
    <cfRule type="cellIs" dxfId="4040" priority="1515" operator="lessThan">
      <formula>$C$4</formula>
    </cfRule>
  </conditionalFormatting>
  <conditionalFormatting sqref="AW15">
    <cfRule type="cellIs" dxfId="4039" priority="1516" operator="lessThan">
      <formula>$C$4</formula>
    </cfRule>
  </conditionalFormatting>
  <conditionalFormatting sqref="AW16">
    <cfRule type="cellIs" dxfId="4038" priority="1517" operator="lessThan">
      <formula>$C$4</formula>
    </cfRule>
  </conditionalFormatting>
  <conditionalFormatting sqref="AW17">
    <cfRule type="cellIs" dxfId="4037" priority="1518" operator="lessThan">
      <formula>$C$4</formula>
    </cfRule>
  </conditionalFormatting>
  <conditionalFormatting sqref="AW18">
    <cfRule type="cellIs" dxfId="4036" priority="1519" operator="lessThan">
      <formula>$C$4</formula>
    </cfRule>
  </conditionalFormatting>
  <conditionalFormatting sqref="AW19">
    <cfRule type="cellIs" dxfId="4035" priority="1520" operator="lessThan">
      <formula>$C$4</formula>
    </cfRule>
  </conditionalFormatting>
  <conditionalFormatting sqref="AW20">
    <cfRule type="cellIs" dxfId="4034" priority="1521" operator="lessThan">
      <formula>$C$4</formula>
    </cfRule>
  </conditionalFormatting>
  <conditionalFormatting sqref="AW21">
    <cfRule type="cellIs" dxfId="4033" priority="1522" operator="lessThan">
      <formula>$C$4</formula>
    </cfRule>
  </conditionalFormatting>
  <conditionalFormatting sqref="AW22">
    <cfRule type="cellIs" dxfId="4032" priority="1523" operator="lessThan">
      <formula>$C$4</formula>
    </cfRule>
  </conditionalFormatting>
  <conditionalFormatting sqref="AW23">
    <cfRule type="cellIs" dxfId="4031" priority="1524" operator="lessThan">
      <formula>$C$4</formula>
    </cfRule>
  </conditionalFormatting>
  <conditionalFormatting sqref="AW24">
    <cfRule type="cellIs" dxfId="4030" priority="1525" operator="lessThan">
      <formula>$C$4</formula>
    </cfRule>
  </conditionalFormatting>
  <conditionalFormatting sqref="AW25">
    <cfRule type="cellIs" dxfId="4029" priority="1526" operator="lessThan">
      <formula>$C$4</formula>
    </cfRule>
  </conditionalFormatting>
  <conditionalFormatting sqref="AW26">
    <cfRule type="cellIs" dxfId="4028" priority="1527" operator="lessThan">
      <formula>$C$4</formula>
    </cfRule>
  </conditionalFormatting>
  <conditionalFormatting sqref="AW27">
    <cfRule type="cellIs" dxfId="4027" priority="1528" operator="lessThan">
      <formula>$C$4</formula>
    </cfRule>
  </conditionalFormatting>
  <conditionalFormatting sqref="AW28">
    <cfRule type="cellIs" dxfId="4026" priority="1529" operator="lessThan">
      <formula>$C$4</formula>
    </cfRule>
  </conditionalFormatting>
  <conditionalFormatting sqref="AW29">
    <cfRule type="cellIs" dxfId="4025" priority="1530" operator="lessThan">
      <formula>$C$4</formula>
    </cfRule>
  </conditionalFormatting>
  <conditionalFormatting sqref="AW30">
    <cfRule type="cellIs" dxfId="4024" priority="1531" operator="lessThan">
      <formula>$C$4</formula>
    </cfRule>
  </conditionalFormatting>
  <conditionalFormatting sqref="AW31">
    <cfRule type="cellIs" dxfId="4023" priority="1532" operator="lessThan">
      <formula>$C$4</formula>
    </cfRule>
  </conditionalFormatting>
  <conditionalFormatting sqref="AW32">
    <cfRule type="cellIs" dxfId="4022" priority="1533" operator="lessThan">
      <formula>$C$4</formula>
    </cfRule>
  </conditionalFormatting>
  <conditionalFormatting sqref="AW33">
    <cfRule type="cellIs" dxfId="4021" priority="1534" operator="lessThan">
      <formula>$C$4</formula>
    </cfRule>
  </conditionalFormatting>
  <conditionalFormatting sqref="AW34">
    <cfRule type="cellIs" dxfId="4020" priority="1535" operator="lessThan">
      <formula>$C$4</formula>
    </cfRule>
  </conditionalFormatting>
  <conditionalFormatting sqref="AW35">
    <cfRule type="cellIs" dxfId="4019" priority="1536" operator="lessThan">
      <formula>$C$4</formula>
    </cfRule>
  </conditionalFormatting>
  <conditionalFormatting sqref="AW36">
    <cfRule type="cellIs" dxfId="4018" priority="1537" operator="lessThan">
      <formula>$C$4</formula>
    </cfRule>
  </conditionalFormatting>
  <conditionalFormatting sqref="AW37">
    <cfRule type="cellIs" dxfId="4017" priority="1538" operator="lessThan">
      <formula>$C$4</formula>
    </cfRule>
  </conditionalFormatting>
  <conditionalFormatting sqref="AW38">
    <cfRule type="cellIs" dxfId="4016" priority="1539" operator="lessThan">
      <formula>$C$4</formula>
    </cfRule>
  </conditionalFormatting>
  <conditionalFormatting sqref="AW39">
    <cfRule type="cellIs" dxfId="4015" priority="1540" operator="lessThan">
      <formula>$C$4</formula>
    </cfRule>
  </conditionalFormatting>
  <conditionalFormatting sqref="AW40">
    <cfRule type="cellIs" dxfId="4014" priority="1541" operator="lessThan">
      <formula>$C$4</formula>
    </cfRule>
  </conditionalFormatting>
  <conditionalFormatting sqref="AW41">
    <cfRule type="cellIs" dxfId="4013" priority="1542" operator="lessThan">
      <formula>$C$4</formula>
    </cfRule>
  </conditionalFormatting>
  <conditionalFormatting sqref="AW42">
    <cfRule type="cellIs" dxfId="4012" priority="1543" operator="lessThan">
      <formula>$C$4</formula>
    </cfRule>
  </conditionalFormatting>
  <conditionalFormatting sqref="AW43">
    <cfRule type="cellIs" dxfId="4011" priority="1544" operator="lessThan">
      <formula>$C$4</formula>
    </cfRule>
  </conditionalFormatting>
  <conditionalFormatting sqref="AW44">
    <cfRule type="cellIs" dxfId="4010" priority="1545" operator="lessThan">
      <formula>$C$4</formula>
    </cfRule>
  </conditionalFormatting>
  <conditionalFormatting sqref="AW45">
    <cfRule type="cellIs" dxfId="4009" priority="1546" operator="lessThan">
      <formula>$C$4</formula>
    </cfRule>
  </conditionalFormatting>
  <conditionalFormatting sqref="AW46">
    <cfRule type="cellIs" dxfId="4008" priority="1547" operator="lessThan">
      <formula>$C$4</formula>
    </cfRule>
  </conditionalFormatting>
  <conditionalFormatting sqref="AW47">
    <cfRule type="cellIs" dxfId="4007" priority="1548" operator="lessThan">
      <formula>$C$4</formula>
    </cfRule>
  </conditionalFormatting>
  <conditionalFormatting sqref="AW48">
    <cfRule type="cellIs" dxfId="4006" priority="1549" operator="lessThan">
      <formula>$C$4</formula>
    </cfRule>
  </conditionalFormatting>
  <conditionalFormatting sqref="AW49">
    <cfRule type="cellIs" dxfId="4005" priority="1550" operator="lessThan">
      <formula>$C$4</formula>
    </cfRule>
  </conditionalFormatting>
  <conditionalFormatting sqref="AW50">
    <cfRule type="cellIs" dxfId="4004" priority="1551" operator="lessThan">
      <formula>$C$4</formula>
    </cfRule>
  </conditionalFormatting>
  <conditionalFormatting sqref="AW51">
    <cfRule type="cellIs" dxfId="4003" priority="1552" operator="lessThan">
      <formula>$C$4</formula>
    </cfRule>
  </conditionalFormatting>
  <conditionalFormatting sqref="AW52">
    <cfRule type="cellIs" dxfId="4002" priority="1553" operator="lessThan">
      <formula>$C$4</formula>
    </cfRule>
  </conditionalFormatting>
  <conditionalFormatting sqref="AW53">
    <cfRule type="cellIs" dxfId="4001" priority="1554" operator="lessThan">
      <formula>$C$4</formula>
    </cfRule>
  </conditionalFormatting>
  <conditionalFormatting sqref="AW54">
    <cfRule type="cellIs" dxfId="4000" priority="1555" operator="lessThan">
      <formula>$C$4</formula>
    </cfRule>
  </conditionalFormatting>
  <conditionalFormatting sqref="AW55">
    <cfRule type="cellIs" dxfId="3999" priority="1556" operator="lessThan">
      <formula>$C$4</formula>
    </cfRule>
  </conditionalFormatting>
  <conditionalFormatting sqref="AW56">
    <cfRule type="cellIs" dxfId="3998" priority="1557" operator="lessThan">
      <formula>$C$4</formula>
    </cfRule>
  </conditionalFormatting>
  <conditionalFormatting sqref="AW57">
    <cfRule type="cellIs" dxfId="3997" priority="1558" operator="lessThan">
      <formula>$C$4</formula>
    </cfRule>
  </conditionalFormatting>
  <conditionalFormatting sqref="AW58">
    <cfRule type="cellIs" dxfId="3996" priority="1559" operator="lessThan">
      <formula>$C$4</formula>
    </cfRule>
  </conditionalFormatting>
  <conditionalFormatting sqref="AW59">
    <cfRule type="cellIs" dxfId="3995" priority="1560" operator="lessThan">
      <formula>$C$4</formula>
    </cfRule>
  </conditionalFormatting>
  <conditionalFormatting sqref="AW60">
    <cfRule type="cellIs" dxfId="3994" priority="1561" operator="lessThan">
      <formula>$C$4</formula>
    </cfRule>
  </conditionalFormatting>
  <conditionalFormatting sqref="BR11">
    <cfRule type="cellIs" dxfId="3993" priority="1562" operator="lessThan">
      <formula>$C$4</formula>
    </cfRule>
  </conditionalFormatting>
  <conditionalFormatting sqref="BR12">
    <cfRule type="cellIs" dxfId="3992" priority="1563" operator="lessThan">
      <formula>$C$4</formula>
    </cfRule>
  </conditionalFormatting>
  <conditionalFormatting sqref="BR13">
    <cfRule type="cellIs" dxfId="3991" priority="1564" operator="lessThan">
      <formula>$C$4</formula>
    </cfRule>
  </conditionalFormatting>
  <conditionalFormatting sqref="BR14">
    <cfRule type="cellIs" dxfId="3990" priority="1565" operator="lessThan">
      <formula>$C$4</formula>
    </cfRule>
  </conditionalFormatting>
  <conditionalFormatting sqref="BR15">
    <cfRule type="cellIs" dxfId="3989" priority="1566" operator="lessThan">
      <formula>$C$4</formula>
    </cfRule>
  </conditionalFormatting>
  <conditionalFormatting sqref="BR16">
    <cfRule type="cellIs" dxfId="3988" priority="1567" operator="lessThan">
      <formula>$C$4</formula>
    </cfRule>
  </conditionalFormatting>
  <conditionalFormatting sqref="BR17">
    <cfRule type="cellIs" dxfId="3987" priority="1568" operator="lessThan">
      <formula>$C$4</formula>
    </cfRule>
  </conditionalFormatting>
  <conditionalFormatting sqref="BR18">
    <cfRule type="cellIs" dxfId="3986" priority="1569" operator="lessThan">
      <formula>$C$4</formula>
    </cfRule>
  </conditionalFormatting>
  <conditionalFormatting sqref="BR19">
    <cfRule type="cellIs" dxfId="3985" priority="1570" operator="lessThan">
      <formula>$C$4</formula>
    </cfRule>
  </conditionalFormatting>
  <conditionalFormatting sqref="BR20">
    <cfRule type="cellIs" dxfId="3984" priority="1571" operator="lessThan">
      <formula>$C$4</formula>
    </cfRule>
  </conditionalFormatting>
  <conditionalFormatting sqref="BR21">
    <cfRule type="cellIs" dxfId="3983" priority="1572" operator="lessThan">
      <formula>$C$4</formula>
    </cfRule>
  </conditionalFormatting>
  <conditionalFormatting sqref="BR22">
    <cfRule type="cellIs" dxfId="3982" priority="1573" operator="lessThan">
      <formula>$C$4</formula>
    </cfRule>
  </conditionalFormatting>
  <conditionalFormatting sqref="BR23">
    <cfRule type="cellIs" dxfId="3981" priority="1574" operator="lessThan">
      <formula>$C$4</formula>
    </cfRule>
  </conditionalFormatting>
  <conditionalFormatting sqref="BR24">
    <cfRule type="cellIs" dxfId="3980" priority="1575" operator="lessThan">
      <formula>$C$4</formula>
    </cfRule>
  </conditionalFormatting>
  <conditionalFormatting sqref="BR25">
    <cfRule type="cellIs" dxfId="3979" priority="1576" operator="lessThan">
      <formula>$C$4</formula>
    </cfRule>
  </conditionalFormatting>
  <conditionalFormatting sqref="BR26">
    <cfRule type="cellIs" dxfId="3978" priority="1577" operator="lessThan">
      <formula>$C$4</formula>
    </cfRule>
  </conditionalFormatting>
  <conditionalFormatting sqref="BR27">
    <cfRule type="cellIs" dxfId="3977" priority="1578" operator="lessThan">
      <formula>$C$4</formula>
    </cfRule>
  </conditionalFormatting>
  <conditionalFormatting sqref="BR28">
    <cfRule type="cellIs" dxfId="3976" priority="1579" operator="lessThan">
      <formula>$C$4</formula>
    </cfRule>
  </conditionalFormatting>
  <conditionalFormatting sqref="BR29">
    <cfRule type="cellIs" dxfId="3975" priority="1580" operator="lessThan">
      <formula>$C$4</formula>
    </cfRule>
  </conditionalFormatting>
  <conditionalFormatting sqref="BR30">
    <cfRule type="cellIs" dxfId="3974" priority="1581" operator="lessThan">
      <formula>$C$4</formula>
    </cfRule>
  </conditionalFormatting>
  <conditionalFormatting sqref="BR31">
    <cfRule type="cellIs" dxfId="3973" priority="1582" operator="lessThan">
      <formula>$C$4</formula>
    </cfRule>
  </conditionalFormatting>
  <conditionalFormatting sqref="BR32">
    <cfRule type="cellIs" dxfId="3972" priority="1583" operator="lessThan">
      <formula>$C$4</formula>
    </cfRule>
  </conditionalFormatting>
  <conditionalFormatting sqref="BR33">
    <cfRule type="cellIs" dxfId="3971" priority="1584" operator="lessThan">
      <formula>$C$4</formula>
    </cfRule>
  </conditionalFormatting>
  <conditionalFormatting sqref="BR34">
    <cfRule type="cellIs" dxfId="3970" priority="1585" operator="lessThan">
      <formula>$C$4</formula>
    </cfRule>
  </conditionalFormatting>
  <conditionalFormatting sqref="BR35">
    <cfRule type="cellIs" dxfId="3969" priority="1586" operator="lessThan">
      <formula>$C$4</formula>
    </cfRule>
  </conditionalFormatting>
  <conditionalFormatting sqref="BR36">
    <cfRule type="cellIs" dxfId="3968" priority="1587" operator="lessThan">
      <formula>$C$4</formula>
    </cfRule>
  </conditionalFormatting>
  <conditionalFormatting sqref="BR37">
    <cfRule type="cellIs" dxfId="3967" priority="1588" operator="lessThan">
      <formula>$C$4</formula>
    </cfRule>
  </conditionalFormatting>
  <conditionalFormatting sqref="BR38">
    <cfRule type="cellIs" dxfId="3966" priority="1589" operator="lessThan">
      <formula>$C$4</formula>
    </cfRule>
  </conditionalFormatting>
  <conditionalFormatting sqref="BR39">
    <cfRule type="cellIs" dxfId="3965" priority="1590" operator="lessThan">
      <formula>$C$4</formula>
    </cfRule>
  </conditionalFormatting>
  <conditionalFormatting sqref="BR40">
    <cfRule type="cellIs" dxfId="3964" priority="1591" operator="lessThan">
      <formula>$C$4</formula>
    </cfRule>
  </conditionalFormatting>
  <conditionalFormatting sqref="BR41">
    <cfRule type="cellIs" dxfId="3963" priority="1592" operator="lessThan">
      <formula>$C$4</formula>
    </cfRule>
  </conditionalFormatting>
  <conditionalFormatting sqref="BR42">
    <cfRule type="cellIs" dxfId="3962" priority="1593" operator="lessThan">
      <formula>$C$4</formula>
    </cfRule>
  </conditionalFormatting>
  <conditionalFormatting sqref="BR43">
    <cfRule type="cellIs" dxfId="3961" priority="1594" operator="lessThan">
      <formula>$C$4</formula>
    </cfRule>
  </conditionalFormatting>
  <conditionalFormatting sqref="BR44">
    <cfRule type="cellIs" dxfId="3960" priority="1595" operator="lessThan">
      <formula>$C$4</formula>
    </cfRule>
  </conditionalFormatting>
  <conditionalFormatting sqref="BR45">
    <cfRule type="cellIs" dxfId="3959" priority="1596" operator="lessThan">
      <formula>$C$4</formula>
    </cfRule>
  </conditionalFormatting>
  <conditionalFormatting sqref="BR46">
    <cfRule type="cellIs" dxfId="3958" priority="1597" operator="lessThan">
      <formula>$C$4</formula>
    </cfRule>
  </conditionalFormatting>
  <conditionalFormatting sqref="BR47">
    <cfRule type="cellIs" dxfId="3957" priority="1598" operator="lessThan">
      <formula>$C$4</formula>
    </cfRule>
  </conditionalFormatting>
  <conditionalFormatting sqref="BR48">
    <cfRule type="cellIs" dxfId="3956" priority="1599" operator="lessThan">
      <formula>$C$4</formula>
    </cfRule>
  </conditionalFormatting>
  <conditionalFormatting sqref="BR49">
    <cfRule type="cellIs" dxfId="3955" priority="1600" operator="lessThan">
      <formula>$C$4</formula>
    </cfRule>
  </conditionalFormatting>
  <conditionalFormatting sqref="BR50">
    <cfRule type="cellIs" dxfId="3954" priority="1601" operator="lessThan">
      <formula>$C$4</formula>
    </cfRule>
  </conditionalFormatting>
  <conditionalFormatting sqref="BR51">
    <cfRule type="cellIs" dxfId="3953" priority="1602" operator="lessThan">
      <formula>$C$4</formula>
    </cfRule>
  </conditionalFormatting>
  <conditionalFormatting sqref="BR52">
    <cfRule type="cellIs" dxfId="3952" priority="1603" operator="lessThan">
      <formula>$C$4</formula>
    </cfRule>
  </conditionalFormatting>
  <conditionalFormatting sqref="BR53">
    <cfRule type="cellIs" dxfId="3951" priority="1604" operator="lessThan">
      <formula>$C$4</formula>
    </cfRule>
  </conditionalFormatting>
  <conditionalFormatting sqref="BR54">
    <cfRule type="cellIs" dxfId="3950" priority="1605" operator="lessThan">
      <formula>$C$4</formula>
    </cfRule>
  </conditionalFormatting>
  <conditionalFormatting sqref="BR55">
    <cfRule type="cellIs" dxfId="3949" priority="1606" operator="lessThan">
      <formula>$C$4</formula>
    </cfRule>
  </conditionalFormatting>
  <conditionalFormatting sqref="BR56">
    <cfRule type="cellIs" dxfId="3948" priority="1607" operator="lessThan">
      <formula>$C$4</formula>
    </cfRule>
  </conditionalFormatting>
  <conditionalFormatting sqref="BR57">
    <cfRule type="cellIs" dxfId="3947" priority="1608" operator="lessThan">
      <formula>$C$4</formula>
    </cfRule>
  </conditionalFormatting>
  <conditionalFormatting sqref="BR58">
    <cfRule type="cellIs" dxfId="3946" priority="1609" operator="lessThan">
      <formula>$C$4</formula>
    </cfRule>
  </conditionalFormatting>
  <conditionalFormatting sqref="BR59">
    <cfRule type="cellIs" dxfId="3945" priority="1610" operator="lessThan">
      <formula>$C$4</formula>
    </cfRule>
  </conditionalFormatting>
  <conditionalFormatting sqref="BR60">
    <cfRule type="cellIs" dxfId="3944" priority="1611" operator="lessThan">
      <formula>$C$4</formula>
    </cfRule>
  </conditionalFormatting>
  <conditionalFormatting sqref="BS11">
    <cfRule type="cellIs" dxfId="3943" priority="1612" operator="lessThan">
      <formula>$C$4</formula>
    </cfRule>
  </conditionalFormatting>
  <conditionalFormatting sqref="BS12">
    <cfRule type="cellIs" dxfId="3942" priority="1613" operator="lessThan">
      <formula>$C$4</formula>
    </cfRule>
  </conditionalFormatting>
  <conditionalFormatting sqref="BS13">
    <cfRule type="cellIs" dxfId="3941" priority="1614" operator="lessThan">
      <formula>$C$4</formula>
    </cfRule>
  </conditionalFormatting>
  <conditionalFormatting sqref="BS14">
    <cfRule type="cellIs" dxfId="3940" priority="1615" operator="lessThan">
      <formula>$C$4</formula>
    </cfRule>
  </conditionalFormatting>
  <conditionalFormatting sqref="BS15">
    <cfRule type="cellIs" dxfId="3939" priority="1616" operator="lessThan">
      <formula>$C$4</formula>
    </cfRule>
  </conditionalFormatting>
  <conditionalFormatting sqref="BS16">
    <cfRule type="cellIs" dxfId="3938" priority="1617" operator="lessThan">
      <formula>$C$4</formula>
    </cfRule>
  </conditionalFormatting>
  <conditionalFormatting sqref="BS17">
    <cfRule type="cellIs" dxfId="3937" priority="1618" operator="lessThan">
      <formula>$C$4</formula>
    </cfRule>
  </conditionalFormatting>
  <conditionalFormatting sqref="BS18">
    <cfRule type="cellIs" dxfId="3936" priority="1619" operator="lessThan">
      <formula>$C$4</formula>
    </cfRule>
  </conditionalFormatting>
  <conditionalFormatting sqref="BS19">
    <cfRule type="cellIs" dxfId="3935" priority="1620" operator="lessThan">
      <formula>$C$4</formula>
    </cfRule>
  </conditionalFormatting>
  <conditionalFormatting sqref="BS20">
    <cfRule type="cellIs" dxfId="3934" priority="1621" operator="lessThan">
      <formula>$C$4</formula>
    </cfRule>
  </conditionalFormatting>
  <conditionalFormatting sqref="BS21">
    <cfRule type="cellIs" dxfId="3933" priority="1622" operator="lessThan">
      <formula>$C$4</formula>
    </cfRule>
  </conditionalFormatting>
  <conditionalFormatting sqref="BS22">
    <cfRule type="cellIs" dxfId="3932" priority="1623" operator="lessThan">
      <formula>$C$4</formula>
    </cfRule>
  </conditionalFormatting>
  <conditionalFormatting sqref="BS23">
    <cfRule type="cellIs" dxfId="3931" priority="1624" operator="lessThan">
      <formula>$C$4</formula>
    </cfRule>
  </conditionalFormatting>
  <conditionalFormatting sqref="BS24">
    <cfRule type="cellIs" dxfId="3930" priority="1625" operator="lessThan">
      <formula>$C$4</formula>
    </cfRule>
  </conditionalFormatting>
  <conditionalFormatting sqref="BS25">
    <cfRule type="cellIs" dxfId="3929" priority="1626" operator="lessThan">
      <formula>$C$4</formula>
    </cfRule>
  </conditionalFormatting>
  <conditionalFormatting sqref="BS26">
    <cfRule type="cellIs" dxfId="3928" priority="1627" operator="lessThan">
      <formula>$C$4</formula>
    </cfRule>
  </conditionalFormatting>
  <conditionalFormatting sqref="BS27">
    <cfRule type="cellIs" dxfId="3927" priority="1628" operator="lessThan">
      <formula>$C$4</formula>
    </cfRule>
  </conditionalFormatting>
  <conditionalFormatting sqref="BS28">
    <cfRule type="cellIs" dxfId="3926" priority="1629" operator="lessThan">
      <formula>$C$4</formula>
    </cfRule>
  </conditionalFormatting>
  <conditionalFormatting sqref="BS29">
    <cfRule type="cellIs" dxfId="3925" priority="1630" operator="lessThan">
      <formula>$C$4</formula>
    </cfRule>
  </conditionalFormatting>
  <conditionalFormatting sqref="BS30">
    <cfRule type="cellIs" dxfId="3924" priority="1631" operator="lessThan">
      <formula>$C$4</formula>
    </cfRule>
  </conditionalFormatting>
  <conditionalFormatting sqref="BS31">
    <cfRule type="cellIs" dxfId="3923" priority="1632" operator="lessThan">
      <formula>$C$4</formula>
    </cfRule>
  </conditionalFormatting>
  <conditionalFormatting sqref="BS32">
    <cfRule type="cellIs" dxfId="3922" priority="1633" operator="lessThan">
      <formula>$C$4</formula>
    </cfRule>
  </conditionalFormatting>
  <conditionalFormatting sqref="BS33">
    <cfRule type="cellIs" dxfId="3921" priority="1634" operator="lessThan">
      <formula>$C$4</formula>
    </cfRule>
  </conditionalFormatting>
  <conditionalFormatting sqref="BS34">
    <cfRule type="cellIs" dxfId="3920" priority="1635" operator="lessThan">
      <formula>$C$4</formula>
    </cfRule>
  </conditionalFormatting>
  <conditionalFormatting sqref="BS35">
    <cfRule type="cellIs" dxfId="3919" priority="1636" operator="lessThan">
      <formula>$C$4</formula>
    </cfRule>
  </conditionalFormatting>
  <conditionalFormatting sqref="BS36">
    <cfRule type="cellIs" dxfId="3918" priority="1637" operator="lessThan">
      <formula>$C$4</formula>
    </cfRule>
  </conditionalFormatting>
  <conditionalFormatting sqref="BS37">
    <cfRule type="cellIs" dxfId="3917" priority="1638" operator="lessThan">
      <formula>$C$4</formula>
    </cfRule>
  </conditionalFormatting>
  <conditionalFormatting sqref="BS38">
    <cfRule type="cellIs" dxfId="3916" priority="1639" operator="lessThan">
      <formula>$C$4</formula>
    </cfRule>
  </conditionalFormatting>
  <conditionalFormatting sqref="BS39">
    <cfRule type="cellIs" dxfId="3915" priority="1640" operator="lessThan">
      <formula>$C$4</formula>
    </cfRule>
  </conditionalFormatting>
  <conditionalFormatting sqref="BS40">
    <cfRule type="cellIs" dxfId="3914" priority="1641" operator="lessThan">
      <formula>$C$4</formula>
    </cfRule>
  </conditionalFormatting>
  <conditionalFormatting sqref="BS41">
    <cfRule type="cellIs" dxfId="3913" priority="1642" operator="lessThan">
      <formula>$C$4</formula>
    </cfRule>
  </conditionalFormatting>
  <conditionalFormatting sqref="BS42">
    <cfRule type="cellIs" dxfId="3912" priority="1643" operator="lessThan">
      <formula>$C$4</formula>
    </cfRule>
  </conditionalFormatting>
  <conditionalFormatting sqref="BS43">
    <cfRule type="cellIs" dxfId="3911" priority="1644" operator="lessThan">
      <formula>$C$4</formula>
    </cfRule>
  </conditionalFormatting>
  <conditionalFormatting sqref="BS44">
    <cfRule type="cellIs" dxfId="3910" priority="1645" operator="lessThan">
      <formula>$C$4</formula>
    </cfRule>
  </conditionalFormatting>
  <conditionalFormatting sqref="BS45">
    <cfRule type="cellIs" dxfId="3909" priority="1646" operator="lessThan">
      <formula>$C$4</formula>
    </cfRule>
  </conditionalFormatting>
  <conditionalFormatting sqref="BS46">
    <cfRule type="cellIs" dxfId="3908" priority="1647" operator="lessThan">
      <formula>$C$4</formula>
    </cfRule>
  </conditionalFormatting>
  <conditionalFormatting sqref="BS47">
    <cfRule type="cellIs" dxfId="3907" priority="1648" operator="lessThan">
      <formula>$C$4</formula>
    </cfRule>
  </conditionalFormatting>
  <conditionalFormatting sqref="BS48">
    <cfRule type="cellIs" dxfId="3906" priority="1649" operator="lessThan">
      <formula>$C$4</formula>
    </cfRule>
  </conditionalFormatting>
  <conditionalFormatting sqref="BS49">
    <cfRule type="cellIs" dxfId="3905" priority="1650" operator="lessThan">
      <formula>$C$4</formula>
    </cfRule>
  </conditionalFormatting>
  <conditionalFormatting sqref="BS50">
    <cfRule type="cellIs" dxfId="3904" priority="1651" operator="lessThan">
      <formula>$C$4</formula>
    </cfRule>
  </conditionalFormatting>
  <conditionalFormatting sqref="BS51">
    <cfRule type="cellIs" dxfId="3903" priority="1652" operator="lessThan">
      <formula>$C$4</formula>
    </cfRule>
  </conditionalFormatting>
  <conditionalFormatting sqref="BS52">
    <cfRule type="cellIs" dxfId="3902" priority="1653" operator="lessThan">
      <formula>$C$4</formula>
    </cfRule>
  </conditionalFormatting>
  <conditionalFormatting sqref="BS53">
    <cfRule type="cellIs" dxfId="3901" priority="1654" operator="lessThan">
      <formula>$C$4</formula>
    </cfRule>
  </conditionalFormatting>
  <conditionalFormatting sqref="BS54">
    <cfRule type="cellIs" dxfId="3900" priority="1655" operator="lessThan">
      <formula>$C$4</formula>
    </cfRule>
  </conditionalFormatting>
  <conditionalFormatting sqref="BS55">
    <cfRule type="cellIs" dxfId="3899" priority="1656" operator="lessThan">
      <formula>$C$4</formula>
    </cfRule>
  </conditionalFormatting>
  <conditionalFormatting sqref="BS56">
    <cfRule type="cellIs" dxfId="3898" priority="1657" operator="lessThan">
      <formula>$C$4</formula>
    </cfRule>
  </conditionalFormatting>
  <conditionalFormatting sqref="BS57">
    <cfRule type="cellIs" dxfId="3897" priority="1658" operator="lessThan">
      <formula>$C$4</formula>
    </cfRule>
  </conditionalFormatting>
  <conditionalFormatting sqref="BS58">
    <cfRule type="cellIs" dxfId="3896" priority="1659" operator="lessThan">
      <formula>$C$4</formula>
    </cfRule>
  </conditionalFormatting>
  <conditionalFormatting sqref="BS59">
    <cfRule type="cellIs" dxfId="3895" priority="1660" operator="lessThan">
      <formula>$C$4</formula>
    </cfRule>
  </conditionalFormatting>
  <conditionalFormatting sqref="BS60">
    <cfRule type="cellIs" dxfId="3894" priority="1661" operator="lessThan">
      <formula>$C$4</formula>
    </cfRule>
  </conditionalFormatting>
  <conditionalFormatting sqref="BT11">
    <cfRule type="cellIs" dxfId="3893" priority="1662" operator="lessThan">
      <formula>$C$4</formula>
    </cfRule>
  </conditionalFormatting>
  <conditionalFormatting sqref="BT12">
    <cfRule type="cellIs" dxfId="3892" priority="1663" operator="lessThan">
      <formula>$C$4</formula>
    </cfRule>
  </conditionalFormatting>
  <conditionalFormatting sqref="BT13">
    <cfRule type="cellIs" dxfId="3891" priority="1664" operator="lessThan">
      <formula>$C$4</formula>
    </cfRule>
  </conditionalFormatting>
  <conditionalFormatting sqref="BT14">
    <cfRule type="cellIs" dxfId="3890" priority="1665" operator="lessThan">
      <formula>$C$4</formula>
    </cfRule>
  </conditionalFormatting>
  <conditionalFormatting sqref="BT15">
    <cfRule type="cellIs" dxfId="3889" priority="1666" operator="lessThan">
      <formula>$C$4</formula>
    </cfRule>
  </conditionalFormatting>
  <conditionalFormatting sqref="BT16">
    <cfRule type="cellIs" dxfId="3888" priority="1667" operator="lessThan">
      <formula>$C$4</formula>
    </cfRule>
  </conditionalFormatting>
  <conditionalFormatting sqref="BT17">
    <cfRule type="cellIs" dxfId="3887" priority="1668" operator="lessThan">
      <formula>$C$4</formula>
    </cfRule>
  </conditionalFormatting>
  <conditionalFormatting sqref="BT18">
    <cfRule type="cellIs" dxfId="3886" priority="1669" operator="lessThan">
      <formula>$C$4</formula>
    </cfRule>
  </conditionalFormatting>
  <conditionalFormatting sqref="BT19">
    <cfRule type="cellIs" dxfId="3885" priority="1670" operator="lessThan">
      <formula>$C$4</formula>
    </cfRule>
  </conditionalFormatting>
  <conditionalFormatting sqref="BT20">
    <cfRule type="cellIs" dxfId="3884" priority="1671" operator="lessThan">
      <formula>$C$4</formula>
    </cfRule>
  </conditionalFormatting>
  <conditionalFormatting sqref="BT21">
    <cfRule type="cellIs" dxfId="3883" priority="1672" operator="lessThan">
      <formula>$C$4</formula>
    </cfRule>
  </conditionalFormatting>
  <conditionalFormatting sqref="BT22">
    <cfRule type="cellIs" dxfId="3882" priority="1673" operator="lessThan">
      <formula>$C$4</formula>
    </cfRule>
  </conditionalFormatting>
  <conditionalFormatting sqref="BT23">
    <cfRule type="cellIs" dxfId="3881" priority="1674" operator="lessThan">
      <formula>$C$4</formula>
    </cfRule>
  </conditionalFormatting>
  <conditionalFormatting sqref="BT24">
    <cfRule type="cellIs" dxfId="3880" priority="1675" operator="lessThan">
      <formula>$C$4</formula>
    </cfRule>
  </conditionalFormatting>
  <conditionalFormatting sqref="BT25">
    <cfRule type="cellIs" dxfId="3879" priority="1676" operator="lessThan">
      <formula>$C$4</formula>
    </cfRule>
  </conditionalFormatting>
  <conditionalFormatting sqref="BT26">
    <cfRule type="cellIs" dxfId="3878" priority="1677" operator="lessThan">
      <formula>$C$4</formula>
    </cfRule>
  </conditionalFormatting>
  <conditionalFormatting sqref="BT27">
    <cfRule type="cellIs" dxfId="3877" priority="1678" operator="lessThan">
      <formula>$C$4</formula>
    </cfRule>
  </conditionalFormatting>
  <conditionalFormatting sqref="BT28">
    <cfRule type="cellIs" dxfId="3876" priority="1679" operator="lessThan">
      <formula>$C$4</formula>
    </cfRule>
  </conditionalFormatting>
  <conditionalFormatting sqref="BT29">
    <cfRule type="cellIs" dxfId="3875" priority="1680" operator="lessThan">
      <formula>$C$4</formula>
    </cfRule>
  </conditionalFormatting>
  <conditionalFormatting sqref="BT30">
    <cfRule type="cellIs" dxfId="3874" priority="1681" operator="lessThan">
      <formula>$C$4</formula>
    </cfRule>
  </conditionalFormatting>
  <conditionalFormatting sqref="BT31">
    <cfRule type="cellIs" dxfId="3873" priority="1682" operator="lessThan">
      <formula>$C$4</formula>
    </cfRule>
  </conditionalFormatting>
  <conditionalFormatting sqref="BT32">
    <cfRule type="cellIs" dxfId="3872" priority="1683" operator="lessThan">
      <formula>$C$4</formula>
    </cfRule>
  </conditionalFormatting>
  <conditionalFormatting sqref="BT33">
    <cfRule type="cellIs" dxfId="3871" priority="1684" operator="lessThan">
      <formula>$C$4</formula>
    </cfRule>
  </conditionalFormatting>
  <conditionalFormatting sqref="BT34">
    <cfRule type="cellIs" dxfId="3870" priority="1685" operator="lessThan">
      <formula>$C$4</formula>
    </cfRule>
  </conditionalFormatting>
  <conditionalFormatting sqref="BT35">
    <cfRule type="cellIs" dxfId="3869" priority="1686" operator="lessThan">
      <formula>$C$4</formula>
    </cfRule>
  </conditionalFormatting>
  <conditionalFormatting sqref="BT36">
    <cfRule type="cellIs" dxfId="3868" priority="1687" operator="lessThan">
      <formula>$C$4</formula>
    </cfRule>
  </conditionalFormatting>
  <conditionalFormatting sqref="BT37">
    <cfRule type="cellIs" dxfId="3867" priority="1688" operator="lessThan">
      <formula>$C$4</formula>
    </cfRule>
  </conditionalFormatting>
  <conditionalFormatting sqref="BT38">
    <cfRule type="cellIs" dxfId="3866" priority="1689" operator="lessThan">
      <formula>$C$4</formula>
    </cfRule>
  </conditionalFormatting>
  <conditionalFormatting sqref="BT39">
    <cfRule type="cellIs" dxfId="3865" priority="1690" operator="lessThan">
      <formula>$C$4</formula>
    </cfRule>
  </conditionalFormatting>
  <conditionalFormatting sqref="BT40">
    <cfRule type="cellIs" dxfId="3864" priority="1691" operator="lessThan">
      <formula>$C$4</formula>
    </cfRule>
  </conditionalFormatting>
  <conditionalFormatting sqref="BT41">
    <cfRule type="cellIs" dxfId="3863" priority="1692" operator="lessThan">
      <formula>$C$4</formula>
    </cfRule>
  </conditionalFormatting>
  <conditionalFormatting sqref="BT42">
    <cfRule type="cellIs" dxfId="3862" priority="1693" operator="lessThan">
      <formula>$C$4</formula>
    </cfRule>
  </conditionalFormatting>
  <conditionalFormatting sqref="BT43">
    <cfRule type="cellIs" dxfId="3861" priority="1694" operator="lessThan">
      <formula>$C$4</formula>
    </cfRule>
  </conditionalFormatting>
  <conditionalFormatting sqref="BT44">
    <cfRule type="cellIs" dxfId="3860" priority="1695" operator="lessThan">
      <formula>$C$4</formula>
    </cfRule>
  </conditionalFormatting>
  <conditionalFormatting sqref="BT45">
    <cfRule type="cellIs" dxfId="3859" priority="1696" operator="lessThan">
      <formula>$C$4</formula>
    </cfRule>
  </conditionalFormatting>
  <conditionalFormatting sqref="BT46">
    <cfRule type="cellIs" dxfId="3858" priority="1697" operator="lessThan">
      <formula>$C$4</formula>
    </cfRule>
  </conditionalFormatting>
  <conditionalFormatting sqref="BT47">
    <cfRule type="cellIs" dxfId="3857" priority="1698" operator="lessThan">
      <formula>$C$4</formula>
    </cfRule>
  </conditionalFormatting>
  <conditionalFormatting sqref="BT48">
    <cfRule type="cellIs" dxfId="3856" priority="1699" operator="lessThan">
      <formula>$C$4</formula>
    </cfRule>
  </conditionalFormatting>
  <conditionalFormatting sqref="BT49">
    <cfRule type="cellIs" dxfId="3855" priority="1700" operator="lessThan">
      <formula>$C$4</formula>
    </cfRule>
  </conditionalFormatting>
  <conditionalFormatting sqref="BT50">
    <cfRule type="cellIs" dxfId="3854" priority="1701" operator="lessThan">
      <formula>$C$4</formula>
    </cfRule>
  </conditionalFormatting>
  <conditionalFormatting sqref="BT51">
    <cfRule type="cellIs" dxfId="3853" priority="1702" operator="lessThan">
      <formula>$C$4</formula>
    </cfRule>
  </conditionalFormatting>
  <conditionalFormatting sqref="BT52">
    <cfRule type="cellIs" dxfId="3852" priority="1703" operator="lessThan">
      <formula>$C$4</formula>
    </cfRule>
  </conditionalFormatting>
  <conditionalFormatting sqref="BT53">
    <cfRule type="cellIs" dxfId="3851" priority="1704" operator="lessThan">
      <formula>$C$4</formula>
    </cfRule>
  </conditionalFormatting>
  <conditionalFormatting sqref="BT54">
    <cfRule type="cellIs" dxfId="3850" priority="1705" operator="lessThan">
      <formula>$C$4</formula>
    </cfRule>
  </conditionalFormatting>
  <conditionalFormatting sqref="BT55">
    <cfRule type="cellIs" dxfId="3849" priority="1706" operator="lessThan">
      <formula>$C$4</formula>
    </cfRule>
  </conditionalFormatting>
  <conditionalFormatting sqref="BT56">
    <cfRule type="cellIs" dxfId="3848" priority="1707" operator="lessThan">
      <formula>$C$4</formula>
    </cfRule>
  </conditionalFormatting>
  <conditionalFormatting sqref="BT57">
    <cfRule type="cellIs" dxfId="3847" priority="1708" operator="lessThan">
      <formula>$C$4</formula>
    </cfRule>
  </conditionalFormatting>
  <conditionalFormatting sqref="BT58">
    <cfRule type="cellIs" dxfId="3846" priority="1709" operator="lessThan">
      <formula>$C$4</formula>
    </cfRule>
  </conditionalFormatting>
  <conditionalFormatting sqref="BT59">
    <cfRule type="cellIs" dxfId="3845" priority="1710" operator="lessThan">
      <formula>$C$4</formula>
    </cfRule>
  </conditionalFormatting>
  <conditionalFormatting sqref="BT60">
    <cfRule type="cellIs" dxfId="3844" priority="1711" operator="lessThan">
      <formula>$C$4</formula>
    </cfRule>
  </conditionalFormatting>
  <conditionalFormatting sqref="BU11">
    <cfRule type="cellIs" dxfId="3843" priority="1712" operator="lessThan">
      <formula>$C$4</formula>
    </cfRule>
  </conditionalFormatting>
  <conditionalFormatting sqref="BU12">
    <cfRule type="cellIs" dxfId="3842" priority="1713" operator="lessThan">
      <formula>$C$4</formula>
    </cfRule>
  </conditionalFormatting>
  <conditionalFormatting sqref="BU13">
    <cfRule type="cellIs" dxfId="3841" priority="1714" operator="lessThan">
      <formula>$C$4</formula>
    </cfRule>
  </conditionalFormatting>
  <conditionalFormatting sqref="BU14">
    <cfRule type="cellIs" dxfId="3840" priority="1715" operator="lessThan">
      <formula>$C$4</formula>
    </cfRule>
  </conditionalFormatting>
  <conditionalFormatting sqref="BU15">
    <cfRule type="cellIs" dxfId="3839" priority="1716" operator="lessThan">
      <formula>$C$4</formula>
    </cfRule>
  </conditionalFormatting>
  <conditionalFormatting sqref="BU16">
    <cfRule type="cellIs" dxfId="3838" priority="1717" operator="lessThan">
      <formula>$C$4</formula>
    </cfRule>
  </conditionalFormatting>
  <conditionalFormatting sqref="BU17">
    <cfRule type="cellIs" dxfId="3837" priority="1718" operator="lessThan">
      <formula>$C$4</formula>
    </cfRule>
  </conditionalFormatting>
  <conditionalFormatting sqref="BU18">
    <cfRule type="cellIs" dxfId="3836" priority="1719" operator="lessThan">
      <formula>$C$4</formula>
    </cfRule>
  </conditionalFormatting>
  <conditionalFormatting sqref="BU19">
    <cfRule type="cellIs" dxfId="3835" priority="1720" operator="lessThan">
      <formula>$C$4</formula>
    </cfRule>
  </conditionalFormatting>
  <conditionalFormatting sqref="BU20">
    <cfRule type="cellIs" dxfId="3834" priority="1721" operator="lessThan">
      <formula>$C$4</formula>
    </cfRule>
  </conditionalFormatting>
  <conditionalFormatting sqref="BU21">
    <cfRule type="cellIs" dxfId="3833" priority="1722" operator="lessThan">
      <formula>$C$4</formula>
    </cfRule>
  </conditionalFormatting>
  <conditionalFormatting sqref="BU22">
    <cfRule type="cellIs" dxfId="3832" priority="1723" operator="lessThan">
      <formula>$C$4</formula>
    </cfRule>
  </conditionalFormatting>
  <conditionalFormatting sqref="BU23">
    <cfRule type="cellIs" dxfId="3831" priority="1724" operator="lessThan">
      <formula>$C$4</formula>
    </cfRule>
  </conditionalFormatting>
  <conditionalFormatting sqref="BU24">
    <cfRule type="cellIs" dxfId="3830" priority="1725" operator="lessThan">
      <formula>$C$4</formula>
    </cfRule>
  </conditionalFormatting>
  <conditionalFormatting sqref="BU25">
    <cfRule type="cellIs" dxfId="3829" priority="1726" operator="lessThan">
      <formula>$C$4</formula>
    </cfRule>
  </conditionalFormatting>
  <conditionalFormatting sqref="BU26">
    <cfRule type="cellIs" dxfId="3828" priority="1727" operator="lessThan">
      <formula>$C$4</formula>
    </cfRule>
  </conditionalFormatting>
  <conditionalFormatting sqref="BU27">
    <cfRule type="cellIs" dxfId="3827" priority="1728" operator="lessThan">
      <formula>$C$4</formula>
    </cfRule>
  </conditionalFormatting>
  <conditionalFormatting sqref="BU28">
    <cfRule type="cellIs" dxfId="3826" priority="1729" operator="lessThan">
      <formula>$C$4</formula>
    </cfRule>
  </conditionalFormatting>
  <conditionalFormatting sqref="BU29">
    <cfRule type="cellIs" dxfId="3825" priority="1730" operator="lessThan">
      <formula>$C$4</formula>
    </cfRule>
  </conditionalFormatting>
  <conditionalFormatting sqref="BU30">
    <cfRule type="cellIs" dxfId="3824" priority="1731" operator="lessThan">
      <formula>$C$4</formula>
    </cfRule>
  </conditionalFormatting>
  <conditionalFormatting sqref="BU31">
    <cfRule type="cellIs" dxfId="3823" priority="1732" operator="lessThan">
      <formula>$C$4</formula>
    </cfRule>
  </conditionalFormatting>
  <conditionalFormatting sqref="BU32">
    <cfRule type="cellIs" dxfId="3822" priority="1733" operator="lessThan">
      <formula>$C$4</formula>
    </cfRule>
  </conditionalFormatting>
  <conditionalFormatting sqref="BU33">
    <cfRule type="cellIs" dxfId="3821" priority="1734" operator="lessThan">
      <formula>$C$4</formula>
    </cfRule>
  </conditionalFormatting>
  <conditionalFormatting sqref="BU34">
    <cfRule type="cellIs" dxfId="3820" priority="1735" operator="lessThan">
      <formula>$C$4</formula>
    </cfRule>
  </conditionalFormatting>
  <conditionalFormatting sqref="BU35">
    <cfRule type="cellIs" dxfId="3819" priority="1736" operator="lessThan">
      <formula>$C$4</formula>
    </cfRule>
  </conditionalFormatting>
  <conditionalFormatting sqref="BU36">
    <cfRule type="cellIs" dxfId="3818" priority="1737" operator="lessThan">
      <formula>$C$4</formula>
    </cfRule>
  </conditionalFormatting>
  <conditionalFormatting sqref="BU37">
    <cfRule type="cellIs" dxfId="3817" priority="1738" operator="lessThan">
      <formula>$C$4</formula>
    </cfRule>
  </conditionalFormatting>
  <conditionalFormatting sqref="BU38">
    <cfRule type="cellIs" dxfId="3816" priority="1739" operator="lessThan">
      <formula>$C$4</formula>
    </cfRule>
  </conditionalFormatting>
  <conditionalFormatting sqref="BU39">
    <cfRule type="cellIs" dxfId="3815" priority="1740" operator="lessThan">
      <formula>$C$4</formula>
    </cfRule>
  </conditionalFormatting>
  <conditionalFormatting sqref="BU40">
    <cfRule type="cellIs" dxfId="3814" priority="1741" operator="lessThan">
      <formula>$C$4</formula>
    </cfRule>
  </conditionalFormatting>
  <conditionalFormatting sqref="BU41">
    <cfRule type="cellIs" dxfId="3813" priority="1742" operator="lessThan">
      <formula>$C$4</formula>
    </cfRule>
  </conditionalFormatting>
  <conditionalFormatting sqref="BU42">
    <cfRule type="cellIs" dxfId="3812" priority="1743" operator="lessThan">
      <formula>$C$4</formula>
    </cfRule>
  </conditionalFormatting>
  <conditionalFormatting sqref="BU43">
    <cfRule type="cellIs" dxfId="3811" priority="1744" operator="lessThan">
      <formula>$C$4</formula>
    </cfRule>
  </conditionalFormatting>
  <conditionalFormatting sqref="BU44">
    <cfRule type="cellIs" dxfId="3810" priority="1745" operator="lessThan">
      <formula>$C$4</formula>
    </cfRule>
  </conditionalFormatting>
  <conditionalFormatting sqref="BU45">
    <cfRule type="cellIs" dxfId="3809" priority="1746" operator="lessThan">
      <formula>$C$4</formula>
    </cfRule>
  </conditionalFormatting>
  <conditionalFormatting sqref="BU46">
    <cfRule type="cellIs" dxfId="3808" priority="1747" operator="lessThan">
      <formula>$C$4</formula>
    </cfRule>
  </conditionalFormatting>
  <conditionalFormatting sqref="BU47">
    <cfRule type="cellIs" dxfId="3807" priority="1748" operator="lessThan">
      <formula>$C$4</formula>
    </cfRule>
  </conditionalFormatting>
  <conditionalFormatting sqref="BU48">
    <cfRule type="cellIs" dxfId="3806" priority="1749" operator="lessThan">
      <formula>$C$4</formula>
    </cfRule>
  </conditionalFormatting>
  <conditionalFormatting sqref="BU49">
    <cfRule type="cellIs" dxfId="3805" priority="1750" operator="lessThan">
      <formula>$C$4</formula>
    </cfRule>
  </conditionalFormatting>
  <conditionalFormatting sqref="BU50">
    <cfRule type="cellIs" dxfId="3804" priority="1751" operator="lessThan">
      <formula>$C$4</formula>
    </cfRule>
  </conditionalFormatting>
  <conditionalFormatting sqref="BU51">
    <cfRule type="cellIs" dxfId="3803" priority="1752" operator="lessThan">
      <formula>$C$4</formula>
    </cfRule>
  </conditionalFormatting>
  <conditionalFormatting sqref="BU52">
    <cfRule type="cellIs" dxfId="3802" priority="1753" operator="lessThan">
      <formula>$C$4</formula>
    </cfRule>
  </conditionalFormatting>
  <conditionalFormatting sqref="BU53">
    <cfRule type="cellIs" dxfId="3801" priority="1754" operator="lessThan">
      <formula>$C$4</formula>
    </cfRule>
  </conditionalFormatting>
  <conditionalFormatting sqref="BU54">
    <cfRule type="cellIs" dxfId="3800" priority="1755" operator="lessThan">
      <formula>$C$4</formula>
    </cfRule>
  </conditionalFormatting>
  <conditionalFormatting sqref="BU55">
    <cfRule type="cellIs" dxfId="3799" priority="1756" operator="lessThan">
      <formula>$C$4</formula>
    </cfRule>
  </conditionalFormatting>
  <conditionalFormatting sqref="BU56">
    <cfRule type="cellIs" dxfId="3798" priority="1757" operator="lessThan">
      <formula>$C$4</formula>
    </cfRule>
  </conditionalFormatting>
  <conditionalFormatting sqref="BU57">
    <cfRule type="cellIs" dxfId="3797" priority="1758" operator="lessThan">
      <formula>$C$4</formula>
    </cfRule>
  </conditionalFormatting>
  <conditionalFormatting sqref="BU58">
    <cfRule type="cellIs" dxfId="3796" priority="1759" operator="lessThan">
      <formula>$C$4</formula>
    </cfRule>
  </conditionalFormatting>
  <conditionalFormatting sqref="BU59">
    <cfRule type="cellIs" dxfId="3795" priority="1760" operator="lessThan">
      <formula>$C$4</formula>
    </cfRule>
  </conditionalFormatting>
  <conditionalFormatting sqref="BU60">
    <cfRule type="cellIs" dxfId="3794" priority="1761" operator="lessThan">
      <formula>$C$4</formula>
    </cfRule>
  </conditionalFormatting>
  <conditionalFormatting sqref="BV11">
    <cfRule type="cellIs" dxfId="3793" priority="1762" operator="lessThan">
      <formula>$C$4</formula>
    </cfRule>
  </conditionalFormatting>
  <conditionalFormatting sqref="BV12">
    <cfRule type="cellIs" dxfId="3792" priority="1763" operator="lessThan">
      <formula>$C$4</formula>
    </cfRule>
  </conditionalFormatting>
  <conditionalFormatting sqref="BV13">
    <cfRule type="cellIs" dxfId="3791" priority="1764" operator="lessThan">
      <formula>$C$4</formula>
    </cfRule>
  </conditionalFormatting>
  <conditionalFormatting sqref="BV14">
    <cfRule type="cellIs" dxfId="3790" priority="1765" operator="lessThan">
      <formula>$C$4</formula>
    </cfRule>
  </conditionalFormatting>
  <conditionalFormatting sqref="BV15">
    <cfRule type="cellIs" dxfId="3789" priority="1766" operator="lessThan">
      <formula>$C$4</formula>
    </cfRule>
  </conditionalFormatting>
  <conditionalFormatting sqref="BV16">
    <cfRule type="cellIs" dxfId="3788" priority="1767" operator="lessThan">
      <formula>$C$4</formula>
    </cfRule>
  </conditionalFormatting>
  <conditionalFormatting sqref="BV17">
    <cfRule type="cellIs" dxfId="3787" priority="1768" operator="lessThan">
      <formula>$C$4</formula>
    </cfRule>
  </conditionalFormatting>
  <conditionalFormatting sqref="BV18">
    <cfRule type="cellIs" dxfId="3786" priority="1769" operator="lessThan">
      <formula>$C$4</formula>
    </cfRule>
  </conditionalFormatting>
  <conditionalFormatting sqref="BV19">
    <cfRule type="cellIs" dxfId="3785" priority="1770" operator="lessThan">
      <formula>$C$4</formula>
    </cfRule>
  </conditionalFormatting>
  <conditionalFormatting sqref="BV20">
    <cfRule type="cellIs" dxfId="3784" priority="1771" operator="lessThan">
      <formula>$C$4</formula>
    </cfRule>
  </conditionalFormatting>
  <conditionalFormatting sqref="BV21">
    <cfRule type="cellIs" dxfId="3783" priority="1772" operator="lessThan">
      <formula>$C$4</formula>
    </cfRule>
  </conditionalFormatting>
  <conditionalFormatting sqref="BV22">
    <cfRule type="cellIs" dxfId="3782" priority="1773" operator="lessThan">
      <formula>$C$4</formula>
    </cfRule>
  </conditionalFormatting>
  <conditionalFormatting sqref="BV23">
    <cfRule type="cellIs" dxfId="3781" priority="1774" operator="lessThan">
      <formula>$C$4</formula>
    </cfRule>
  </conditionalFormatting>
  <conditionalFormatting sqref="BV24">
    <cfRule type="cellIs" dxfId="3780" priority="1775" operator="lessThan">
      <formula>$C$4</formula>
    </cfRule>
  </conditionalFormatting>
  <conditionalFormatting sqref="BV25">
    <cfRule type="cellIs" dxfId="3779" priority="1776" operator="lessThan">
      <formula>$C$4</formula>
    </cfRule>
  </conditionalFormatting>
  <conditionalFormatting sqref="BV26">
    <cfRule type="cellIs" dxfId="3778" priority="1777" operator="lessThan">
      <formula>$C$4</formula>
    </cfRule>
  </conditionalFormatting>
  <conditionalFormatting sqref="BV27">
    <cfRule type="cellIs" dxfId="3777" priority="1778" operator="lessThan">
      <formula>$C$4</formula>
    </cfRule>
  </conditionalFormatting>
  <conditionalFormatting sqref="BV28">
    <cfRule type="cellIs" dxfId="3776" priority="1779" operator="lessThan">
      <formula>$C$4</formula>
    </cfRule>
  </conditionalFormatting>
  <conditionalFormatting sqref="BV29">
    <cfRule type="cellIs" dxfId="3775" priority="1780" operator="lessThan">
      <formula>$C$4</formula>
    </cfRule>
  </conditionalFormatting>
  <conditionalFormatting sqref="BV30">
    <cfRule type="cellIs" dxfId="3774" priority="1781" operator="lessThan">
      <formula>$C$4</formula>
    </cfRule>
  </conditionalFormatting>
  <conditionalFormatting sqref="BV31">
    <cfRule type="cellIs" dxfId="3773" priority="1782" operator="lessThan">
      <formula>$C$4</formula>
    </cfRule>
  </conditionalFormatting>
  <conditionalFormatting sqref="BV32">
    <cfRule type="cellIs" dxfId="3772" priority="1783" operator="lessThan">
      <formula>$C$4</formula>
    </cfRule>
  </conditionalFormatting>
  <conditionalFormatting sqref="BV33">
    <cfRule type="cellIs" dxfId="3771" priority="1784" operator="lessThan">
      <formula>$C$4</formula>
    </cfRule>
  </conditionalFormatting>
  <conditionalFormatting sqref="BV34">
    <cfRule type="cellIs" dxfId="3770" priority="1785" operator="lessThan">
      <formula>$C$4</formula>
    </cfRule>
  </conditionalFormatting>
  <conditionalFormatting sqref="BV35">
    <cfRule type="cellIs" dxfId="3769" priority="1786" operator="lessThan">
      <formula>$C$4</formula>
    </cfRule>
  </conditionalFormatting>
  <conditionalFormatting sqref="BV36">
    <cfRule type="cellIs" dxfId="3768" priority="1787" operator="lessThan">
      <formula>$C$4</formula>
    </cfRule>
  </conditionalFormatting>
  <conditionalFormatting sqref="BV37">
    <cfRule type="cellIs" dxfId="3767" priority="1788" operator="lessThan">
      <formula>$C$4</formula>
    </cfRule>
  </conditionalFormatting>
  <conditionalFormatting sqref="BV38">
    <cfRule type="cellIs" dxfId="3766" priority="1789" operator="lessThan">
      <formula>$C$4</formula>
    </cfRule>
  </conditionalFormatting>
  <conditionalFormatting sqref="BV39">
    <cfRule type="cellIs" dxfId="3765" priority="1790" operator="lessThan">
      <formula>$C$4</formula>
    </cfRule>
  </conditionalFormatting>
  <conditionalFormatting sqref="BV40">
    <cfRule type="cellIs" dxfId="3764" priority="1791" operator="lessThan">
      <formula>$C$4</formula>
    </cfRule>
  </conditionalFormatting>
  <conditionalFormatting sqref="BV41">
    <cfRule type="cellIs" dxfId="3763" priority="1792" operator="lessThan">
      <formula>$C$4</formula>
    </cfRule>
  </conditionalFormatting>
  <conditionalFormatting sqref="BV42">
    <cfRule type="cellIs" dxfId="3762" priority="1793" operator="lessThan">
      <formula>$C$4</formula>
    </cfRule>
  </conditionalFormatting>
  <conditionalFormatting sqref="BV43">
    <cfRule type="cellIs" dxfId="3761" priority="1794" operator="lessThan">
      <formula>$C$4</formula>
    </cfRule>
  </conditionalFormatting>
  <conditionalFormatting sqref="BV44">
    <cfRule type="cellIs" dxfId="3760" priority="1795" operator="lessThan">
      <formula>$C$4</formula>
    </cfRule>
  </conditionalFormatting>
  <conditionalFormatting sqref="BV45">
    <cfRule type="cellIs" dxfId="3759" priority="1796" operator="lessThan">
      <formula>$C$4</formula>
    </cfRule>
  </conditionalFormatting>
  <conditionalFormatting sqref="BV46">
    <cfRule type="cellIs" dxfId="3758" priority="1797" operator="lessThan">
      <formula>$C$4</formula>
    </cfRule>
  </conditionalFormatting>
  <conditionalFormatting sqref="BV47">
    <cfRule type="cellIs" dxfId="3757" priority="1798" operator="lessThan">
      <formula>$C$4</formula>
    </cfRule>
  </conditionalFormatting>
  <conditionalFormatting sqref="BV48">
    <cfRule type="cellIs" dxfId="3756" priority="1799" operator="lessThan">
      <formula>$C$4</formula>
    </cfRule>
  </conditionalFormatting>
  <conditionalFormatting sqref="BV49">
    <cfRule type="cellIs" dxfId="3755" priority="1800" operator="lessThan">
      <formula>$C$4</formula>
    </cfRule>
  </conditionalFormatting>
  <conditionalFormatting sqref="BV50">
    <cfRule type="cellIs" dxfId="3754" priority="1801" operator="lessThan">
      <formula>$C$4</formula>
    </cfRule>
  </conditionalFormatting>
  <conditionalFormatting sqref="BV51">
    <cfRule type="cellIs" dxfId="3753" priority="1802" operator="lessThan">
      <formula>$C$4</formula>
    </cfRule>
  </conditionalFormatting>
  <conditionalFormatting sqref="BV52">
    <cfRule type="cellIs" dxfId="3752" priority="1803" operator="lessThan">
      <formula>$C$4</formula>
    </cfRule>
  </conditionalFormatting>
  <conditionalFormatting sqref="BV53">
    <cfRule type="cellIs" dxfId="3751" priority="1804" operator="lessThan">
      <formula>$C$4</formula>
    </cfRule>
  </conditionalFormatting>
  <conditionalFormatting sqref="BV54">
    <cfRule type="cellIs" dxfId="3750" priority="1805" operator="lessThan">
      <formula>$C$4</formula>
    </cfRule>
  </conditionalFormatting>
  <conditionalFormatting sqref="BV55">
    <cfRule type="cellIs" dxfId="3749" priority="1806" operator="lessThan">
      <formula>$C$4</formula>
    </cfRule>
  </conditionalFormatting>
  <conditionalFormatting sqref="BV56">
    <cfRule type="cellIs" dxfId="3748" priority="1807" operator="lessThan">
      <formula>$C$4</formula>
    </cfRule>
  </conditionalFormatting>
  <conditionalFormatting sqref="BV57">
    <cfRule type="cellIs" dxfId="3747" priority="1808" operator="lessThan">
      <formula>$C$4</formula>
    </cfRule>
  </conditionalFormatting>
  <conditionalFormatting sqref="BV58">
    <cfRule type="cellIs" dxfId="3746" priority="1809" operator="lessThan">
      <formula>$C$4</formula>
    </cfRule>
  </conditionalFormatting>
  <conditionalFormatting sqref="BV59">
    <cfRule type="cellIs" dxfId="3745" priority="1810" operator="lessThan">
      <formula>$C$4</formula>
    </cfRule>
  </conditionalFormatting>
  <conditionalFormatting sqref="BV60">
    <cfRule type="cellIs" dxfId="3744" priority="1811" operator="lessThan">
      <formula>$C$4</formula>
    </cfRule>
  </conditionalFormatting>
  <conditionalFormatting sqref="BW11">
    <cfRule type="cellIs" dxfId="3743" priority="1812" operator="lessThan">
      <formula>$C$4</formula>
    </cfRule>
  </conditionalFormatting>
  <conditionalFormatting sqref="BW12">
    <cfRule type="cellIs" dxfId="3742" priority="1813" operator="lessThan">
      <formula>$C$4</formula>
    </cfRule>
  </conditionalFormatting>
  <conditionalFormatting sqref="BW13">
    <cfRule type="cellIs" dxfId="3741" priority="1814" operator="lessThan">
      <formula>$C$4</formula>
    </cfRule>
  </conditionalFormatting>
  <conditionalFormatting sqref="BW14">
    <cfRule type="cellIs" dxfId="3740" priority="1815" operator="lessThan">
      <formula>$C$4</formula>
    </cfRule>
  </conditionalFormatting>
  <conditionalFormatting sqref="BW15">
    <cfRule type="cellIs" dxfId="3739" priority="1816" operator="lessThan">
      <formula>$C$4</formula>
    </cfRule>
  </conditionalFormatting>
  <conditionalFormatting sqref="BW16">
    <cfRule type="cellIs" dxfId="3738" priority="1817" operator="lessThan">
      <formula>$C$4</formula>
    </cfRule>
  </conditionalFormatting>
  <conditionalFormatting sqref="BW17">
    <cfRule type="cellIs" dxfId="3737" priority="1818" operator="lessThan">
      <formula>$C$4</formula>
    </cfRule>
  </conditionalFormatting>
  <conditionalFormatting sqref="BW18">
    <cfRule type="cellIs" dxfId="3736" priority="1819" operator="lessThan">
      <formula>$C$4</formula>
    </cfRule>
  </conditionalFormatting>
  <conditionalFormatting sqref="BW19">
    <cfRule type="cellIs" dxfId="3735" priority="1820" operator="lessThan">
      <formula>$C$4</formula>
    </cfRule>
  </conditionalFormatting>
  <conditionalFormatting sqref="BW20">
    <cfRule type="cellIs" dxfId="3734" priority="1821" operator="lessThan">
      <formula>$C$4</formula>
    </cfRule>
  </conditionalFormatting>
  <conditionalFormatting sqref="BW21">
    <cfRule type="cellIs" dxfId="3733" priority="1822" operator="lessThan">
      <formula>$C$4</formula>
    </cfRule>
  </conditionalFormatting>
  <conditionalFormatting sqref="BW22">
    <cfRule type="cellIs" dxfId="3732" priority="1823" operator="lessThan">
      <formula>$C$4</formula>
    </cfRule>
  </conditionalFormatting>
  <conditionalFormatting sqref="BW23">
    <cfRule type="cellIs" dxfId="3731" priority="1824" operator="lessThan">
      <formula>$C$4</formula>
    </cfRule>
  </conditionalFormatting>
  <conditionalFormatting sqref="BW24">
    <cfRule type="cellIs" dxfId="3730" priority="1825" operator="lessThan">
      <formula>$C$4</formula>
    </cfRule>
  </conditionalFormatting>
  <conditionalFormatting sqref="BW25">
    <cfRule type="cellIs" dxfId="3729" priority="1826" operator="lessThan">
      <formula>$C$4</formula>
    </cfRule>
  </conditionalFormatting>
  <conditionalFormatting sqref="BW26">
    <cfRule type="cellIs" dxfId="3728" priority="1827" operator="lessThan">
      <formula>$C$4</formula>
    </cfRule>
  </conditionalFormatting>
  <conditionalFormatting sqref="BW27">
    <cfRule type="cellIs" dxfId="3727" priority="1828" operator="lessThan">
      <formula>$C$4</formula>
    </cfRule>
  </conditionalFormatting>
  <conditionalFormatting sqref="BW28">
    <cfRule type="cellIs" dxfId="3726" priority="1829" operator="lessThan">
      <formula>$C$4</formula>
    </cfRule>
  </conditionalFormatting>
  <conditionalFormatting sqref="BW29">
    <cfRule type="cellIs" dxfId="3725" priority="1830" operator="lessThan">
      <formula>$C$4</formula>
    </cfRule>
  </conditionalFormatting>
  <conditionalFormatting sqref="BW30">
    <cfRule type="cellIs" dxfId="3724" priority="1831" operator="lessThan">
      <formula>$C$4</formula>
    </cfRule>
  </conditionalFormatting>
  <conditionalFormatting sqref="BW31">
    <cfRule type="cellIs" dxfId="3723" priority="1832" operator="lessThan">
      <formula>$C$4</formula>
    </cfRule>
  </conditionalFormatting>
  <conditionalFormatting sqref="BW32">
    <cfRule type="cellIs" dxfId="3722" priority="1833" operator="lessThan">
      <formula>$C$4</formula>
    </cfRule>
  </conditionalFormatting>
  <conditionalFormatting sqref="BW33">
    <cfRule type="cellIs" dxfId="3721" priority="1834" operator="lessThan">
      <formula>$C$4</formula>
    </cfRule>
  </conditionalFormatting>
  <conditionalFormatting sqref="BW34">
    <cfRule type="cellIs" dxfId="3720" priority="1835" operator="lessThan">
      <formula>$C$4</formula>
    </cfRule>
  </conditionalFormatting>
  <conditionalFormatting sqref="BW35">
    <cfRule type="cellIs" dxfId="3719" priority="1836" operator="lessThan">
      <formula>$C$4</formula>
    </cfRule>
  </conditionalFormatting>
  <conditionalFormatting sqref="BW36">
    <cfRule type="cellIs" dxfId="3718" priority="1837" operator="lessThan">
      <formula>$C$4</formula>
    </cfRule>
  </conditionalFormatting>
  <conditionalFormatting sqref="BW37">
    <cfRule type="cellIs" dxfId="3717" priority="1838" operator="lessThan">
      <formula>$C$4</formula>
    </cfRule>
  </conditionalFormatting>
  <conditionalFormatting sqref="BW38">
    <cfRule type="cellIs" dxfId="3716" priority="1839" operator="lessThan">
      <formula>$C$4</formula>
    </cfRule>
  </conditionalFormatting>
  <conditionalFormatting sqref="BW39">
    <cfRule type="cellIs" dxfId="3715" priority="1840" operator="lessThan">
      <formula>$C$4</formula>
    </cfRule>
  </conditionalFormatting>
  <conditionalFormatting sqref="BW40">
    <cfRule type="cellIs" dxfId="3714" priority="1841" operator="lessThan">
      <formula>$C$4</formula>
    </cfRule>
  </conditionalFormatting>
  <conditionalFormatting sqref="BW41">
    <cfRule type="cellIs" dxfId="3713" priority="1842" operator="lessThan">
      <formula>$C$4</formula>
    </cfRule>
  </conditionalFormatting>
  <conditionalFormatting sqref="BW42">
    <cfRule type="cellIs" dxfId="3712" priority="1843" operator="lessThan">
      <formula>$C$4</formula>
    </cfRule>
  </conditionalFormatting>
  <conditionalFormatting sqref="BW43">
    <cfRule type="cellIs" dxfId="3711" priority="1844" operator="lessThan">
      <formula>$C$4</formula>
    </cfRule>
  </conditionalFormatting>
  <conditionalFormatting sqref="BW44">
    <cfRule type="cellIs" dxfId="3710" priority="1845" operator="lessThan">
      <formula>$C$4</formula>
    </cfRule>
  </conditionalFormatting>
  <conditionalFormatting sqref="BW45">
    <cfRule type="cellIs" dxfId="3709" priority="1846" operator="lessThan">
      <formula>$C$4</formula>
    </cfRule>
  </conditionalFormatting>
  <conditionalFormatting sqref="BW46">
    <cfRule type="cellIs" dxfId="3708" priority="1847" operator="lessThan">
      <formula>$C$4</formula>
    </cfRule>
  </conditionalFormatting>
  <conditionalFormatting sqref="BW47">
    <cfRule type="cellIs" dxfId="3707" priority="1848" operator="lessThan">
      <formula>$C$4</formula>
    </cfRule>
  </conditionalFormatting>
  <conditionalFormatting sqref="BW48">
    <cfRule type="cellIs" dxfId="3706" priority="1849" operator="lessThan">
      <formula>$C$4</formula>
    </cfRule>
  </conditionalFormatting>
  <conditionalFormatting sqref="BW49">
    <cfRule type="cellIs" dxfId="3705" priority="1850" operator="lessThan">
      <formula>$C$4</formula>
    </cfRule>
  </conditionalFormatting>
  <conditionalFormatting sqref="BW50">
    <cfRule type="cellIs" dxfId="3704" priority="1851" operator="lessThan">
      <formula>$C$4</formula>
    </cfRule>
  </conditionalFormatting>
  <conditionalFormatting sqref="BW51">
    <cfRule type="cellIs" dxfId="3703" priority="1852" operator="lessThan">
      <formula>$C$4</formula>
    </cfRule>
  </conditionalFormatting>
  <conditionalFormatting sqref="BW52">
    <cfRule type="cellIs" dxfId="3702" priority="1853" operator="lessThan">
      <formula>$C$4</formula>
    </cfRule>
  </conditionalFormatting>
  <conditionalFormatting sqref="BW53">
    <cfRule type="cellIs" dxfId="3701" priority="1854" operator="lessThan">
      <formula>$C$4</formula>
    </cfRule>
  </conditionalFormatting>
  <conditionalFormatting sqref="BW54">
    <cfRule type="cellIs" dxfId="3700" priority="1855" operator="lessThan">
      <formula>$C$4</formula>
    </cfRule>
  </conditionalFormatting>
  <conditionalFormatting sqref="BW55">
    <cfRule type="cellIs" dxfId="3699" priority="1856" operator="lessThan">
      <formula>$C$4</formula>
    </cfRule>
  </conditionalFormatting>
  <conditionalFormatting sqref="BW56">
    <cfRule type="cellIs" dxfId="3698" priority="1857" operator="lessThan">
      <formula>$C$4</formula>
    </cfRule>
  </conditionalFormatting>
  <conditionalFormatting sqref="BW57">
    <cfRule type="cellIs" dxfId="3697" priority="1858" operator="lessThan">
      <formula>$C$4</formula>
    </cfRule>
  </conditionalFormatting>
  <conditionalFormatting sqref="BW58">
    <cfRule type="cellIs" dxfId="3696" priority="1859" operator="lessThan">
      <formula>$C$4</formula>
    </cfRule>
  </conditionalFormatting>
  <conditionalFormatting sqref="BW59">
    <cfRule type="cellIs" dxfId="3695" priority="1860" operator="lessThan">
      <formula>$C$4</formula>
    </cfRule>
  </conditionalFormatting>
  <conditionalFormatting sqref="BW60">
    <cfRule type="cellIs" dxfId="3694" priority="1861" operator="lessThan">
      <formula>$C$4</formula>
    </cfRule>
  </conditionalFormatting>
  <conditionalFormatting sqref="BX11">
    <cfRule type="cellIs" dxfId="3693" priority="1862" operator="lessThan">
      <formula>$C$4</formula>
    </cfRule>
  </conditionalFormatting>
  <conditionalFormatting sqref="BX12">
    <cfRule type="cellIs" dxfId="3692" priority="1863" operator="lessThan">
      <formula>$C$4</formula>
    </cfRule>
  </conditionalFormatting>
  <conditionalFormatting sqref="BX13">
    <cfRule type="cellIs" dxfId="3691" priority="1864" operator="lessThan">
      <formula>$C$4</formula>
    </cfRule>
  </conditionalFormatting>
  <conditionalFormatting sqref="BX14">
    <cfRule type="cellIs" dxfId="3690" priority="1865" operator="lessThan">
      <formula>$C$4</formula>
    </cfRule>
  </conditionalFormatting>
  <conditionalFormatting sqref="BX15">
    <cfRule type="cellIs" dxfId="3689" priority="1866" operator="lessThan">
      <formula>$C$4</formula>
    </cfRule>
  </conditionalFormatting>
  <conditionalFormatting sqref="BX16">
    <cfRule type="cellIs" dxfId="3688" priority="1867" operator="lessThan">
      <formula>$C$4</formula>
    </cfRule>
  </conditionalFormatting>
  <conditionalFormatting sqref="BX17">
    <cfRule type="cellIs" dxfId="3687" priority="1868" operator="lessThan">
      <formula>$C$4</formula>
    </cfRule>
  </conditionalFormatting>
  <conditionalFormatting sqref="BX18">
    <cfRule type="cellIs" dxfId="3686" priority="1869" operator="lessThan">
      <formula>$C$4</formula>
    </cfRule>
  </conditionalFormatting>
  <conditionalFormatting sqref="BX19">
    <cfRule type="cellIs" dxfId="3685" priority="1870" operator="lessThan">
      <formula>$C$4</formula>
    </cfRule>
  </conditionalFormatting>
  <conditionalFormatting sqref="BX20">
    <cfRule type="cellIs" dxfId="3684" priority="1871" operator="lessThan">
      <formula>$C$4</formula>
    </cfRule>
  </conditionalFormatting>
  <conditionalFormatting sqref="BX21">
    <cfRule type="cellIs" dxfId="3683" priority="1872" operator="lessThan">
      <formula>$C$4</formula>
    </cfRule>
  </conditionalFormatting>
  <conditionalFormatting sqref="BX22">
    <cfRule type="cellIs" dxfId="3682" priority="1873" operator="lessThan">
      <formula>$C$4</formula>
    </cfRule>
  </conditionalFormatting>
  <conditionalFormatting sqref="BX23">
    <cfRule type="cellIs" dxfId="3681" priority="1874" operator="lessThan">
      <formula>$C$4</formula>
    </cfRule>
  </conditionalFormatting>
  <conditionalFormatting sqref="BX24">
    <cfRule type="cellIs" dxfId="3680" priority="1875" operator="lessThan">
      <formula>$C$4</formula>
    </cfRule>
  </conditionalFormatting>
  <conditionalFormatting sqref="BX25">
    <cfRule type="cellIs" dxfId="3679" priority="1876" operator="lessThan">
      <formula>$C$4</formula>
    </cfRule>
  </conditionalFormatting>
  <conditionalFormatting sqref="BX26">
    <cfRule type="cellIs" dxfId="3678" priority="1877" operator="lessThan">
      <formula>$C$4</formula>
    </cfRule>
  </conditionalFormatting>
  <conditionalFormatting sqref="BX27">
    <cfRule type="cellIs" dxfId="3677" priority="1878" operator="lessThan">
      <formula>$C$4</formula>
    </cfRule>
  </conditionalFormatting>
  <conditionalFormatting sqref="BX28">
    <cfRule type="cellIs" dxfId="3676" priority="1879" operator="lessThan">
      <formula>$C$4</formula>
    </cfRule>
  </conditionalFormatting>
  <conditionalFormatting sqref="BX29">
    <cfRule type="cellIs" dxfId="3675" priority="1880" operator="lessThan">
      <formula>$C$4</formula>
    </cfRule>
  </conditionalFormatting>
  <conditionalFormatting sqref="BX30">
    <cfRule type="cellIs" dxfId="3674" priority="1881" operator="lessThan">
      <formula>$C$4</formula>
    </cfRule>
  </conditionalFormatting>
  <conditionalFormatting sqref="BX31">
    <cfRule type="cellIs" dxfId="3673" priority="1882" operator="lessThan">
      <formula>$C$4</formula>
    </cfRule>
  </conditionalFormatting>
  <conditionalFormatting sqref="BX32">
    <cfRule type="cellIs" dxfId="3672" priority="1883" operator="lessThan">
      <formula>$C$4</formula>
    </cfRule>
  </conditionalFormatting>
  <conditionalFormatting sqref="BX33">
    <cfRule type="cellIs" dxfId="3671" priority="1884" operator="lessThan">
      <formula>$C$4</formula>
    </cfRule>
  </conditionalFormatting>
  <conditionalFormatting sqref="BX34">
    <cfRule type="cellIs" dxfId="3670" priority="1885" operator="lessThan">
      <formula>$C$4</formula>
    </cfRule>
  </conditionalFormatting>
  <conditionalFormatting sqref="BX35">
    <cfRule type="cellIs" dxfId="3669" priority="1886" operator="lessThan">
      <formula>$C$4</formula>
    </cfRule>
  </conditionalFormatting>
  <conditionalFormatting sqref="BX36">
    <cfRule type="cellIs" dxfId="3668" priority="1887" operator="lessThan">
      <formula>$C$4</formula>
    </cfRule>
  </conditionalFormatting>
  <conditionalFormatting sqref="BX37">
    <cfRule type="cellIs" dxfId="3667" priority="1888" operator="lessThan">
      <formula>$C$4</formula>
    </cfRule>
  </conditionalFormatting>
  <conditionalFormatting sqref="BX38">
    <cfRule type="cellIs" dxfId="3666" priority="1889" operator="lessThan">
      <formula>$C$4</formula>
    </cfRule>
  </conditionalFormatting>
  <conditionalFormatting sqref="BX39">
    <cfRule type="cellIs" dxfId="3665" priority="1890" operator="lessThan">
      <formula>$C$4</formula>
    </cfRule>
  </conditionalFormatting>
  <conditionalFormatting sqref="BX40">
    <cfRule type="cellIs" dxfId="3664" priority="1891" operator="lessThan">
      <formula>$C$4</formula>
    </cfRule>
  </conditionalFormatting>
  <conditionalFormatting sqref="BX41">
    <cfRule type="cellIs" dxfId="3663" priority="1892" operator="lessThan">
      <formula>$C$4</formula>
    </cfRule>
  </conditionalFormatting>
  <conditionalFormatting sqref="BX42">
    <cfRule type="cellIs" dxfId="3662" priority="1893" operator="lessThan">
      <formula>$C$4</formula>
    </cfRule>
  </conditionalFormatting>
  <conditionalFormatting sqref="BX43">
    <cfRule type="cellIs" dxfId="3661" priority="1894" operator="lessThan">
      <formula>$C$4</formula>
    </cfRule>
  </conditionalFormatting>
  <conditionalFormatting sqref="BX44">
    <cfRule type="cellIs" dxfId="3660" priority="1895" operator="lessThan">
      <formula>$C$4</formula>
    </cfRule>
  </conditionalFormatting>
  <conditionalFormatting sqref="BX45">
    <cfRule type="cellIs" dxfId="3659" priority="1896" operator="lessThan">
      <formula>$C$4</formula>
    </cfRule>
  </conditionalFormatting>
  <conditionalFormatting sqref="BX46">
    <cfRule type="cellIs" dxfId="3658" priority="1897" operator="lessThan">
      <formula>$C$4</formula>
    </cfRule>
  </conditionalFormatting>
  <conditionalFormatting sqref="BX47">
    <cfRule type="cellIs" dxfId="3657" priority="1898" operator="lessThan">
      <formula>$C$4</formula>
    </cfRule>
  </conditionalFormatting>
  <conditionalFormatting sqref="BX48">
    <cfRule type="cellIs" dxfId="3656" priority="1899" operator="lessThan">
      <formula>$C$4</formula>
    </cfRule>
  </conditionalFormatting>
  <conditionalFormatting sqref="BX49">
    <cfRule type="cellIs" dxfId="3655" priority="1900" operator="lessThan">
      <formula>$C$4</formula>
    </cfRule>
  </conditionalFormatting>
  <conditionalFormatting sqref="BX50">
    <cfRule type="cellIs" dxfId="3654" priority="1901" operator="lessThan">
      <formula>$C$4</formula>
    </cfRule>
  </conditionalFormatting>
  <conditionalFormatting sqref="BX51">
    <cfRule type="cellIs" dxfId="3653" priority="1902" operator="lessThan">
      <formula>$C$4</formula>
    </cfRule>
  </conditionalFormatting>
  <conditionalFormatting sqref="BX52">
    <cfRule type="cellIs" dxfId="3652" priority="1903" operator="lessThan">
      <formula>$C$4</formula>
    </cfRule>
  </conditionalFormatting>
  <conditionalFormatting sqref="BX53">
    <cfRule type="cellIs" dxfId="3651" priority="1904" operator="lessThan">
      <formula>$C$4</formula>
    </cfRule>
  </conditionalFormatting>
  <conditionalFormatting sqref="BX54">
    <cfRule type="cellIs" dxfId="3650" priority="1905" operator="lessThan">
      <formula>$C$4</formula>
    </cfRule>
  </conditionalFormatting>
  <conditionalFormatting sqref="BX55">
    <cfRule type="cellIs" dxfId="3649" priority="1906" operator="lessThan">
      <formula>$C$4</formula>
    </cfRule>
  </conditionalFormatting>
  <conditionalFormatting sqref="BX56">
    <cfRule type="cellIs" dxfId="3648" priority="1907" operator="lessThan">
      <formula>$C$4</formula>
    </cfRule>
  </conditionalFormatting>
  <conditionalFormatting sqref="BX57">
    <cfRule type="cellIs" dxfId="3647" priority="1908" operator="lessThan">
      <formula>$C$4</formula>
    </cfRule>
  </conditionalFormatting>
  <conditionalFormatting sqref="BX58">
    <cfRule type="cellIs" dxfId="3646" priority="1909" operator="lessThan">
      <formula>$C$4</formula>
    </cfRule>
  </conditionalFormatting>
  <conditionalFormatting sqref="BX59">
    <cfRule type="cellIs" dxfId="3645" priority="1910" operator="lessThan">
      <formula>$C$4</formula>
    </cfRule>
  </conditionalFormatting>
  <conditionalFormatting sqref="BX60">
    <cfRule type="cellIs" dxfId="3644" priority="1911" operator="lessThan">
      <formula>$C$4</formula>
    </cfRule>
  </conditionalFormatting>
  <conditionalFormatting sqref="BY11">
    <cfRule type="cellIs" dxfId="3643" priority="1912" operator="lessThan">
      <formula>$C$4</formula>
    </cfRule>
  </conditionalFormatting>
  <conditionalFormatting sqref="BY12">
    <cfRule type="cellIs" dxfId="3642" priority="1913" operator="lessThan">
      <formula>$C$4</formula>
    </cfRule>
  </conditionalFormatting>
  <conditionalFormatting sqref="BY13">
    <cfRule type="cellIs" dxfId="3641" priority="1914" operator="lessThan">
      <formula>$C$4</formula>
    </cfRule>
  </conditionalFormatting>
  <conditionalFormatting sqref="BY14">
    <cfRule type="cellIs" dxfId="3640" priority="1915" operator="lessThan">
      <formula>$C$4</formula>
    </cfRule>
  </conditionalFormatting>
  <conditionalFormatting sqref="BY15">
    <cfRule type="cellIs" dxfId="3639" priority="1916" operator="lessThan">
      <formula>$C$4</formula>
    </cfRule>
  </conditionalFormatting>
  <conditionalFormatting sqref="BY16">
    <cfRule type="cellIs" dxfId="3638" priority="1917" operator="lessThan">
      <formula>$C$4</formula>
    </cfRule>
  </conditionalFormatting>
  <conditionalFormatting sqref="BY17">
    <cfRule type="cellIs" dxfId="3637" priority="1918" operator="lessThan">
      <formula>$C$4</formula>
    </cfRule>
  </conditionalFormatting>
  <conditionalFormatting sqref="BY18">
    <cfRule type="cellIs" dxfId="3636" priority="1919" operator="lessThan">
      <formula>$C$4</formula>
    </cfRule>
  </conditionalFormatting>
  <conditionalFormatting sqref="BY19">
    <cfRule type="cellIs" dxfId="3635" priority="1920" operator="lessThan">
      <formula>$C$4</formula>
    </cfRule>
  </conditionalFormatting>
  <conditionalFormatting sqref="BY20">
    <cfRule type="cellIs" dxfId="3634" priority="1921" operator="lessThan">
      <formula>$C$4</formula>
    </cfRule>
  </conditionalFormatting>
  <conditionalFormatting sqref="BY21">
    <cfRule type="cellIs" dxfId="3633" priority="1922" operator="lessThan">
      <formula>$C$4</formula>
    </cfRule>
  </conditionalFormatting>
  <conditionalFormatting sqref="BY22">
    <cfRule type="cellIs" dxfId="3632" priority="1923" operator="lessThan">
      <formula>$C$4</formula>
    </cfRule>
  </conditionalFormatting>
  <conditionalFormatting sqref="BY23">
    <cfRule type="cellIs" dxfId="3631" priority="1924" operator="lessThan">
      <formula>$C$4</formula>
    </cfRule>
  </conditionalFormatting>
  <conditionalFormatting sqref="BY24">
    <cfRule type="cellIs" dxfId="3630" priority="1925" operator="lessThan">
      <formula>$C$4</formula>
    </cfRule>
  </conditionalFormatting>
  <conditionalFormatting sqref="BY25">
    <cfRule type="cellIs" dxfId="3629" priority="1926" operator="lessThan">
      <formula>$C$4</formula>
    </cfRule>
  </conditionalFormatting>
  <conditionalFormatting sqref="BY26">
    <cfRule type="cellIs" dxfId="3628" priority="1927" operator="lessThan">
      <formula>$C$4</formula>
    </cfRule>
  </conditionalFormatting>
  <conditionalFormatting sqref="BY27">
    <cfRule type="cellIs" dxfId="3627" priority="1928" operator="lessThan">
      <formula>$C$4</formula>
    </cfRule>
  </conditionalFormatting>
  <conditionalFormatting sqref="BY28">
    <cfRule type="cellIs" dxfId="3626" priority="1929" operator="lessThan">
      <formula>$C$4</formula>
    </cfRule>
  </conditionalFormatting>
  <conditionalFormatting sqref="BY29">
    <cfRule type="cellIs" dxfId="3625" priority="1930" operator="lessThan">
      <formula>$C$4</formula>
    </cfRule>
  </conditionalFormatting>
  <conditionalFormatting sqref="BY30">
    <cfRule type="cellIs" dxfId="3624" priority="1931" operator="lessThan">
      <formula>$C$4</formula>
    </cfRule>
  </conditionalFormatting>
  <conditionalFormatting sqref="BY31">
    <cfRule type="cellIs" dxfId="3623" priority="1932" operator="lessThan">
      <formula>$C$4</formula>
    </cfRule>
  </conditionalFormatting>
  <conditionalFormatting sqref="BY32">
    <cfRule type="cellIs" dxfId="3622" priority="1933" operator="lessThan">
      <formula>$C$4</formula>
    </cfRule>
  </conditionalFormatting>
  <conditionalFormatting sqref="BY33">
    <cfRule type="cellIs" dxfId="3621" priority="1934" operator="lessThan">
      <formula>$C$4</formula>
    </cfRule>
  </conditionalFormatting>
  <conditionalFormatting sqref="BY34">
    <cfRule type="cellIs" dxfId="3620" priority="1935" operator="lessThan">
      <formula>$C$4</formula>
    </cfRule>
  </conditionalFormatting>
  <conditionalFormatting sqref="BY35">
    <cfRule type="cellIs" dxfId="3619" priority="1936" operator="lessThan">
      <formula>$C$4</formula>
    </cfRule>
  </conditionalFormatting>
  <conditionalFormatting sqref="BY36">
    <cfRule type="cellIs" dxfId="3618" priority="1937" operator="lessThan">
      <formula>$C$4</formula>
    </cfRule>
  </conditionalFormatting>
  <conditionalFormatting sqref="BY37">
    <cfRule type="cellIs" dxfId="3617" priority="1938" operator="lessThan">
      <formula>$C$4</formula>
    </cfRule>
  </conditionalFormatting>
  <conditionalFormatting sqref="BY38">
    <cfRule type="cellIs" dxfId="3616" priority="1939" operator="lessThan">
      <formula>$C$4</formula>
    </cfRule>
  </conditionalFormatting>
  <conditionalFormatting sqref="BY39">
    <cfRule type="cellIs" dxfId="3615" priority="1940" operator="lessThan">
      <formula>$C$4</formula>
    </cfRule>
  </conditionalFormatting>
  <conditionalFormatting sqref="BY40">
    <cfRule type="cellIs" dxfId="3614" priority="1941" operator="lessThan">
      <formula>$C$4</formula>
    </cfRule>
  </conditionalFormatting>
  <conditionalFormatting sqref="BY41">
    <cfRule type="cellIs" dxfId="3613" priority="1942" operator="lessThan">
      <formula>$C$4</formula>
    </cfRule>
  </conditionalFormatting>
  <conditionalFormatting sqref="BY42">
    <cfRule type="cellIs" dxfId="3612" priority="1943" operator="lessThan">
      <formula>$C$4</formula>
    </cfRule>
  </conditionalFormatting>
  <conditionalFormatting sqref="BY43">
    <cfRule type="cellIs" dxfId="3611" priority="1944" operator="lessThan">
      <formula>$C$4</formula>
    </cfRule>
  </conditionalFormatting>
  <conditionalFormatting sqref="BY44">
    <cfRule type="cellIs" dxfId="3610" priority="1945" operator="lessThan">
      <formula>$C$4</formula>
    </cfRule>
  </conditionalFormatting>
  <conditionalFormatting sqref="BY45">
    <cfRule type="cellIs" dxfId="3609" priority="1946" operator="lessThan">
      <formula>$C$4</formula>
    </cfRule>
  </conditionalFormatting>
  <conditionalFormatting sqref="BY46">
    <cfRule type="cellIs" dxfId="3608" priority="1947" operator="lessThan">
      <formula>$C$4</formula>
    </cfRule>
  </conditionalFormatting>
  <conditionalFormatting sqref="BY47">
    <cfRule type="cellIs" dxfId="3607" priority="1948" operator="lessThan">
      <formula>$C$4</formula>
    </cfRule>
  </conditionalFormatting>
  <conditionalFormatting sqref="BY48">
    <cfRule type="cellIs" dxfId="3606" priority="1949" operator="lessThan">
      <formula>$C$4</formula>
    </cfRule>
  </conditionalFormatting>
  <conditionalFormatting sqref="BY49">
    <cfRule type="cellIs" dxfId="3605" priority="1950" operator="lessThan">
      <formula>$C$4</formula>
    </cfRule>
  </conditionalFormatting>
  <conditionalFormatting sqref="BY50">
    <cfRule type="cellIs" dxfId="3604" priority="1951" operator="lessThan">
      <formula>$C$4</formula>
    </cfRule>
  </conditionalFormatting>
  <conditionalFormatting sqref="BY51">
    <cfRule type="cellIs" dxfId="3603" priority="1952" operator="lessThan">
      <formula>$C$4</formula>
    </cfRule>
  </conditionalFormatting>
  <conditionalFormatting sqref="BY52">
    <cfRule type="cellIs" dxfId="3602" priority="1953" operator="lessThan">
      <formula>$C$4</formula>
    </cfRule>
  </conditionalFormatting>
  <conditionalFormatting sqref="BY53">
    <cfRule type="cellIs" dxfId="3601" priority="1954" operator="lessThan">
      <formula>$C$4</formula>
    </cfRule>
  </conditionalFormatting>
  <conditionalFormatting sqref="BY54">
    <cfRule type="cellIs" dxfId="3600" priority="1955" operator="lessThan">
      <formula>$C$4</formula>
    </cfRule>
  </conditionalFormatting>
  <conditionalFormatting sqref="BY55">
    <cfRule type="cellIs" dxfId="3599" priority="1956" operator="lessThan">
      <formula>$C$4</formula>
    </cfRule>
  </conditionalFormatting>
  <conditionalFormatting sqref="BY56">
    <cfRule type="cellIs" dxfId="3598" priority="1957" operator="lessThan">
      <formula>$C$4</formula>
    </cfRule>
  </conditionalFormatting>
  <conditionalFormatting sqref="BY57">
    <cfRule type="cellIs" dxfId="3597" priority="1958" operator="lessThan">
      <formula>$C$4</formula>
    </cfRule>
  </conditionalFormatting>
  <conditionalFormatting sqref="BY58">
    <cfRule type="cellIs" dxfId="3596" priority="1959" operator="lessThan">
      <formula>$C$4</formula>
    </cfRule>
  </conditionalFormatting>
  <conditionalFormatting sqref="BY59">
    <cfRule type="cellIs" dxfId="3595" priority="1960" operator="lessThan">
      <formula>$C$4</formula>
    </cfRule>
  </conditionalFormatting>
  <conditionalFormatting sqref="BY60">
    <cfRule type="cellIs" dxfId="3594" priority="1961" operator="lessThan">
      <formula>$C$4</formula>
    </cfRule>
  </conditionalFormatting>
  <conditionalFormatting sqref="BZ11">
    <cfRule type="cellIs" dxfId="3593" priority="1962" operator="lessThan">
      <formula>$C$4</formula>
    </cfRule>
  </conditionalFormatting>
  <conditionalFormatting sqref="BZ12">
    <cfRule type="cellIs" dxfId="3592" priority="1963" operator="lessThan">
      <formula>$C$4</formula>
    </cfRule>
  </conditionalFormatting>
  <conditionalFormatting sqref="BZ13">
    <cfRule type="cellIs" dxfId="3591" priority="1964" operator="lessThan">
      <formula>$C$4</formula>
    </cfRule>
  </conditionalFormatting>
  <conditionalFormatting sqref="BZ14">
    <cfRule type="cellIs" dxfId="3590" priority="1965" operator="lessThan">
      <formula>$C$4</formula>
    </cfRule>
  </conditionalFormatting>
  <conditionalFormatting sqref="BZ15">
    <cfRule type="cellIs" dxfId="3589" priority="1966" operator="lessThan">
      <formula>$C$4</formula>
    </cfRule>
  </conditionalFormatting>
  <conditionalFormatting sqref="BZ16">
    <cfRule type="cellIs" dxfId="3588" priority="1967" operator="lessThan">
      <formula>$C$4</formula>
    </cfRule>
  </conditionalFormatting>
  <conditionalFormatting sqref="BZ17">
    <cfRule type="cellIs" dxfId="3587" priority="1968" operator="lessThan">
      <formula>$C$4</formula>
    </cfRule>
  </conditionalFormatting>
  <conditionalFormatting sqref="BZ18">
    <cfRule type="cellIs" dxfId="3586" priority="1969" operator="lessThan">
      <formula>$C$4</formula>
    </cfRule>
  </conditionalFormatting>
  <conditionalFormatting sqref="BZ19">
    <cfRule type="cellIs" dxfId="3585" priority="1970" operator="lessThan">
      <formula>$C$4</formula>
    </cfRule>
  </conditionalFormatting>
  <conditionalFormatting sqref="BZ20">
    <cfRule type="cellIs" dxfId="3584" priority="1971" operator="lessThan">
      <formula>$C$4</formula>
    </cfRule>
  </conditionalFormatting>
  <conditionalFormatting sqref="BZ21">
    <cfRule type="cellIs" dxfId="3583" priority="1972" operator="lessThan">
      <formula>$C$4</formula>
    </cfRule>
  </conditionalFormatting>
  <conditionalFormatting sqref="BZ22">
    <cfRule type="cellIs" dxfId="3582" priority="1973" operator="lessThan">
      <formula>$C$4</formula>
    </cfRule>
  </conditionalFormatting>
  <conditionalFormatting sqref="BZ23">
    <cfRule type="cellIs" dxfId="3581" priority="1974" operator="lessThan">
      <formula>$C$4</formula>
    </cfRule>
  </conditionalFormatting>
  <conditionalFormatting sqref="BZ24">
    <cfRule type="cellIs" dxfId="3580" priority="1975" operator="lessThan">
      <formula>$C$4</formula>
    </cfRule>
  </conditionalFormatting>
  <conditionalFormatting sqref="BZ25">
    <cfRule type="cellIs" dxfId="3579" priority="1976" operator="lessThan">
      <formula>$C$4</formula>
    </cfRule>
  </conditionalFormatting>
  <conditionalFormatting sqref="BZ26">
    <cfRule type="cellIs" dxfId="3578" priority="1977" operator="lessThan">
      <formula>$C$4</formula>
    </cfRule>
  </conditionalFormatting>
  <conditionalFormatting sqref="BZ27">
    <cfRule type="cellIs" dxfId="3577" priority="1978" operator="lessThan">
      <formula>$C$4</formula>
    </cfRule>
  </conditionalFormatting>
  <conditionalFormatting sqref="BZ28">
    <cfRule type="cellIs" dxfId="3576" priority="1979" operator="lessThan">
      <formula>$C$4</formula>
    </cfRule>
  </conditionalFormatting>
  <conditionalFormatting sqref="BZ29">
    <cfRule type="cellIs" dxfId="3575" priority="1980" operator="lessThan">
      <formula>$C$4</formula>
    </cfRule>
  </conditionalFormatting>
  <conditionalFormatting sqref="BZ30">
    <cfRule type="cellIs" dxfId="3574" priority="1981" operator="lessThan">
      <formula>$C$4</formula>
    </cfRule>
  </conditionalFormatting>
  <conditionalFormatting sqref="BZ31">
    <cfRule type="cellIs" dxfId="3573" priority="1982" operator="lessThan">
      <formula>$C$4</formula>
    </cfRule>
  </conditionalFormatting>
  <conditionalFormatting sqref="BZ32">
    <cfRule type="cellIs" dxfId="3572" priority="1983" operator="lessThan">
      <formula>$C$4</formula>
    </cfRule>
  </conditionalFormatting>
  <conditionalFormatting sqref="BZ33">
    <cfRule type="cellIs" dxfId="3571" priority="1984" operator="lessThan">
      <formula>$C$4</formula>
    </cfRule>
  </conditionalFormatting>
  <conditionalFormatting sqref="BZ34">
    <cfRule type="cellIs" dxfId="3570" priority="1985" operator="lessThan">
      <formula>$C$4</formula>
    </cfRule>
  </conditionalFormatting>
  <conditionalFormatting sqref="BZ35">
    <cfRule type="cellIs" dxfId="3569" priority="1986" operator="lessThan">
      <formula>$C$4</formula>
    </cfRule>
  </conditionalFormatting>
  <conditionalFormatting sqref="BZ36">
    <cfRule type="cellIs" dxfId="3568" priority="1987" operator="lessThan">
      <formula>$C$4</formula>
    </cfRule>
  </conditionalFormatting>
  <conditionalFormatting sqref="BZ37">
    <cfRule type="cellIs" dxfId="3567" priority="1988" operator="lessThan">
      <formula>$C$4</formula>
    </cfRule>
  </conditionalFormatting>
  <conditionalFormatting sqref="BZ38">
    <cfRule type="cellIs" dxfId="3566" priority="1989" operator="lessThan">
      <formula>$C$4</formula>
    </cfRule>
  </conditionalFormatting>
  <conditionalFormatting sqref="BZ39">
    <cfRule type="cellIs" dxfId="3565" priority="1990" operator="lessThan">
      <formula>$C$4</formula>
    </cfRule>
  </conditionalFormatting>
  <conditionalFormatting sqref="BZ40">
    <cfRule type="cellIs" dxfId="3564" priority="1991" operator="lessThan">
      <formula>$C$4</formula>
    </cfRule>
  </conditionalFormatting>
  <conditionalFormatting sqref="BZ41">
    <cfRule type="cellIs" dxfId="3563" priority="1992" operator="lessThan">
      <formula>$C$4</formula>
    </cfRule>
  </conditionalFormatting>
  <conditionalFormatting sqref="BZ42">
    <cfRule type="cellIs" dxfId="3562" priority="1993" operator="lessThan">
      <formula>$C$4</formula>
    </cfRule>
  </conditionalFormatting>
  <conditionalFormatting sqref="BZ43">
    <cfRule type="cellIs" dxfId="3561" priority="1994" operator="lessThan">
      <formula>$C$4</formula>
    </cfRule>
  </conditionalFormatting>
  <conditionalFormatting sqref="BZ44">
    <cfRule type="cellIs" dxfId="3560" priority="1995" operator="lessThan">
      <formula>$C$4</formula>
    </cfRule>
  </conditionalFormatting>
  <conditionalFormatting sqref="BZ45">
    <cfRule type="cellIs" dxfId="3559" priority="1996" operator="lessThan">
      <formula>$C$4</formula>
    </cfRule>
  </conditionalFormatting>
  <conditionalFormatting sqref="BZ46">
    <cfRule type="cellIs" dxfId="3558" priority="1997" operator="lessThan">
      <formula>$C$4</formula>
    </cfRule>
  </conditionalFormatting>
  <conditionalFormatting sqref="BZ47">
    <cfRule type="cellIs" dxfId="3557" priority="1998" operator="lessThan">
      <formula>$C$4</formula>
    </cfRule>
  </conditionalFormatting>
  <conditionalFormatting sqref="BZ48">
    <cfRule type="cellIs" dxfId="3556" priority="1999" operator="lessThan">
      <formula>$C$4</formula>
    </cfRule>
  </conditionalFormatting>
  <conditionalFormatting sqref="BZ49">
    <cfRule type="cellIs" dxfId="3555" priority="2000" operator="lessThan">
      <formula>$C$4</formula>
    </cfRule>
  </conditionalFormatting>
  <conditionalFormatting sqref="BZ50">
    <cfRule type="cellIs" dxfId="3554" priority="2001" operator="lessThan">
      <formula>$C$4</formula>
    </cfRule>
  </conditionalFormatting>
  <conditionalFormatting sqref="BZ51">
    <cfRule type="cellIs" dxfId="3553" priority="2002" operator="lessThan">
      <formula>$C$4</formula>
    </cfRule>
  </conditionalFormatting>
  <conditionalFormatting sqref="BZ52">
    <cfRule type="cellIs" dxfId="3552" priority="2003" operator="lessThan">
      <formula>$C$4</formula>
    </cfRule>
  </conditionalFormatting>
  <conditionalFormatting sqref="BZ53">
    <cfRule type="cellIs" dxfId="3551" priority="2004" operator="lessThan">
      <formula>$C$4</formula>
    </cfRule>
  </conditionalFormatting>
  <conditionalFormatting sqref="BZ54">
    <cfRule type="cellIs" dxfId="3550" priority="2005" operator="lessThan">
      <formula>$C$4</formula>
    </cfRule>
  </conditionalFormatting>
  <conditionalFormatting sqref="BZ55">
    <cfRule type="cellIs" dxfId="3549" priority="2006" operator="lessThan">
      <formula>$C$4</formula>
    </cfRule>
  </conditionalFormatting>
  <conditionalFormatting sqref="BZ56">
    <cfRule type="cellIs" dxfId="3548" priority="2007" operator="lessThan">
      <formula>$C$4</formula>
    </cfRule>
  </conditionalFormatting>
  <conditionalFormatting sqref="BZ57">
    <cfRule type="cellIs" dxfId="3547" priority="2008" operator="lessThan">
      <formula>$C$4</formula>
    </cfRule>
  </conditionalFormatting>
  <conditionalFormatting sqref="BZ58">
    <cfRule type="cellIs" dxfId="3546" priority="2009" operator="lessThan">
      <formula>$C$4</formula>
    </cfRule>
  </conditionalFormatting>
  <conditionalFormatting sqref="BZ59">
    <cfRule type="cellIs" dxfId="3545" priority="2010" operator="lessThan">
      <formula>$C$4</formula>
    </cfRule>
  </conditionalFormatting>
  <conditionalFormatting sqref="BZ60">
    <cfRule type="cellIs" dxfId="3544" priority="2011" operator="lessThan">
      <formula>$C$4</formula>
    </cfRule>
  </conditionalFormatting>
  <conditionalFormatting sqref="CA11">
    <cfRule type="cellIs" dxfId="3543" priority="2012" operator="lessThan">
      <formula>$C$4</formula>
    </cfRule>
  </conditionalFormatting>
  <conditionalFormatting sqref="CA12">
    <cfRule type="cellIs" dxfId="3542" priority="2013" operator="lessThan">
      <formula>$C$4</formula>
    </cfRule>
  </conditionalFormatting>
  <conditionalFormatting sqref="CA13">
    <cfRule type="cellIs" dxfId="3541" priority="2014" operator="lessThan">
      <formula>$C$4</formula>
    </cfRule>
  </conditionalFormatting>
  <conditionalFormatting sqref="CA14">
    <cfRule type="cellIs" dxfId="3540" priority="2015" operator="lessThan">
      <formula>$C$4</formula>
    </cfRule>
  </conditionalFormatting>
  <conditionalFormatting sqref="CA15">
    <cfRule type="cellIs" dxfId="3539" priority="2016" operator="lessThan">
      <formula>$C$4</formula>
    </cfRule>
  </conditionalFormatting>
  <conditionalFormatting sqref="CA16">
    <cfRule type="cellIs" dxfId="3538" priority="2017" operator="lessThan">
      <formula>$C$4</formula>
    </cfRule>
  </conditionalFormatting>
  <conditionalFormatting sqref="CA17">
    <cfRule type="cellIs" dxfId="3537" priority="2018" operator="lessThan">
      <formula>$C$4</formula>
    </cfRule>
  </conditionalFormatting>
  <conditionalFormatting sqref="CA18">
    <cfRule type="cellIs" dxfId="3536" priority="2019" operator="lessThan">
      <formula>$C$4</formula>
    </cfRule>
  </conditionalFormatting>
  <conditionalFormatting sqref="CA19">
    <cfRule type="cellIs" dxfId="3535" priority="2020" operator="lessThan">
      <formula>$C$4</formula>
    </cfRule>
  </conditionalFormatting>
  <conditionalFormatting sqref="CA20">
    <cfRule type="cellIs" dxfId="3534" priority="2021" operator="lessThan">
      <formula>$C$4</formula>
    </cfRule>
  </conditionalFormatting>
  <conditionalFormatting sqref="CA21">
    <cfRule type="cellIs" dxfId="3533" priority="2022" operator="lessThan">
      <formula>$C$4</formula>
    </cfRule>
  </conditionalFormatting>
  <conditionalFormatting sqref="CA22">
    <cfRule type="cellIs" dxfId="3532" priority="2023" operator="lessThan">
      <formula>$C$4</formula>
    </cfRule>
  </conditionalFormatting>
  <conditionalFormatting sqref="CA23">
    <cfRule type="cellIs" dxfId="3531" priority="2024" operator="lessThan">
      <formula>$C$4</formula>
    </cfRule>
  </conditionalFormatting>
  <conditionalFormatting sqref="CA24">
    <cfRule type="cellIs" dxfId="3530" priority="2025" operator="lessThan">
      <formula>$C$4</formula>
    </cfRule>
  </conditionalFormatting>
  <conditionalFormatting sqref="CA25">
    <cfRule type="cellIs" dxfId="3529" priority="2026" operator="lessThan">
      <formula>$C$4</formula>
    </cfRule>
  </conditionalFormatting>
  <conditionalFormatting sqref="CA26">
    <cfRule type="cellIs" dxfId="3528" priority="2027" operator="lessThan">
      <formula>$C$4</formula>
    </cfRule>
  </conditionalFormatting>
  <conditionalFormatting sqref="CA27">
    <cfRule type="cellIs" dxfId="3527" priority="2028" operator="lessThan">
      <formula>$C$4</formula>
    </cfRule>
  </conditionalFormatting>
  <conditionalFormatting sqref="CA28">
    <cfRule type="cellIs" dxfId="3526" priority="2029" operator="lessThan">
      <formula>$C$4</formula>
    </cfRule>
  </conditionalFormatting>
  <conditionalFormatting sqref="CA29">
    <cfRule type="cellIs" dxfId="3525" priority="2030" operator="lessThan">
      <formula>$C$4</formula>
    </cfRule>
  </conditionalFormatting>
  <conditionalFormatting sqref="CA30">
    <cfRule type="cellIs" dxfId="3524" priority="2031" operator="lessThan">
      <formula>$C$4</formula>
    </cfRule>
  </conditionalFormatting>
  <conditionalFormatting sqref="CA31">
    <cfRule type="cellIs" dxfId="3523" priority="2032" operator="lessThan">
      <formula>$C$4</formula>
    </cfRule>
  </conditionalFormatting>
  <conditionalFormatting sqref="CA32">
    <cfRule type="cellIs" dxfId="3522" priority="2033" operator="lessThan">
      <formula>$C$4</formula>
    </cfRule>
  </conditionalFormatting>
  <conditionalFormatting sqref="CA33">
    <cfRule type="cellIs" dxfId="3521" priority="2034" operator="lessThan">
      <formula>$C$4</formula>
    </cfRule>
  </conditionalFormatting>
  <conditionalFormatting sqref="CA34">
    <cfRule type="cellIs" dxfId="3520" priority="2035" operator="lessThan">
      <formula>$C$4</formula>
    </cfRule>
  </conditionalFormatting>
  <conditionalFormatting sqref="CA35">
    <cfRule type="cellIs" dxfId="3519" priority="2036" operator="lessThan">
      <formula>$C$4</formula>
    </cfRule>
  </conditionalFormatting>
  <conditionalFormatting sqref="CA36">
    <cfRule type="cellIs" dxfId="3518" priority="2037" operator="lessThan">
      <formula>$C$4</formula>
    </cfRule>
  </conditionalFormatting>
  <conditionalFormatting sqref="CA37">
    <cfRule type="cellIs" dxfId="3517" priority="2038" operator="lessThan">
      <formula>$C$4</formula>
    </cfRule>
  </conditionalFormatting>
  <conditionalFormatting sqref="CA38">
    <cfRule type="cellIs" dxfId="3516" priority="2039" operator="lessThan">
      <formula>$C$4</formula>
    </cfRule>
  </conditionalFormatting>
  <conditionalFormatting sqref="CA39">
    <cfRule type="cellIs" dxfId="3515" priority="2040" operator="lessThan">
      <formula>$C$4</formula>
    </cfRule>
  </conditionalFormatting>
  <conditionalFormatting sqref="CA40">
    <cfRule type="cellIs" dxfId="3514" priority="2041" operator="lessThan">
      <formula>$C$4</formula>
    </cfRule>
  </conditionalFormatting>
  <conditionalFormatting sqref="CA41">
    <cfRule type="cellIs" dxfId="3513" priority="2042" operator="lessThan">
      <formula>$C$4</formula>
    </cfRule>
  </conditionalFormatting>
  <conditionalFormatting sqref="CA42">
    <cfRule type="cellIs" dxfId="3512" priority="2043" operator="lessThan">
      <formula>$C$4</formula>
    </cfRule>
  </conditionalFormatting>
  <conditionalFormatting sqref="CA43">
    <cfRule type="cellIs" dxfId="3511" priority="2044" operator="lessThan">
      <formula>$C$4</formula>
    </cfRule>
  </conditionalFormatting>
  <conditionalFormatting sqref="CA44">
    <cfRule type="cellIs" dxfId="3510" priority="2045" operator="lessThan">
      <formula>$C$4</formula>
    </cfRule>
  </conditionalFormatting>
  <conditionalFormatting sqref="CA45">
    <cfRule type="cellIs" dxfId="3509" priority="2046" operator="lessThan">
      <formula>$C$4</formula>
    </cfRule>
  </conditionalFormatting>
  <conditionalFormatting sqref="CA46">
    <cfRule type="cellIs" dxfId="3508" priority="2047" operator="lessThan">
      <formula>$C$4</formula>
    </cfRule>
  </conditionalFormatting>
  <conditionalFormatting sqref="CA47">
    <cfRule type="cellIs" dxfId="3507" priority="2048" operator="lessThan">
      <formula>$C$4</formula>
    </cfRule>
  </conditionalFormatting>
  <conditionalFormatting sqref="CA48">
    <cfRule type="cellIs" dxfId="3506" priority="2049" operator="lessThan">
      <formula>$C$4</formula>
    </cfRule>
  </conditionalFormatting>
  <conditionalFormatting sqref="CA49">
    <cfRule type="cellIs" dxfId="3505" priority="2050" operator="lessThan">
      <formula>$C$4</formula>
    </cfRule>
  </conditionalFormatting>
  <conditionalFormatting sqref="CA50">
    <cfRule type="cellIs" dxfId="3504" priority="2051" operator="lessThan">
      <formula>$C$4</formula>
    </cfRule>
  </conditionalFormatting>
  <conditionalFormatting sqref="CA51">
    <cfRule type="cellIs" dxfId="3503" priority="2052" operator="lessThan">
      <formula>$C$4</formula>
    </cfRule>
  </conditionalFormatting>
  <conditionalFormatting sqref="CA52">
    <cfRule type="cellIs" dxfId="3502" priority="2053" operator="lessThan">
      <formula>$C$4</formula>
    </cfRule>
  </conditionalFormatting>
  <conditionalFormatting sqref="CA53">
    <cfRule type="cellIs" dxfId="3501" priority="2054" operator="lessThan">
      <formula>$C$4</formula>
    </cfRule>
  </conditionalFormatting>
  <conditionalFormatting sqref="CA54">
    <cfRule type="cellIs" dxfId="3500" priority="2055" operator="lessThan">
      <formula>$C$4</formula>
    </cfRule>
  </conditionalFormatting>
  <conditionalFormatting sqref="CA55">
    <cfRule type="cellIs" dxfId="3499" priority="2056" operator="lessThan">
      <formula>$C$4</formula>
    </cfRule>
  </conditionalFormatting>
  <conditionalFormatting sqref="CA56">
    <cfRule type="cellIs" dxfId="3498" priority="2057" operator="lessThan">
      <formula>$C$4</formula>
    </cfRule>
  </conditionalFormatting>
  <conditionalFormatting sqref="CA57">
    <cfRule type="cellIs" dxfId="3497" priority="2058" operator="lessThan">
      <formula>$C$4</formula>
    </cfRule>
  </conditionalFormatting>
  <conditionalFormatting sqref="CA58">
    <cfRule type="cellIs" dxfId="3496" priority="2059" operator="lessThan">
      <formula>$C$4</formula>
    </cfRule>
  </conditionalFormatting>
  <conditionalFormatting sqref="CA59">
    <cfRule type="cellIs" dxfId="3495" priority="2060" operator="lessThan">
      <formula>$C$4</formula>
    </cfRule>
  </conditionalFormatting>
  <conditionalFormatting sqref="CA60">
    <cfRule type="cellIs" dxfId="3494" priority="2061" operator="lessThan">
      <formula>$C$4</formula>
    </cfRule>
  </conditionalFormatting>
  <conditionalFormatting sqref="CB11">
    <cfRule type="cellIs" dxfId="3493" priority="2062" operator="lessThan">
      <formula>$C$4</formula>
    </cfRule>
  </conditionalFormatting>
  <conditionalFormatting sqref="CB12">
    <cfRule type="cellIs" dxfId="3492" priority="2063" operator="lessThan">
      <formula>$C$4</formula>
    </cfRule>
  </conditionalFormatting>
  <conditionalFormatting sqref="CB13">
    <cfRule type="cellIs" dxfId="3491" priority="2064" operator="lessThan">
      <formula>$C$4</formula>
    </cfRule>
  </conditionalFormatting>
  <conditionalFormatting sqref="CB14">
    <cfRule type="cellIs" dxfId="3490" priority="2065" operator="lessThan">
      <formula>$C$4</formula>
    </cfRule>
  </conditionalFormatting>
  <conditionalFormatting sqref="CB15">
    <cfRule type="cellIs" dxfId="3489" priority="2066" operator="lessThan">
      <formula>$C$4</formula>
    </cfRule>
  </conditionalFormatting>
  <conditionalFormatting sqref="CB16">
    <cfRule type="cellIs" dxfId="3488" priority="2067" operator="lessThan">
      <formula>$C$4</formula>
    </cfRule>
  </conditionalFormatting>
  <conditionalFormatting sqref="CB17">
    <cfRule type="cellIs" dxfId="3487" priority="2068" operator="lessThan">
      <formula>$C$4</formula>
    </cfRule>
  </conditionalFormatting>
  <conditionalFormatting sqref="CB18">
    <cfRule type="cellIs" dxfId="3486" priority="2069" operator="lessThan">
      <formula>$C$4</formula>
    </cfRule>
  </conditionalFormatting>
  <conditionalFormatting sqref="CB19">
    <cfRule type="cellIs" dxfId="3485" priority="2070" operator="lessThan">
      <formula>$C$4</formula>
    </cfRule>
  </conditionalFormatting>
  <conditionalFormatting sqref="CB20">
    <cfRule type="cellIs" dxfId="3484" priority="2071" operator="lessThan">
      <formula>$C$4</formula>
    </cfRule>
  </conditionalFormatting>
  <conditionalFormatting sqref="CB21">
    <cfRule type="cellIs" dxfId="3483" priority="2072" operator="lessThan">
      <formula>$C$4</formula>
    </cfRule>
  </conditionalFormatting>
  <conditionalFormatting sqref="CB22">
    <cfRule type="cellIs" dxfId="3482" priority="2073" operator="lessThan">
      <formula>$C$4</formula>
    </cfRule>
  </conditionalFormatting>
  <conditionalFormatting sqref="CB23">
    <cfRule type="cellIs" dxfId="3481" priority="2074" operator="lessThan">
      <formula>$C$4</formula>
    </cfRule>
  </conditionalFormatting>
  <conditionalFormatting sqref="CB24">
    <cfRule type="cellIs" dxfId="3480" priority="2075" operator="lessThan">
      <formula>$C$4</formula>
    </cfRule>
  </conditionalFormatting>
  <conditionalFormatting sqref="CB25">
    <cfRule type="cellIs" dxfId="3479" priority="2076" operator="lessThan">
      <formula>$C$4</formula>
    </cfRule>
  </conditionalFormatting>
  <conditionalFormatting sqref="CB26">
    <cfRule type="cellIs" dxfId="3478" priority="2077" operator="lessThan">
      <formula>$C$4</formula>
    </cfRule>
  </conditionalFormatting>
  <conditionalFormatting sqref="CB27">
    <cfRule type="cellIs" dxfId="3477" priority="2078" operator="lessThan">
      <formula>$C$4</formula>
    </cfRule>
  </conditionalFormatting>
  <conditionalFormatting sqref="CB28">
    <cfRule type="cellIs" dxfId="3476" priority="2079" operator="lessThan">
      <formula>$C$4</formula>
    </cfRule>
  </conditionalFormatting>
  <conditionalFormatting sqref="CB29">
    <cfRule type="cellIs" dxfId="3475" priority="2080" operator="lessThan">
      <formula>$C$4</formula>
    </cfRule>
  </conditionalFormatting>
  <conditionalFormatting sqref="CB30">
    <cfRule type="cellIs" dxfId="3474" priority="2081" operator="lessThan">
      <formula>$C$4</formula>
    </cfRule>
  </conditionalFormatting>
  <conditionalFormatting sqref="CB31">
    <cfRule type="cellIs" dxfId="3473" priority="2082" operator="lessThan">
      <formula>$C$4</formula>
    </cfRule>
  </conditionalFormatting>
  <conditionalFormatting sqref="CB32">
    <cfRule type="cellIs" dxfId="3472" priority="2083" operator="lessThan">
      <formula>$C$4</formula>
    </cfRule>
  </conditionalFormatting>
  <conditionalFormatting sqref="CB33">
    <cfRule type="cellIs" dxfId="3471" priority="2084" operator="lessThan">
      <formula>$C$4</formula>
    </cfRule>
  </conditionalFormatting>
  <conditionalFormatting sqref="CB34">
    <cfRule type="cellIs" dxfId="3470" priority="2085" operator="lessThan">
      <formula>$C$4</formula>
    </cfRule>
  </conditionalFormatting>
  <conditionalFormatting sqref="CB35">
    <cfRule type="cellIs" dxfId="3469" priority="2086" operator="lessThan">
      <formula>$C$4</formula>
    </cfRule>
  </conditionalFormatting>
  <conditionalFormatting sqref="CB36">
    <cfRule type="cellIs" dxfId="3468" priority="2087" operator="lessThan">
      <formula>$C$4</formula>
    </cfRule>
  </conditionalFormatting>
  <conditionalFormatting sqref="CB37">
    <cfRule type="cellIs" dxfId="3467" priority="2088" operator="lessThan">
      <formula>$C$4</formula>
    </cfRule>
  </conditionalFormatting>
  <conditionalFormatting sqref="CB38">
    <cfRule type="cellIs" dxfId="3466" priority="2089" operator="lessThan">
      <formula>$C$4</formula>
    </cfRule>
  </conditionalFormatting>
  <conditionalFormatting sqref="CB39">
    <cfRule type="cellIs" dxfId="3465" priority="2090" operator="lessThan">
      <formula>$C$4</formula>
    </cfRule>
  </conditionalFormatting>
  <conditionalFormatting sqref="CB40">
    <cfRule type="cellIs" dxfId="3464" priority="2091" operator="lessThan">
      <formula>$C$4</formula>
    </cfRule>
  </conditionalFormatting>
  <conditionalFormatting sqref="CB41">
    <cfRule type="cellIs" dxfId="3463" priority="2092" operator="lessThan">
      <formula>$C$4</formula>
    </cfRule>
  </conditionalFormatting>
  <conditionalFormatting sqref="CB42">
    <cfRule type="cellIs" dxfId="3462" priority="2093" operator="lessThan">
      <formula>$C$4</formula>
    </cfRule>
  </conditionalFormatting>
  <conditionalFormatting sqref="CB43">
    <cfRule type="cellIs" dxfId="3461" priority="2094" operator="lessThan">
      <formula>$C$4</formula>
    </cfRule>
  </conditionalFormatting>
  <conditionalFormatting sqref="CB44">
    <cfRule type="cellIs" dxfId="3460" priority="2095" operator="lessThan">
      <formula>$C$4</formula>
    </cfRule>
  </conditionalFormatting>
  <conditionalFormatting sqref="CB45">
    <cfRule type="cellIs" dxfId="3459" priority="2096" operator="lessThan">
      <formula>$C$4</formula>
    </cfRule>
  </conditionalFormatting>
  <conditionalFormatting sqref="CB46">
    <cfRule type="cellIs" dxfId="3458" priority="2097" operator="lessThan">
      <formula>$C$4</formula>
    </cfRule>
  </conditionalFormatting>
  <conditionalFormatting sqref="CB47">
    <cfRule type="cellIs" dxfId="3457" priority="2098" operator="lessThan">
      <formula>$C$4</formula>
    </cfRule>
  </conditionalFormatting>
  <conditionalFormatting sqref="CB48">
    <cfRule type="cellIs" dxfId="3456" priority="2099" operator="lessThan">
      <formula>$C$4</formula>
    </cfRule>
  </conditionalFormatting>
  <conditionalFormatting sqref="CB49">
    <cfRule type="cellIs" dxfId="3455" priority="2100" operator="lessThan">
      <formula>$C$4</formula>
    </cfRule>
  </conditionalFormatting>
  <conditionalFormatting sqref="CB50">
    <cfRule type="cellIs" dxfId="3454" priority="2101" operator="lessThan">
      <formula>$C$4</formula>
    </cfRule>
  </conditionalFormatting>
  <conditionalFormatting sqref="CB51">
    <cfRule type="cellIs" dxfId="3453" priority="2102" operator="lessThan">
      <formula>$C$4</formula>
    </cfRule>
  </conditionalFormatting>
  <conditionalFormatting sqref="CB52">
    <cfRule type="cellIs" dxfId="3452" priority="2103" operator="lessThan">
      <formula>$C$4</formula>
    </cfRule>
  </conditionalFormatting>
  <conditionalFormatting sqref="CB53">
    <cfRule type="cellIs" dxfId="3451" priority="2104" operator="lessThan">
      <formula>$C$4</formula>
    </cfRule>
  </conditionalFormatting>
  <conditionalFormatting sqref="CB54">
    <cfRule type="cellIs" dxfId="3450" priority="2105" operator="lessThan">
      <formula>$C$4</formula>
    </cfRule>
  </conditionalFormatting>
  <conditionalFormatting sqref="CB55">
    <cfRule type="cellIs" dxfId="3449" priority="2106" operator="lessThan">
      <formula>$C$4</formula>
    </cfRule>
  </conditionalFormatting>
  <conditionalFormatting sqref="CB56">
    <cfRule type="cellIs" dxfId="3448" priority="2107" operator="lessThan">
      <formula>$C$4</formula>
    </cfRule>
  </conditionalFormatting>
  <conditionalFormatting sqref="CB57">
    <cfRule type="cellIs" dxfId="3447" priority="2108" operator="lessThan">
      <formula>$C$4</formula>
    </cfRule>
  </conditionalFormatting>
  <conditionalFormatting sqref="CB58">
    <cfRule type="cellIs" dxfId="3446" priority="2109" operator="lessThan">
      <formula>$C$4</formula>
    </cfRule>
  </conditionalFormatting>
  <conditionalFormatting sqref="CB59">
    <cfRule type="cellIs" dxfId="3445" priority="2110" operator="lessThan">
      <formula>$C$4</formula>
    </cfRule>
  </conditionalFormatting>
  <conditionalFormatting sqref="CB60">
    <cfRule type="cellIs" dxfId="3444" priority="2111" operator="lessThan">
      <formula>$C$4</formula>
    </cfRule>
  </conditionalFormatting>
  <conditionalFormatting sqref="CC11">
    <cfRule type="cellIs" dxfId="3443" priority="2112" operator="lessThan">
      <formula>$C$4</formula>
    </cfRule>
  </conditionalFormatting>
  <conditionalFormatting sqref="CC12">
    <cfRule type="cellIs" dxfId="3442" priority="2113" operator="lessThan">
      <formula>$C$4</formula>
    </cfRule>
  </conditionalFormatting>
  <conditionalFormatting sqref="CC13">
    <cfRule type="cellIs" dxfId="3441" priority="2114" operator="lessThan">
      <formula>$C$4</formula>
    </cfRule>
  </conditionalFormatting>
  <conditionalFormatting sqref="CC14">
    <cfRule type="cellIs" dxfId="3440" priority="2115" operator="lessThan">
      <formula>$C$4</formula>
    </cfRule>
  </conditionalFormatting>
  <conditionalFormatting sqref="CC15">
    <cfRule type="cellIs" dxfId="3439" priority="2116" operator="lessThan">
      <formula>$C$4</formula>
    </cfRule>
  </conditionalFormatting>
  <conditionalFormatting sqref="CC16">
    <cfRule type="cellIs" dxfId="3438" priority="2117" operator="lessThan">
      <formula>$C$4</formula>
    </cfRule>
  </conditionalFormatting>
  <conditionalFormatting sqref="CC17">
    <cfRule type="cellIs" dxfId="3437" priority="2118" operator="lessThan">
      <formula>$C$4</formula>
    </cfRule>
  </conditionalFormatting>
  <conditionalFormatting sqref="CC18">
    <cfRule type="cellIs" dxfId="3436" priority="2119" operator="lessThan">
      <formula>$C$4</formula>
    </cfRule>
  </conditionalFormatting>
  <conditionalFormatting sqref="CC19">
    <cfRule type="cellIs" dxfId="3435" priority="2120" operator="lessThan">
      <formula>$C$4</formula>
    </cfRule>
  </conditionalFormatting>
  <conditionalFormatting sqref="CC20">
    <cfRule type="cellIs" dxfId="3434" priority="2121" operator="lessThan">
      <formula>$C$4</formula>
    </cfRule>
  </conditionalFormatting>
  <conditionalFormatting sqref="CC21">
    <cfRule type="cellIs" dxfId="3433" priority="2122" operator="lessThan">
      <formula>$C$4</formula>
    </cfRule>
  </conditionalFormatting>
  <conditionalFormatting sqref="CC22">
    <cfRule type="cellIs" dxfId="3432" priority="2123" operator="lessThan">
      <formula>$C$4</formula>
    </cfRule>
  </conditionalFormatting>
  <conditionalFormatting sqref="CC23">
    <cfRule type="cellIs" dxfId="3431" priority="2124" operator="lessThan">
      <formula>$C$4</formula>
    </cfRule>
  </conditionalFormatting>
  <conditionalFormatting sqref="CC24">
    <cfRule type="cellIs" dxfId="3430" priority="2125" operator="lessThan">
      <formula>$C$4</formula>
    </cfRule>
  </conditionalFormatting>
  <conditionalFormatting sqref="CC25">
    <cfRule type="cellIs" dxfId="3429" priority="2126" operator="lessThan">
      <formula>$C$4</formula>
    </cfRule>
  </conditionalFormatting>
  <conditionalFormatting sqref="CC26">
    <cfRule type="cellIs" dxfId="3428" priority="2127" operator="lessThan">
      <formula>$C$4</formula>
    </cfRule>
  </conditionalFormatting>
  <conditionalFormatting sqref="CC27">
    <cfRule type="cellIs" dxfId="3427" priority="2128" operator="lessThan">
      <formula>$C$4</formula>
    </cfRule>
  </conditionalFormatting>
  <conditionalFormatting sqref="CC28">
    <cfRule type="cellIs" dxfId="3426" priority="2129" operator="lessThan">
      <formula>$C$4</formula>
    </cfRule>
  </conditionalFormatting>
  <conditionalFormatting sqref="CC29">
    <cfRule type="cellIs" dxfId="3425" priority="2130" operator="lessThan">
      <formula>$C$4</formula>
    </cfRule>
  </conditionalFormatting>
  <conditionalFormatting sqref="CC30">
    <cfRule type="cellIs" dxfId="3424" priority="2131" operator="lessThan">
      <formula>$C$4</formula>
    </cfRule>
  </conditionalFormatting>
  <conditionalFormatting sqref="CC31">
    <cfRule type="cellIs" dxfId="3423" priority="2132" operator="lessThan">
      <formula>$C$4</formula>
    </cfRule>
  </conditionalFormatting>
  <conditionalFormatting sqref="CC32">
    <cfRule type="cellIs" dxfId="3422" priority="2133" operator="lessThan">
      <formula>$C$4</formula>
    </cfRule>
  </conditionalFormatting>
  <conditionalFormatting sqref="CC33">
    <cfRule type="cellIs" dxfId="3421" priority="2134" operator="lessThan">
      <formula>$C$4</formula>
    </cfRule>
  </conditionalFormatting>
  <conditionalFormatting sqref="CC34">
    <cfRule type="cellIs" dxfId="3420" priority="2135" operator="lessThan">
      <formula>$C$4</formula>
    </cfRule>
  </conditionalFormatting>
  <conditionalFormatting sqref="CC35">
    <cfRule type="cellIs" dxfId="3419" priority="2136" operator="lessThan">
      <formula>$C$4</formula>
    </cfRule>
  </conditionalFormatting>
  <conditionalFormatting sqref="CC36">
    <cfRule type="cellIs" dxfId="3418" priority="2137" operator="lessThan">
      <formula>$C$4</formula>
    </cfRule>
  </conditionalFormatting>
  <conditionalFormatting sqref="CC37">
    <cfRule type="cellIs" dxfId="3417" priority="2138" operator="lessThan">
      <formula>$C$4</formula>
    </cfRule>
  </conditionalFormatting>
  <conditionalFormatting sqref="CC38">
    <cfRule type="cellIs" dxfId="3416" priority="2139" operator="lessThan">
      <formula>$C$4</formula>
    </cfRule>
  </conditionalFormatting>
  <conditionalFormatting sqref="CC39">
    <cfRule type="cellIs" dxfId="3415" priority="2140" operator="lessThan">
      <formula>$C$4</formula>
    </cfRule>
  </conditionalFormatting>
  <conditionalFormatting sqref="CC40">
    <cfRule type="cellIs" dxfId="3414" priority="2141" operator="lessThan">
      <formula>$C$4</formula>
    </cfRule>
  </conditionalFormatting>
  <conditionalFormatting sqref="CC41">
    <cfRule type="cellIs" dxfId="3413" priority="2142" operator="lessThan">
      <formula>$C$4</formula>
    </cfRule>
  </conditionalFormatting>
  <conditionalFormatting sqref="CC42">
    <cfRule type="cellIs" dxfId="3412" priority="2143" operator="lessThan">
      <formula>$C$4</formula>
    </cfRule>
  </conditionalFormatting>
  <conditionalFormatting sqref="CC43">
    <cfRule type="cellIs" dxfId="3411" priority="2144" operator="lessThan">
      <formula>$C$4</formula>
    </cfRule>
  </conditionalFormatting>
  <conditionalFormatting sqref="CC44">
    <cfRule type="cellIs" dxfId="3410" priority="2145" operator="lessThan">
      <formula>$C$4</formula>
    </cfRule>
  </conditionalFormatting>
  <conditionalFormatting sqref="CC45">
    <cfRule type="cellIs" dxfId="3409" priority="2146" operator="lessThan">
      <formula>$C$4</formula>
    </cfRule>
  </conditionalFormatting>
  <conditionalFormatting sqref="CC46">
    <cfRule type="cellIs" dxfId="3408" priority="2147" operator="lessThan">
      <formula>$C$4</formula>
    </cfRule>
  </conditionalFormatting>
  <conditionalFormatting sqref="CC47">
    <cfRule type="cellIs" dxfId="3407" priority="2148" operator="lessThan">
      <formula>$C$4</formula>
    </cfRule>
  </conditionalFormatting>
  <conditionalFormatting sqref="CC48">
    <cfRule type="cellIs" dxfId="3406" priority="2149" operator="lessThan">
      <formula>$C$4</formula>
    </cfRule>
  </conditionalFormatting>
  <conditionalFormatting sqref="CC49">
    <cfRule type="cellIs" dxfId="3405" priority="2150" operator="lessThan">
      <formula>$C$4</formula>
    </cfRule>
  </conditionalFormatting>
  <conditionalFormatting sqref="CC50">
    <cfRule type="cellIs" dxfId="3404" priority="2151" operator="lessThan">
      <formula>$C$4</formula>
    </cfRule>
  </conditionalFormatting>
  <conditionalFormatting sqref="CC51">
    <cfRule type="cellIs" dxfId="3403" priority="2152" operator="lessThan">
      <formula>$C$4</formula>
    </cfRule>
  </conditionalFormatting>
  <conditionalFormatting sqref="CC52">
    <cfRule type="cellIs" dxfId="3402" priority="2153" operator="lessThan">
      <formula>$C$4</formula>
    </cfRule>
  </conditionalFormatting>
  <conditionalFormatting sqref="CC53">
    <cfRule type="cellIs" dxfId="3401" priority="2154" operator="lessThan">
      <formula>$C$4</formula>
    </cfRule>
  </conditionalFormatting>
  <conditionalFormatting sqref="CC54">
    <cfRule type="cellIs" dxfId="3400" priority="2155" operator="lessThan">
      <formula>$C$4</formula>
    </cfRule>
  </conditionalFormatting>
  <conditionalFormatting sqref="CC55">
    <cfRule type="cellIs" dxfId="3399" priority="2156" operator="lessThan">
      <formula>$C$4</formula>
    </cfRule>
  </conditionalFormatting>
  <conditionalFormatting sqref="CC56">
    <cfRule type="cellIs" dxfId="3398" priority="2157" operator="lessThan">
      <formula>$C$4</formula>
    </cfRule>
  </conditionalFormatting>
  <conditionalFormatting sqref="CC57">
    <cfRule type="cellIs" dxfId="3397" priority="2158" operator="lessThan">
      <formula>$C$4</formula>
    </cfRule>
  </conditionalFormatting>
  <conditionalFormatting sqref="CC58">
    <cfRule type="cellIs" dxfId="3396" priority="2159" operator="lessThan">
      <formula>$C$4</formula>
    </cfRule>
  </conditionalFormatting>
  <conditionalFormatting sqref="CC59">
    <cfRule type="cellIs" dxfId="3395" priority="2160" operator="lessThan">
      <formula>$C$4</formula>
    </cfRule>
  </conditionalFormatting>
  <conditionalFormatting sqref="CC60">
    <cfRule type="cellIs" dxfId="3394" priority="2161" operator="lessThan">
      <formula>$C$4</formula>
    </cfRule>
  </conditionalFormatting>
  <conditionalFormatting sqref="CD11">
    <cfRule type="cellIs" dxfId="3393" priority="2162" operator="lessThan">
      <formula>$C$4</formula>
    </cfRule>
  </conditionalFormatting>
  <conditionalFormatting sqref="CD12">
    <cfRule type="cellIs" dxfId="3392" priority="2163" operator="lessThan">
      <formula>$C$4</formula>
    </cfRule>
  </conditionalFormatting>
  <conditionalFormatting sqref="CD13">
    <cfRule type="cellIs" dxfId="3391" priority="2164" operator="lessThan">
      <formula>$C$4</formula>
    </cfRule>
  </conditionalFormatting>
  <conditionalFormatting sqref="CD14">
    <cfRule type="cellIs" dxfId="3390" priority="2165" operator="lessThan">
      <formula>$C$4</formula>
    </cfRule>
  </conditionalFormatting>
  <conditionalFormatting sqref="CD15">
    <cfRule type="cellIs" dxfId="3389" priority="2166" operator="lessThan">
      <formula>$C$4</formula>
    </cfRule>
  </conditionalFormatting>
  <conditionalFormatting sqref="CD16">
    <cfRule type="cellIs" dxfId="3388" priority="2167" operator="lessThan">
      <formula>$C$4</formula>
    </cfRule>
  </conditionalFormatting>
  <conditionalFormatting sqref="CD17">
    <cfRule type="cellIs" dxfId="3387" priority="2168" operator="lessThan">
      <formula>$C$4</formula>
    </cfRule>
  </conditionalFormatting>
  <conditionalFormatting sqref="CD18">
    <cfRule type="cellIs" dxfId="3386" priority="2169" operator="lessThan">
      <formula>$C$4</formula>
    </cfRule>
  </conditionalFormatting>
  <conditionalFormatting sqref="CD19">
    <cfRule type="cellIs" dxfId="3385" priority="2170" operator="lessThan">
      <formula>$C$4</formula>
    </cfRule>
  </conditionalFormatting>
  <conditionalFormatting sqref="CD20">
    <cfRule type="cellIs" dxfId="3384" priority="2171" operator="lessThan">
      <formula>$C$4</formula>
    </cfRule>
  </conditionalFormatting>
  <conditionalFormatting sqref="CD21">
    <cfRule type="cellIs" dxfId="3383" priority="2172" operator="lessThan">
      <formula>$C$4</formula>
    </cfRule>
  </conditionalFormatting>
  <conditionalFormatting sqref="CD22">
    <cfRule type="cellIs" dxfId="3382" priority="2173" operator="lessThan">
      <formula>$C$4</formula>
    </cfRule>
  </conditionalFormatting>
  <conditionalFormatting sqref="CD23">
    <cfRule type="cellIs" dxfId="3381" priority="2174" operator="lessThan">
      <formula>$C$4</formula>
    </cfRule>
  </conditionalFormatting>
  <conditionalFormatting sqref="CD24">
    <cfRule type="cellIs" dxfId="3380" priority="2175" operator="lessThan">
      <formula>$C$4</formula>
    </cfRule>
  </conditionalFormatting>
  <conditionalFormatting sqref="CD25">
    <cfRule type="cellIs" dxfId="3379" priority="2176" operator="lessThan">
      <formula>$C$4</formula>
    </cfRule>
  </conditionalFormatting>
  <conditionalFormatting sqref="CD26">
    <cfRule type="cellIs" dxfId="3378" priority="2177" operator="lessThan">
      <formula>$C$4</formula>
    </cfRule>
  </conditionalFormatting>
  <conditionalFormatting sqref="CD27">
    <cfRule type="cellIs" dxfId="3377" priority="2178" operator="lessThan">
      <formula>$C$4</formula>
    </cfRule>
  </conditionalFormatting>
  <conditionalFormatting sqref="CD28">
    <cfRule type="cellIs" dxfId="3376" priority="2179" operator="lessThan">
      <formula>$C$4</formula>
    </cfRule>
  </conditionalFormatting>
  <conditionalFormatting sqref="CD29">
    <cfRule type="cellIs" dxfId="3375" priority="2180" operator="lessThan">
      <formula>$C$4</formula>
    </cfRule>
  </conditionalFormatting>
  <conditionalFormatting sqref="CD30">
    <cfRule type="cellIs" dxfId="3374" priority="2181" operator="lessThan">
      <formula>$C$4</formula>
    </cfRule>
  </conditionalFormatting>
  <conditionalFormatting sqref="CD31">
    <cfRule type="cellIs" dxfId="3373" priority="2182" operator="lessThan">
      <formula>$C$4</formula>
    </cfRule>
  </conditionalFormatting>
  <conditionalFormatting sqref="CD32">
    <cfRule type="cellIs" dxfId="3372" priority="2183" operator="lessThan">
      <formula>$C$4</formula>
    </cfRule>
  </conditionalFormatting>
  <conditionalFormatting sqref="CD33">
    <cfRule type="cellIs" dxfId="3371" priority="2184" operator="lessThan">
      <formula>$C$4</formula>
    </cfRule>
  </conditionalFormatting>
  <conditionalFormatting sqref="CD34">
    <cfRule type="cellIs" dxfId="3370" priority="2185" operator="lessThan">
      <formula>$C$4</formula>
    </cfRule>
  </conditionalFormatting>
  <conditionalFormatting sqref="CD35">
    <cfRule type="cellIs" dxfId="3369" priority="2186" operator="lessThan">
      <formula>$C$4</formula>
    </cfRule>
  </conditionalFormatting>
  <conditionalFormatting sqref="CD36">
    <cfRule type="cellIs" dxfId="3368" priority="2187" operator="lessThan">
      <formula>$C$4</formula>
    </cfRule>
  </conditionalFormatting>
  <conditionalFormatting sqref="CD37">
    <cfRule type="cellIs" dxfId="3367" priority="2188" operator="lessThan">
      <formula>$C$4</formula>
    </cfRule>
  </conditionalFormatting>
  <conditionalFormatting sqref="CD38">
    <cfRule type="cellIs" dxfId="3366" priority="2189" operator="lessThan">
      <formula>$C$4</formula>
    </cfRule>
  </conditionalFormatting>
  <conditionalFormatting sqref="CD39">
    <cfRule type="cellIs" dxfId="3365" priority="2190" operator="lessThan">
      <formula>$C$4</formula>
    </cfRule>
  </conditionalFormatting>
  <conditionalFormatting sqref="CD40">
    <cfRule type="cellIs" dxfId="3364" priority="2191" operator="lessThan">
      <formula>$C$4</formula>
    </cfRule>
  </conditionalFormatting>
  <conditionalFormatting sqref="CD41">
    <cfRule type="cellIs" dxfId="3363" priority="2192" operator="lessThan">
      <formula>$C$4</formula>
    </cfRule>
  </conditionalFormatting>
  <conditionalFormatting sqref="CD42">
    <cfRule type="cellIs" dxfId="3362" priority="2193" operator="lessThan">
      <formula>$C$4</formula>
    </cfRule>
  </conditionalFormatting>
  <conditionalFormatting sqref="CD43">
    <cfRule type="cellIs" dxfId="3361" priority="2194" operator="lessThan">
      <formula>$C$4</formula>
    </cfRule>
  </conditionalFormatting>
  <conditionalFormatting sqref="CD44">
    <cfRule type="cellIs" dxfId="3360" priority="2195" operator="lessThan">
      <formula>$C$4</formula>
    </cfRule>
  </conditionalFormatting>
  <conditionalFormatting sqref="CD45">
    <cfRule type="cellIs" dxfId="3359" priority="2196" operator="lessThan">
      <formula>$C$4</formula>
    </cfRule>
  </conditionalFormatting>
  <conditionalFormatting sqref="CD46">
    <cfRule type="cellIs" dxfId="3358" priority="2197" operator="lessThan">
      <formula>$C$4</formula>
    </cfRule>
  </conditionalFormatting>
  <conditionalFormatting sqref="CD47">
    <cfRule type="cellIs" dxfId="3357" priority="2198" operator="lessThan">
      <formula>$C$4</formula>
    </cfRule>
  </conditionalFormatting>
  <conditionalFormatting sqref="CD48">
    <cfRule type="cellIs" dxfId="3356" priority="2199" operator="lessThan">
      <formula>$C$4</formula>
    </cfRule>
  </conditionalFormatting>
  <conditionalFormatting sqref="CD49">
    <cfRule type="cellIs" dxfId="3355" priority="2200" operator="lessThan">
      <formula>$C$4</formula>
    </cfRule>
  </conditionalFormatting>
  <conditionalFormatting sqref="CD50">
    <cfRule type="cellIs" dxfId="3354" priority="2201" operator="lessThan">
      <formula>$C$4</formula>
    </cfRule>
  </conditionalFormatting>
  <conditionalFormatting sqref="CD51">
    <cfRule type="cellIs" dxfId="3353" priority="2202" operator="lessThan">
      <formula>$C$4</formula>
    </cfRule>
  </conditionalFormatting>
  <conditionalFormatting sqref="CD52">
    <cfRule type="cellIs" dxfId="3352" priority="2203" operator="lessThan">
      <formula>$C$4</formula>
    </cfRule>
  </conditionalFormatting>
  <conditionalFormatting sqref="CD53">
    <cfRule type="cellIs" dxfId="3351" priority="2204" operator="lessThan">
      <formula>$C$4</formula>
    </cfRule>
  </conditionalFormatting>
  <conditionalFormatting sqref="CD54">
    <cfRule type="cellIs" dxfId="3350" priority="2205" operator="lessThan">
      <formula>$C$4</formula>
    </cfRule>
  </conditionalFormatting>
  <conditionalFormatting sqref="CD55">
    <cfRule type="cellIs" dxfId="3349" priority="2206" operator="lessThan">
      <formula>$C$4</formula>
    </cfRule>
  </conditionalFormatting>
  <conditionalFormatting sqref="CD56">
    <cfRule type="cellIs" dxfId="3348" priority="2207" operator="lessThan">
      <formula>$C$4</formula>
    </cfRule>
  </conditionalFormatting>
  <conditionalFormatting sqref="CD57">
    <cfRule type="cellIs" dxfId="3347" priority="2208" operator="lessThan">
      <formula>$C$4</formula>
    </cfRule>
  </conditionalFormatting>
  <conditionalFormatting sqref="CD58">
    <cfRule type="cellIs" dxfId="3346" priority="2209" operator="lessThan">
      <formula>$C$4</formula>
    </cfRule>
  </conditionalFormatting>
  <conditionalFormatting sqref="CD59">
    <cfRule type="cellIs" dxfId="3345" priority="2210" operator="lessThan">
      <formula>$C$4</formula>
    </cfRule>
  </conditionalFormatting>
  <conditionalFormatting sqref="CD60">
    <cfRule type="cellIs" dxfId="3344" priority="2211" operator="lessThan">
      <formula>$C$4</formula>
    </cfRule>
  </conditionalFormatting>
  <conditionalFormatting sqref="CE11">
    <cfRule type="cellIs" dxfId="3343" priority="2212" operator="lessThan">
      <formula>$C$4</formula>
    </cfRule>
  </conditionalFormatting>
  <conditionalFormatting sqref="CE12">
    <cfRule type="cellIs" dxfId="3342" priority="2213" operator="lessThan">
      <formula>$C$4</formula>
    </cfRule>
  </conditionalFormatting>
  <conditionalFormatting sqref="CE13">
    <cfRule type="cellIs" dxfId="3341" priority="2214" operator="lessThan">
      <formula>$C$4</formula>
    </cfRule>
  </conditionalFormatting>
  <conditionalFormatting sqref="CE14">
    <cfRule type="cellIs" dxfId="3340" priority="2215" operator="lessThan">
      <formula>$C$4</formula>
    </cfRule>
  </conditionalFormatting>
  <conditionalFormatting sqref="CE15">
    <cfRule type="cellIs" dxfId="3339" priority="2216" operator="lessThan">
      <formula>$C$4</formula>
    </cfRule>
  </conditionalFormatting>
  <conditionalFormatting sqref="CE16">
    <cfRule type="cellIs" dxfId="3338" priority="2217" operator="lessThan">
      <formula>$C$4</formula>
    </cfRule>
  </conditionalFormatting>
  <conditionalFormatting sqref="CE17">
    <cfRule type="cellIs" dxfId="3337" priority="2218" operator="lessThan">
      <formula>$C$4</formula>
    </cfRule>
  </conditionalFormatting>
  <conditionalFormatting sqref="CE18">
    <cfRule type="cellIs" dxfId="3336" priority="2219" operator="lessThan">
      <formula>$C$4</formula>
    </cfRule>
  </conditionalFormatting>
  <conditionalFormatting sqref="CE19">
    <cfRule type="cellIs" dxfId="3335" priority="2220" operator="lessThan">
      <formula>$C$4</formula>
    </cfRule>
  </conditionalFormatting>
  <conditionalFormatting sqref="CE20">
    <cfRule type="cellIs" dxfId="3334" priority="2221" operator="lessThan">
      <formula>$C$4</formula>
    </cfRule>
  </conditionalFormatting>
  <conditionalFormatting sqref="CE21">
    <cfRule type="cellIs" dxfId="3333" priority="2222" operator="lessThan">
      <formula>$C$4</formula>
    </cfRule>
  </conditionalFormatting>
  <conditionalFormatting sqref="CE22">
    <cfRule type="cellIs" dxfId="3332" priority="2223" operator="lessThan">
      <formula>$C$4</formula>
    </cfRule>
  </conditionalFormatting>
  <conditionalFormatting sqref="CE23">
    <cfRule type="cellIs" dxfId="3331" priority="2224" operator="lessThan">
      <formula>$C$4</formula>
    </cfRule>
  </conditionalFormatting>
  <conditionalFormatting sqref="CE24">
    <cfRule type="cellIs" dxfId="3330" priority="2225" operator="lessThan">
      <formula>$C$4</formula>
    </cfRule>
  </conditionalFormatting>
  <conditionalFormatting sqref="CE25">
    <cfRule type="cellIs" dxfId="3329" priority="2226" operator="lessThan">
      <formula>$C$4</formula>
    </cfRule>
  </conditionalFormatting>
  <conditionalFormatting sqref="CE26">
    <cfRule type="cellIs" dxfId="3328" priority="2227" operator="lessThan">
      <formula>$C$4</formula>
    </cfRule>
  </conditionalFormatting>
  <conditionalFormatting sqref="CE27">
    <cfRule type="cellIs" dxfId="3327" priority="2228" operator="lessThan">
      <formula>$C$4</formula>
    </cfRule>
  </conditionalFormatting>
  <conditionalFormatting sqref="CE28">
    <cfRule type="cellIs" dxfId="3326" priority="2229" operator="lessThan">
      <formula>$C$4</formula>
    </cfRule>
  </conditionalFormatting>
  <conditionalFormatting sqref="CE29">
    <cfRule type="cellIs" dxfId="3325" priority="2230" operator="lessThan">
      <formula>$C$4</formula>
    </cfRule>
  </conditionalFormatting>
  <conditionalFormatting sqref="CE30">
    <cfRule type="cellIs" dxfId="3324" priority="2231" operator="lessThan">
      <formula>$C$4</formula>
    </cfRule>
  </conditionalFormatting>
  <conditionalFormatting sqref="CE31">
    <cfRule type="cellIs" dxfId="3323" priority="2232" operator="lessThan">
      <formula>$C$4</formula>
    </cfRule>
  </conditionalFormatting>
  <conditionalFormatting sqref="CE32">
    <cfRule type="cellIs" dxfId="3322" priority="2233" operator="lessThan">
      <formula>$C$4</formula>
    </cfRule>
  </conditionalFormatting>
  <conditionalFormatting sqref="CE33">
    <cfRule type="cellIs" dxfId="3321" priority="2234" operator="lessThan">
      <formula>$C$4</formula>
    </cfRule>
  </conditionalFormatting>
  <conditionalFormatting sqref="CE34">
    <cfRule type="cellIs" dxfId="3320" priority="2235" operator="lessThan">
      <formula>$C$4</formula>
    </cfRule>
  </conditionalFormatting>
  <conditionalFormatting sqref="CE35">
    <cfRule type="cellIs" dxfId="3319" priority="2236" operator="lessThan">
      <formula>$C$4</formula>
    </cfRule>
  </conditionalFormatting>
  <conditionalFormatting sqref="CE36">
    <cfRule type="cellIs" dxfId="3318" priority="2237" operator="lessThan">
      <formula>$C$4</formula>
    </cfRule>
  </conditionalFormatting>
  <conditionalFormatting sqref="CE37">
    <cfRule type="cellIs" dxfId="3317" priority="2238" operator="lessThan">
      <formula>$C$4</formula>
    </cfRule>
  </conditionalFormatting>
  <conditionalFormatting sqref="CE38">
    <cfRule type="cellIs" dxfId="3316" priority="2239" operator="lessThan">
      <formula>$C$4</formula>
    </cfRule>
  </conditionalFormatting>
  <conditionalFormatting sqref="CE39">
    <cfRule type="cellIs" dxfId="3315" priority="2240" operator="lessThan">
      <formula>$C$4</formula>
    </cfRule>
  </conditionalFormatting>
  <conditionalFormatting sqref="CE40">
    <cfRule type="cellIs" dxfId="3314" priority="2241" operator="lessThan">
      <formula>$C$4</formula>
    </cfRule>
  </conditionalFormatting>
  <conditionalFormatting sqref="CE41">
    <cfRule type="cellIs" dxfId="3313" priority="2242" operator="lessThan">
      <formula>$C$4</formula>
    </cfRule>
  </conditionalFormatting>
  <conditionalFormatting sqref="CE42">
    <cfRule type="cellIs" dxfId="3312" priority="2243" operator="lessThan">
      <formula>$C$4</formula>
    </cfRule>
  </conditionalFormatting>
  <conditionalFormatting sqref="CE43">
    <cfRule type="cellIs" dxfId="3311" priority="2244" operator="lessThan">
      <formula>$C$4</formula>
    </cfRule>
  </conditionalFormatting>
  <conditionalFormatting sqref="CE44">
    <cfRule type="cellIs" dxfId="3310" priority="2245" operator="lessThan">
      <formula>$C$4</formula>
    </cfRule>
  </conditionalFormatting>
  <conditionalFormatting sqref="CE45">
    <cfRule type="cellIs" dxfId="3309" priority="2246" operator="lessThan">
      <formula>$C$4</formula>
    </cfRule>
  </conditionalFormatting>
  <conditionalFormatting sqref="CE46">
    <cfRule type="cellIs" dxfId="3308" priority="2247" operator="lessThan">
      <formula>$C$4</formula>
    </cfRule>
  </conditionalFormatting>
  <conditionalFormatting sqref="CE47">
    <cfRule type="cellIs" dxfId="3307" priority="2248" operator="lessThan">
      <formula>$C$4</formula>
    </cfRule>
  </conditionalFormatting>
  <conditionalFormatting sqref="CE48">
    <cfRule type="cellIs" dxfId="3306" priority="2249" operator="lessThan">
      <formula>$C$4</formula>
    </cfRule>
  </conditionalFormatting>
  <conditionalFormatting sqref="CE49">
    <cfRule type="cellIs" dxfId="3305" priority="2250" operator="lessThan">
      <formula>$C$4</formula>
    </cfRule>
  </conditionalFormatting>
  <conditionalFormatting sqref="CE50">
    <cfRule type="cellIs" dxfId="3304" priority="2251" operator="lessThan">
      <formula>$C$4</formula>
    </cfRule>
  </conditionalFormatting>
  <conditionalFormatting sqref="CE51">
    <cfRule type="cellIs" dxfId="3303" priority="2252" operator="lessThan">
      <formula>$C$4</formula>
    </cfRule>
  </conditionalFormatting>
  <conditionalFormatting sqref="CE52">
    <cfRule type="cellIs" dxfId="3302" priority="2253" operator="lessThan">
      <formula>$C$4</formula>
    </cfRule>
  </conditionalFormatting>
  <conditionalFormatting sqref="CE53">
    <cfRule type="cellIs" dxfId="3301" priority="2254" operator="lessThan">
      <formula>$C$4</formula>
    </cfRule>
  </conditionalFormatting>
  <conditionalFormatting sqref="CE54">
    <cfRule type="cellIs" dxfId="3300" priority="2255" operator="lessThan">
      <formula>$C$4</formula>
    </cfRule>
  </conditionalFormatting>
  <conditionalFormatting sqref="CE55">
    <cfRule type="cellIs" dxfId="3299" priority="2256" operator="lessThan">
      <formula>$C$4</formula>
    </cfRule>
  </conditionalFormatting>
  <conditionalFormatting sqref="CE56">
    <cfRule type="cellIs" dxfId="3298" priority="2257" operator="lessThan">
      <formula>$C$4</formula>
    </cfRule>
  </conditionalFormatting>
  <conditionalFormatting sqref="CE57">
    <cfRule type="cellIs" dxfId="3297" priority="2258" operator="lessThan">
      <formula>$C$4</formula>
    </cfRule>
  </conditionalFormatting>
  <conditionalFormatting sqref="CE58">
    <cfRule type="cellIs" dxfId="3296" priority="2259" operator="lessThan">
      <formula>$C$4</formula>
    </cfRule>
  </conditionalFormatting>
  <conditionalFormatting sqref="CE59">
    <cfRule type="cellIs" dxfId="3295" priority="2260" operator="lessThan">
      <formula>$C$4</formula>
    </cfRule>
  </conditionalFormatting>
  <conditionalFormatting sqref="CE60">
    <cfRule type="cellIs" dxfId="3294" priority="2261" operator="lessThan">
      <formula>$C$4</formula>
    </cfRule>
  </conditionalFormatting>
  <conditionalFormatting sqref="CF11">
    <cfRule type="cellIs" dxfId="3293" priority="2262" operator="lessThan">
      <formula>$C$4</formula>
    </cfRule>
  </conditionalFormatting>
  <conditionalFormatting sqref="CF12">
    <cfRule type="cellIs" dxfId="3292" priority="2263" operator="lessThan">
      <formula>$C$4</formula>
    </cfRule>
  </conditionalFormatting>
  <conditionalFormatting sqref="CF13">
    <cfRule type="cellIs" dxfId="3291" priority="2264" operator="lessThan">
      <formula>$C$4</formula>
    </cfRule>
  </conditionalFormatting>
  <conditionalFormatting sqref="CF14">
    <cfRule type="cellIs" dxfId="3290" priority="2265" operator="lessThan">
      <formula>$C$4</formula>
    </cfRule>
  </conditionalFormatting>
  <conditionalFormatting sqref="CF15">
    <cfRule type="cellIs" dxfId="3289" priority="2266" operator="lessThan">
      <formula>$C$4</formula>
    </cfRule>
  </conditionalFormatting>
  <conditionalFormatting sqref="CF16">
    <cfRule type="cellIs" dxfId="3288" priority="2267" operator="lessThan">
      <formula>$C$4</formula>
    </cfRule>
  </conditionalFormatting>
  <conditionalFormatting sqref="CF17">
    <cfRule type="cellIs" dxfId="3287" priority="2268" operator="lessThan">
      <formula>$C$4</formula>
    </cfRule>
  </conditionalFormatting>
  <conditionalFormatting sqref="CF18">
    <cfRule type="cellIs" dxfId="3286" priority="2269" operator="lessThan">
      <formula>$C$4</formula>
    </cfRule>
  </conditionalFormatting>
  <conditionalFormatting sqref="CF19">
    <cfRule type="cellIs" dxfId="3285" priority="2270" operator="lessThan">
      <formula>$C$4</formula>
    </cfRule>
  </conditionalFormatting>
  <conditionalFormatting sqref="CF20">
    <cfRule type="cellIs" dxfId="3284" priority="2271" operator="lessThan">
      <formula>$C$4</formula>
    </cfRule>
  </conditionalFormatting>
  <conditionalFormatting sqref="CF21">
    <cfRule type="cellIs" dxfId="3283" priority="2272" operator="lessThan">
      <formula>$C$4</formula>
    </cfRule>
  </conditionalFormatting>
  <conditionalFormatting sqref="CF22">
    <cfRule type="cellIs" dxfId="3282" priority="2273" operator="lessThan">
      <formula>$C$4</formula>
    </cfRule>
  </conditionalFormatting>
  <conditionalFormatting sqref="CF23">
    <cfRule type="cellIs" dxfId="3281" priority="2274" operator="lessThan">
      <formula>$C$4</formula>
    </cfRule>
  </conditionalFormatting>
  <conditionalFormatting sqref="CF24">
    <cfRule type="cellIs" dxfId="3280" priority="2275" operator="lessThan">
      <formula>$C$4</formula>
    </cfRule>
  </conditionalFormatting>
  <conditionalFormatting sqref="CF25">
    <cfRule type="cellIs" dxfId="3279" priority="2276" operator="lessThan">
      <formula>$C$4</formula>
    </cfRule>
  </conditionalFormatting>
  <conditionalFormatting sqref="CF26">
    <cfRule type="cellIs" dxfId="3278" priority="2277" operator="lessThan">
      <formula>$C$4</formula>
    </cfRule>
  </conditionalFormatting>
  <conditionalFormatting sqref="CF27">
    <cfRule type="cellIs" dxfId="3277" priority="2278" operator="lessThan">
      <formula>$C$4</formula>
    </cfRule>
  </conditionalFormatting>
  <conditionalFormatting sqref="CF28">
    <cfRule type="cellIs" dxfId="3276" priority="2279" operator="lessThan">
      <formula>$C$4</formula>
    </cfRule>
  </conditionalFormatting>
  <conditionalFormatting sqref="CF29">
    <cfRule type="cellIs" dxfId="3275" priority="2280" operator="lessThan">
      <formula>$C$4</formula>
    </cfRule>
  </conditionalFormatting>
  <conditionalFormatting sqref="CF30">
    <cfRule type="cellIs" dxfId="3274" priority="2281" operator="lessThan">
      <formula>$C$4</formula>
    </cfRule>
  </conditionalFormatting>
  <conditionalFormatting sqref="CF31">
    <cfRule type="cellIs" dxfId="3273" priority="2282" operator="lessThan">
      <formula>$C$4</formula>
    </cfRule>
  </conditionalFormatting>
  <conditionalFormatting sqref="CF32">
    <cfRule type="cellIs" dxfId="3272" priority="2283" operator="lessThan">
      <formula>$C$4</formula>
    </cfRule>
  </conditionalFormatting>
  <conditionalFormatting sqref="CF33">
    <cfRule type="cellIs" dxfId="3271" priority="2284" operator="lessThan">
      <formula>$C$4</formula>
    </cfRule>
  </conditionalFormatting>
  <conditionalFormatting sqref="CF34">
    <cfRule type="cellIs" dxfId="3270" priority="2285" operator="lessThan">
      <formula>$C$4</formula>
    </cfRule>
  </conditionalFormatting>
  <conditionalFormatting sqref="CF35">
    <cfRule type="cellIs" dxfId="3269" priority="2286" operator="lessThan">
      <formula>$C$4</formula>
    </cfRule>
  </conditionalFormatting>
  <conditionalFormatting sqref="CF36">
    <cfRule type="cellIs" dxfId="3268" priority="2287" operator="lessThan">
      <formula>$C$4</formula>
    </cfRule>
  </conditionalFormatting>
  <conditionalFormatting sqref="CF37">
    <cfRule type="cellIs" dxfId="3267" priority="2288" operator="lessThan">
      <formula>$C$4</formula>
    </cfRule>
  </conditionalFormatting>
  <conditionalFormatting sqref="CF38">
    <cfRule type="cellIs" dxfId="3266" priority="2289" operator="lessThan">
      <formula>$C$4</formula>
    </cfRule>
  </conditionalFormatting>
  <conditionalFormatting sqref="CF39">
    <cfRule type="cellIs" dxfId="3265" priority="2290" operator="lessThan">
      <formula>$C$4</formula>
    </cfRule>
  </conditionalFormatting>
  <conditionalFormatting sqref="CF40">
    <cfRule type="cellIs" dxfId="3264" priority="2291" operator="lessThan">
      <formula>$C$4</formula>
    </cfRule>
  </conditionalFormatting>
  <conditionalFormatting sqref="CF41">
    <cfRule type="cellIs" dxfId="3263" priority="2292" operator="lessThan">
      <formula>$C$4</formula>
    </cfRule>
  </conditionalFormatting>
  <conditionalFormatting sqref="CF42">
    <cfRule type="cellIs" dxfId="3262" priority="2293" operator="lessThan">
      <formula>$C$4</formula>
    </cfRule>
  </conditionalFormatting>
  <conditionalFormatting sqref="CF43">
    <cfRule type="cellIs" dxfId="3261" priority="2294" operator="lessThan">
      <formula>$C$4</formula>
    </cfRule>
  </conditionalFormatting>
  <conditionalFormatting sqref="CF44">
    <cfRule type="cellIs" dxfId="3260" priority="2295" operator="lessThan">
      <formula>$C$4</formula>
    </cfRule>
  </conditionalFormatting>
  <conditionalFormatting sqref="CF45">
    <cfRule type="cellIs" dxfId="3259" priority="2296" operator="lessThan">
      <formula>$C$4</formula>
    </cfRule>
  </conditionalFormatting>
  <conditionalFormatting sqref="CF46">
    <cfRule type="cellIs" dxfId="3258" priority="2297" operator="lessThan">
      <formula>$C$4</formula>
    </cfRule>
  </conditionalFormatting>
  <conditionalFormatting sqref="CF47">
    <cfRule type="cellIs" dxfId="3257" priority="2298" operator="lessThan">
      <formula>$C$4</formula>
    </cfRule>
  </conditionalFormatting>
  <conditionalFormatting sqref="CF48">
    <cfRule type="cellIs" dxfId="3256" priority="2299" operator="lessThan">
      <formula>$C$4</formula>
    </cfRule>
  </conditionalFormatting>
  <conditionalFormatting sqref="CF49">
    <cfRule type="cellIs" dxfId="3255" priority="2300" operator="lessThan">
      <formula>$C$4</formula>
    </cfRule>
  </conditionalFormatting>
  <conditionalFormatting sqref="CF50">
    <cfRule type="cellIs" dxfId="3254" priority="2301" operator="lessThan">
      <formula>$C$4</formula>
    </cfRule>
  </conditionalFormatting>
  <conditionalFormatting sqref="CF51">
    <cfRule type="cellIs" dxfId="3253" priority="2302" operator="lessThan">
      <formula>$C$4</formula>
    </cfRule>
  </conditionalFormatting>
  <conditionalFormatting sqref="CF52">
    <cfRule type="cellIs" dxfId="3252" priority="2303" operator="lessThan">
      <formula>$C$4</formula>
    </cfRule>
  </conditionalFormatting>
  <conditionalFormatting sqref="CF53">
    <cfRule type="cellIs" dxfId="3251" priority="2304" operator="lessThan">
      <formula>$C$4</formula>
    </cfRule>
  </conditionalFormatting>
  <conditionalFormatting sqref="CF54">
    <cfRule type="cellIs" dxfId="3250" priority="2305" operator="lessThan">
      <formula>$C$4</formula>
    </cfRule>
  </conditionalFormatting>
  <conditionalFormatting sqref="CF55">
    <cfRule type="cellIs" dxfId="3249" priority="2306" operator="lessThan">
      <formula>$C$4</formula>
    </cfRule>
  </conditionalFormatting>
  <conditionalFormatting sqref="CF56">
    <cfRule type="cellIs" dxfId="3248" priority="2307" operator="lessThan">
      <formula>$C$4</formula>
    </cfRule>
  </conditionalFormatting>
  <conditionalFormatting sqref="CF57">
    <cfRule type="cellIs" dxfId="3247" priority="2308" operator="lessThan">
      <formula>$C$4</formula>
    </cfRule>
  </conditionalFormatting>
  <conditionalFormatting sqref="CF58">
    <cfRule type="cellIs" dxfId="3246" priority="2309" operator="lessThan">
      <formula>$C$4</formula>
    </cfRule>
  </conditionalFormatting>
  <conditionalFormatting sqref="CF59">
    <cfRule type="cellIs" dxfId="3245" priority="2310" operator="lessThan">
      <formula>$C$4</formula>
    </cfRule>
  </conditionalFormatting>
  <conditionalFormatting sqref="CF60">
    <cfRule type="cellIs" dxfId="3244" priority="2311" operator="lessThan">
      <formula>$C$4</formula>
    </cfRule>
  </conditionalFormatting>
  <conditionalFormatting sqref="CG11">
    <cfRule type="cellIs" dxfId="3243" priority="2312" operator="lessThan">
      <formula>$C$4</formula>
    </cfRule>
  </conditionalFormatting>
  <conditionalFormatting sqref="CG12">
    <cfRule type="cellIs" dxfId="3242" priority="2313" operator="lessThan">
      <formula>$C$4</formula>
    </cfRule>
  </conditionalFormatting>
  <conditionalFormatting sqref="CG13">
    <cfRule type="cellIs" dxfId="3241" priority="2314" operator="lessThan">
      <formula>$C$4</formula>
    </cfRule>
  </conditionalFormatting>
  <conditionalFormatting sqref="CG14">
    <cfRule type="cellIs" dxfId="3240" priority="2315" operator="lessThan">
      <formula>$C$4</formula>
    </cfRule>
  </conditionalFormatting>
  <conditionalFormatting sqref="CG15">
    <cfRule type="cellIs" dxfId="3239" priority="2316" operator="lessThan">
      <formula>$C$4</formula>
    </cfRule>
  </conditionalFormatting>
  <conditionalFormatting sqref="CG16">
    <cfRule type="cellIs" dxfId="3238" priority="2317" operator="lessThan">
      <formula>$C$4</formula>
    </cfRule>
  </conditionalFormatting>
  <conditionalFormatting sqref="CG17">
    <cfRule type="cellIs" dxfId="3237" priority="2318" operator="lessThan">
      <formula>$C$4</formula>
    </cfRule>
  </conditionalFormatting>
  <conditionalFormatting sqref="CG18">
    <cfRule type="cellIs" dxfId="3236" priority="2319" operator="lessThan">
      <formula>$C$4</formula>
    </cfRule>
  </conditionalFormatting>
  <conditionalFormatting sqref="CG19">
    <cfRule type="cellIs" dxfId="3235" priority="2320" operator="lessThan">
      <formula>$C$4</formula>
    </cfRule>
  </conditionalFormatting>
  <conditionalFormatting sqref="CG20">
    <cfRule type="cellIs" dxfId="3234" priority="2321" operator="lessThan">
      <formula>$C$4</formula>
    </cfRule>
  </conditionalFormatting>
  <conditionalFormatting sqref="CG21">
    <cfRule type="cellIs" dxfId="3233" priority="2322" operator="lessThan">
      <formula>$C$4</formula>
    </cfRule>
  </conditionalFormatting>
  <conditionalFormatting sqref="CG22">
    <cfRule type="cellIs" dxfId="3232" priority="2323" operator="lessThan">
      <formula>$C$4</formula>
    </cfRule>
  </conditionalFormatting>
  <conditionalFormatting sqref="CG23">
    <cfRule type="cellIs" dxfId="3231" priority="2324" operator="lessThan">
      <formula>$C$4</formula>
    </cfRule>
  </conditionalFormatting>
  <conditionalFormatting sqref="CG24">
    <cfRule type="cellIs" dxfId="3230" priority="2325" operator="lessThan">
      <formula>$C$4</formula>
    </cfRule>
  </conditionalFormatting>
  <conditionalFormatting sqref="CG25">
    <cfRule type="cellIs" dxfId="3229" priority="2326" operator="lessThan">
      <formula>$C$4</formula>
    </cfRule>
  </conditionalFormatting>
  <conditionalFormatting sqref="CG26">
    <cfRule type="cellIs" dxfId="3228" priority="2327" operator="lessThan">
      <formula>$C$4</formula>
    </cfRule>
  </conditionalFormatting>
  <conditionalFormatting sqref="CG27">
    <cfRule type="cellIs" dxfId="3227" priority="2328" operator="lessThan">
      <formula>$C$4</formula>
    </cfRule>
  </conditionalFormatting>
  <conditionalFormatting sqref="CG28">
    <cfRule type="cellIs" dxfId="3226" priority="2329" operator="lessThan">
      <formula>$C$4</formula>
    </cfRule>
  </conditionalFormatting>
  <conditionalFormatting sqref="CG29">
    <cfRule type="cellIs" dxfId="3225" priority="2330" operator="lessThan">
      <formula>$C$4</formula>
    </cfRule>
  </conditionalFormatting>
  <conditionalFormatting sqref="CG30">
    <cfRule type="cellIs" dxfId="3224" priority="2331" operator="lessThan">
      <formula>$C$4</formula>
    </cfRule>
  </conditionalFormatting>
  <conditionalFormatting sqref="CG31">
    <cfRule type="cellIs" dxfId="3223" priority="2332" operator="lessThan">
      <formula>$C$4</formula>
    </cfRule>
  </conditionalFormatting>
  <conditionalFormatting sqref="CG32">
    <cfRule type="cellIs" dxfId="3222" priority="2333" operator="lessThan">
      <formula>$C$4</formula>
    </cfRule>
  </conditionalFormatting>
  <conditionalFormatting sqref="CG33">
    <cfRule type="cellIs" dxfId="3221" priority="2334" operator="lessThan">
      <formula>$C$4</formula>
    </cfRule>
  </conditionalFormatting>
  <conditionalFormatting sqref="CG34">
    <cfRule type="cellIs" dxfId="3220" priority="2335" operator="lessThan">
      <formula>$C$4</formula>
    </cfRule>
  </conditionalFormatting>
  <conditionalFormatting sqref="CG35">
    <cfRule type="cellIs" dxfId="3219" priority="2336" operator="lessThan">
      <formula>$C$4</formula>
    </cfRule>
  </conditionalFormatting>
  <conditionalFormatting sqref="CG36">
    <cfRule type="cellIs" dxfId="3218" priority="2337" operator="lessThan">
      <formula>$C$4</formula>
    </cfRule>
  </conditionalFormatting>
  <conditionalFormatting sqref="CG37">
    <cfRule type="cellIs" dxfId="3217" priority="2338" operator="lessThan">
      <formula>$C$4</formula>
    </cfRule>
  </conditionalFormatting>
  <conditionalFormatting sqref="CG38">
    <cfRule type="cellIs" dxfId="3216" priority="2339" operator="lessThan">
      <formula>$C$4</formula>
    </cfRule>
  </conditionalFormatting>
  <conditionalFormatting sqref="CG39">
    <cfRule type="cellIs" dxfId="3215" priority="2340" operator="lessThan">
      <formula>$C$4</formula>
    </cfRule>
  </conditionalFormatting>
  <conditionalFormatting sqref="CG40">
    <cfRule type="cellIs" dxfId="3214" priority="2341" operator="lessThan">
      <formula>$C$4</formula>
    </cfRule>
  </conditionalFormatting>
  <conditionalFormatting sqref="CG41">
    <cfRule type="cellIs" dxfId="3213" priority="2342" operator="lessThan">
      <formula>$C$4</formula>
    </cfRule>
  </conditionalFormatting>
  <conditionalFormatting sqref="CG42">
    <cfRule type="cellIs" dxfId="3212" priority="2343" operator="lessThan">
      <formula>$C$4</formula>
    </cfRule>
  </conditionalFormatting>
  <conditionalFormatting sqref="CG43">
    <cfRule type="cellIs" dxfId="3211" priority="2344" operator="lessThan">
      <formula>$C$4</formula>
    </cfRule>
  </conditionalFormatting>
  <conditionalFormatting sqref="CG44">
    <cfRule type="cellIs" dxfId="3210" priority="2345" operator="lessThan">
      <formula>$C$4</formula>
    </cfRule>
  </conditionalFormatting>
  <conditionalFormatting sqref="CG45">
    <cfRule type="cellIs" dxfId="3209" priority="2346" operator="lessThan">
      <formula>$C$4</formula>
    </cfRule>
  </conditionalFormatting>
  <conditionalFormatting sqref="CG46">
    <cfRule type="cellIs" dxfId="3208" priority="2347" operator="lessThan">
      <formula>$C$4</formula>
    </cfRule>
  </conditionalFormatting>
  <conditionalFormatting sqref="CG47">
    <cfRule type="cellIs" dxfId="3207" priority="2348" operator="lessThan">
      <formula>$C$4</formula>
    </cfRule>
  </conditionalFormatting>
  <conditionalFormatting sqref="CG48">
    <cfRule type="cellIs" dxfId="3206" priority="2349" operator="lessThan">
      <formula>$C$4</formula>
    </cfRule>
  </conditionalFormatting>
  <conditionalFormatting sqref="CG49">
    <cfRule type="cellIs" dxfId="3205" priority="2350" operator="lessThan">
      <formula>$C$4</formula>
    </cfRule>
  </conditionalFormatting>
  <conditionalFormatting sqref="CG50">
    <cfRule type="cellIs" dxfId="3204" priority="2351" operator="lessThan">
      <formula>$C$4</formula>
    </cfRule>
  </conditionalFormatting>
  <conditionalFormatting sqref="CG51">
    <cfRule type="cellIs" dxfId="3203" priority="2352" operator="lessThan">
      <formula>$C$4</formula>
    </cfRule>
  </conditionalFormatting>
  <conditionalFormatting sqref="CG52">
    <cfRule type="cellIs" dxfId="3202" priority="2353" operator="lessThan">
      <formula>$C$4</formula>
    </cfRule>
  </conditionalFormatting>
  <conditionalFormatting sqref="CG53">
    <cfRule type="cellIs" dxfId="3201" priority="2354" operator="lessThan">
      <formula>$C$4</formula>
    </cfRule>
  </conditionalFormatting>
  <conditionalFormatting sqref="CG54">
    <cfRule type="cellIs" dxfId="3200" priority="2355" operator="lessThan">
      <formula>$C$4</formula>
    </cfRule>
  </conditionalFormatting>
  <conditionalFormatting sqref="CG55">
    <cfRule type="cellIs" dxfId="3199" priority="2356" operator="lessThan">
      <formula>$C$4</formula>
    </cfRule>
  </conditionalFormatting>
  <conditionalFormatting sqref="CG56">
    <cfRule type="cellIs" dxfId="3198" priority="2357" operator="lessThan">
      <formula>$C$4</formula>
    </cfRule>
  </conditionalFormatting>
  <conditionalFormatting sqref="CG57">
    <cfRule type="cellIs" dxfId="3197" priority="2358" operator="lessThan">
      <formula>$C$4</formula>
    </cfRule>
  </conditionalFormatting>
  <conditionalFormatting sqref="CG58">
    <cfRule type="cellIs" dxfId="3196" priority="2359" operator="lessThan">
      <formula>$C$4</formula>
    </cfRule>
  </conditionalFormatting>
  <conditionalFormatting sqref="CG59">
    <cfRule type="cellIs" dxfId="3195" priority="2360" operator="lessThan">
      <formula>$C$4</formula>
    </cfRule>
  </conditionalFormatting>
  <conditionalFormatting sqref="CG60">
    <cfRule type="cellIs" dxfId="3194" priority="2361" operator="lessThan">
      <formula>$C$4</formula>
    </cfRule>
  </conditionalFormatting>
  <conditionalFormatting sqref="CM11">
    <cfRule type="cellIs" dxfId="3193" priority="2362" operator="lessThan">
      <formula>$C$4</formula>
    </cfRule>
  </conditionalFormatting>
  <conditionalFormatting sqref="CM12">
    <cfRule type="cellIs" dxfId="3192" priority="2363" operator="lessThan">
      <formula>$C$4</formula>
    </cfRule>
  </conditionalFormatting>
  <conditionalFormatting sqref="CM13">
    <cfRule type="cellIs" dxfId="3191" priority="2364" operator="lessThan">
      <formula>$C$4</formula>
    </cfRule>
  </conditionalFormatting>
  <conditionalFormatting sqref="CM14">
    <cfRule type="cellIs" dxfId="3190" priority="2365" operator="lessThan">
      <formula>$C$4</formula>
    </cfRule>
  </conditionalFormatting>
  <conditionalFormatting sqref="CM15">
    <cfRule type="cellIs" dxfId="3189" priority="2366" operator="lessThan">
      <formula>$C$4</formula>
    </cfRule>
  </conditionalFormatting>
  <conditionalFormatting sqref="CM16">
    <cfRule type="cellIs" dxfId="3188" priority="2367" operator="lessThan">
      <formula>$C$4</formula>
    </cfRule>
  </conditionalFormatting>
  <conditionalFormatting sqref="CM17">
    <cfRule type="cellIs" dxfId="3187" priority="2368" operator="lessThan">
      <formula>$C$4</formula>
    </cfRule>
  </conditionalFormatting>
  <conditionalFormatting sqref="CM18">
    <cfRule type="cellIs" dxfId="3186" priority="2369" operator="lessThan">
      <formula>$C$4</formula>
    </cfRule>
  </conditionalFormatting>
  <conditionalFormatting sqref="CM19">
    <cfRule type="cellIs" dxfId="3185" priority="2370" operator="lessThan">
      <formula>$C$4</formula>
    </cfRule>
  </conditionalFormatting>
  <conditionalFormatting sqref="CM20">
    <cfRule type="cellIs" dxfId="3184" priority="2371" operator="lessThan">
      <formula>$C$4</formula>
    </cfRule>
  </conditionalFormatting>
  <conditionalFormatting sqref="CM21">
    <cfRule type="cellIs" dxfId="3183" priority="2372" operator="lessThan">
      <formula>$C$4</formula>
    </cfRule>
  </conditionalFormatting>
  <conditionalFormatting sqref="CM22">
    <cfRule type="cellIs" dxfId="3182" priority="2373" operator="lessThan">
      <formula>$C$4</formula>
    </cfRule>
  </conditionalFormatting>
  <conditionalFormatting sqref="CM23">
    <cfRule type="cellIs" dxfId="3181" priority="2374" operator="lessThan">
      <formula>$C$4</formula>
    </cfRule>
  </conditionalFormatting>
  <conditionalFormatting sqref="CM24">
    <cfRule type="cellIs" dxfId="3180" priority="2375" operator="lessThan">
      <formula>$C$4</formula>
    </cfRule>
  </conditionalFormatting>
  <conditionalFormatting sqref="CM25">
    <cfRule type="cellIs" dxfId="3179" priority="2376" operator="lessThan">
      <formula>$C$4</formula>
    </cfRule>
  </conditionalFormatting>
  <conditionalFormatting sqref="CM26">
    <cfRule type="cellIs" dxfId="3178" priority="2377" operator="lessThan">
      <formula>$C$4</formula>
    </cfRule>
  </conditionalFormatting>
  <conditionalFormatting sqref="CM27">
    <cfRule type="cellIs" dxfId="3177" priority="2378" operator="lessThan">
      <formula>$C$4</formula>
    </cfRule>
  </conditionalFormatting>
  <conditionalFormatting sqref="CM28">
    <cfRule type="cellIs" dxfId="3176" priority="2379" operator="lessThan">
      <formula>$C$4</formula>
    </cfRule>
  </conditionalFormatting>
  <conditionalFormatting sqref="CM29">
    <cfRule type="cellIs" dxfId="3175" priority="2380" operator="lessThan">
      <formula>$C$4</formula>
    </cfRule>
  </conditionalFormatting>
  <conditionalFormatting sqref="CM30">
    <cfRule type="cellIs" dxfId="3174" priority="2381" operator="lessThan">
      <formula>$C$4</formula>
    </cfRule>
  </conditionalFormatting>
  <conditionalFormatting sqref="CM31">
    <cfRule type="cellIs" dxfId="3173" priority="2382" operator="lessThan">
      <formula>$C$4</formula>
    </cfRule>
  </conditionalFormatting>
  <conditionalFormatting sqref="CM32">
    <cfRule type="cellIs" dxfId="3172" priority="2383" operator="lessThan">
      <formula>$C$4</formula>
    </cfRule>
  </conditionalFormatting>
  <conditionalFormatting sqref="CM33">
    <cfRule type="cellIs" dxfId="3171" priority="2384" operator="lessThan">
      <formula>$C$4</formula>
    </cfRule>
  </conditionalFormatting>
  <conditionalFormatting sqref="CM34">
    <cfRule type="cellIs" dxfId="3170" priority="2385" operator="lessThan">
      <formula>$C$4</formula>
    </cfRule>
  </conditionalFormatting>
  <conditionalFormatting sqref="CM35">
    <cfRule type="cellIs" dxfId="3169" priority="2386" operator="lessThan">
      <formula>$C$4</formula>
    </cfRule>
  </conditionalFormatting>
  <conditionalFormatting sqref="CM36">
    <cfRule type="cellIs" dxfId="3168" priority="2387" operator="lessThan">
      <formula>$C$4</formula>
    </cfRule>
  </conditionalFormatting>
  <conditionalFormatting sqref="CM37">
    <cfRule type="cellIs" dxfId="3167" priority="2388" operator="lessThan">
      <formula>$C$4</formula>
    </cfRule>
  </conditionalFormatting>
  <conditionalFormatting sqref="CM38">
    <cfRule type="cellIs" dxfId="3166" priority="2389" operator="lessThan">
      <formula>$C$4</formula>
    </cfRule>
  </conditionalFormatting>
  <conditionalFormatting sqref="CM39">
    <cfRule type="cellIs" dxfId="3165" priority="2390" operator="lessThan">
      <formula>$C$4</formula>
    </cfRule>
  </conditionalFormatting>
  <conditionalFormatting sqref="CM40">
    <cfRule type="cellIs" dxfId="3164" priority="2391" operator="lessThan">
      <formula>$C$4</formula>
    </cfRule>
  </conditionalFormatting>
  <conditionalFormatting sqref="CM41">
    <cfRule type="cellIs" dxfId="3163" priority="2392" operator="lessThan">
      <formula>$C$4</formula>
    </cfRule>
  </conditionalFormatting>
  <conditionalFormatting sqref="CM42">
    <cfRule type="cellIs" dxfId="3162" priority="2393" operator="lessThan">
      <formula>$C$4</formula>
    </cfRule>
  </conditionalFormatting>
  <conditionalFormatting sqref="CM43">
    <cfRule type="cellIs" dxfId="3161" priority="2394" operator="lessThan">
      <formula>$C$4</formula>
    </cfRule>
  </conditionalFormatting>
  <conditionalFormatting sqref="CM44">
    <cfRule type="cellIs" dxfId="3160" priority="2395" operator="lessThan">
      <formula>$C$4</formula>
    </cfRule>
  </conditionalFormatting>
  <conditionalFormatting sqref="CM45">
    <cfRule type="cellIs" dxfId="3159" priority="2396" operator="lessThan">
      <formula>$C$4</formula>
    </cfRule>
  </conditionalFormatting>
  <conditionalFormatting sqref="CM46">
    <cfRule type="cellIs" dxfId="3158" priority="2397" operator="lessThan">
      <formula>$C$4</formula>
    </cfRule>
  </conditionalFormatting>
  <conditionalFormatting sqref="CM47">
    <cfRule type="cellIs" dxfId="3157" priority="2398" operator="lessThan">
      <formula>$C$4</formula>
    </cfRule>
  </conditionalFormatting>
  <conditionalFormatting sqref="CM48">
    <cfRule type="cellIs" dxfId="3156" priority="2399" operator="lessThan">
      <formula>$C$4</formula>
    </cfRule>
  </conditionalFormatting>
  <conditionalFormatting sqref="CM49">
    <cfRule type="cellIs" dxfId="3155" priority="2400" operator="lessThan">
      <formula>$C$4</formula>
    </cfRule>
  </conditionalFormatting>
  <conditionalFormatting sqref="CM50">
    <cfRule type="cellIs" dxfId="3154" priority="2401" operator="lessThan">
      <formula>$C$4</formula>
    </cfRule>
  </conditionalFormatting>
  <conditionalFormatting sqref="CM51">
    <cfRule type="cellIs" dxfId="3153" priority="2402" operator="lessThan">
      <formula>$C$4</formula>
    </cfRule>
  </conditionalFormatting>
  <conditionalFormatting sqref="CM52">
    <cfRule type="cellIs" dxfId="3152" priority="2403" operator="lessThan">
      <formula>$C$4</formula>
    </cfRule>
  </conditionalFormatting>
  <conditionalFormatting sqref="CM53">
    <cfRule type="cellIs" dxfId="3151" priority="2404" operator="lessThan">
      <formula>$C$4</formula>
    </cfRule>
  </conditionalFormatting>
  <conditionalFormatting sqref="CM54">
    <cfRule type="cellIs" dxfId="3150" priority="2405" operator="lessThan">
      <formula>$C$4</formula>
    </cfRule>
  </conditionalFormatting>
  <conditionalFormatting sqref="CM55">
    <cfRule type="cellIs" dxfId="3149" priority="2406" operator="lessThan">
      <formula>$C$4</formula>
    </cfRule>
  </conditionalFormatting>
  <conditionalFormatting sqref="CM56">
    <cfRule type="cellIs" dxfId="3148" priority="2407" operator="lessThan">
      <formula>$C$4</formula>
    </cfRule>
  </conditionalFormatting>
  <conditionalFormatting sqref="CM57">
    <cfRule type="cellIs" dxfId="3147" priority="2408" operator="lessThan">
      <formula>$C$4</formula>
    </cfRule>
  </conditionalFormatting>
  <conditionalFormatting sqref="CM58">
    <cfRule type="cellIs" dxfId="3146" priority="2409" operator="lessThan">
      <formula>$C$4</formula>
    </cfRule>
  </conditionalFormatting>
  <conditionalFormatting sqref="CM59">
    <cfRule type="cellIs" dxfId="3145" priority="2410" operator="lessThan">
      <formula>$C$4</formula>
    </cfRule>
  </conditionalFormatting>
  <conditionalFormatting sqref="CM60">
    <cfRule type="cellIs" dxfId="3144" priority="2411" operator="lessThan">
      <formula>$C$4</formula>
    </cfRule>
  </conditionalFormatting>
  <conditionalFormatting sqref="CN11">
    <cfRule type="cellIs" dxfId="3143" priority="2412" operator="lessThan">
      <formula>$C$4</formula>
    </cfRule>
  </conditionalFormatting>
  <conditionalFormatting sqref="CN12">
    <cfRule type="cellIs" dxfId="3142" priority="2413" operator="lessThan">
      <formula>$C$4</formula>
    </cfRule>
  </conditionalFormatting>
  <conditionalFormatting sqref="CN13">
    <cfRule type="cellIs" dxfId="3141" priority="2414" operator="lessThan">
      <formula>$C$4</formula>
    </cfRule>
  </conditionalFormatting>
  <conditionalFormatting sqref="CN14">
    <cfRule type="cellIs" dxfId="3140" priority="2415" operator="lessThan">
      <formula>$C$4</formula>
    </cfRule>
  </conditionalFormatting>
  <conditionalFormatting sqref="CN15">
    <cfRule type="cellIs" dxfId="3139" priority="2416" operator="lessThan">
      <formula>$C$4</formula>
    </cfRule>
  </conditionalFormatting>
  <conditionalFormatting sqref="CN16">
    <cfRule type="cellIs" dxfId="3138" priority="2417" operator="lessThan">
      <formula>$C$4</formula>
    </cfRule>
  </conditionalFormatting>
  <conditionalFormatting sqref="CN17">
    <cfRule type="cellIs" dxfId="3137" priority="2418" operator="lessThan">
      <formula>$C$4</formula>
    </cfRule>
  </conditionalFormatting>
  <conditionalFormatting sqref="CN18">
    <cfRule type="cellIs" dxfId="3136" priority="2419" operator="lessThan">
      <formula>$C$4</formula>
    </cfRule>
  </conditionalFormatting>
  <conditionalFormatting sqref="CN19">
    <cfRule type="cellIs" dxfId="3135" priority="2420" operator="lessThan">
      <formula>$C$4</formula>
    </cfRule>
  </conditionalFormatting>
  <conditionalFormatting sqref="CN20">
    <cfRule type="cellIs" dxfId="3134" priority="2421" operator="lessThan">
      <formula>$C$4</formula>
    </cfRule>
  </conditionalFormatting>
  <conditionalFormatting sqref="CN21">
    <cfRule type="cellIs" dxfId="3133" priority="2422" operator="lessThan">
      <formula>$C$4</formula>
    </cfRule>
  </conditionalFormatting>
  <conditionalFormatting sqref="CN22">
    <cfRule type="cellIs" dxfId="3132" priority="2423" operator="lessThan">
      <formula>$C$4</formula>
    </cfRule>
  </conditionalFormatting>
  <conditionalFormatting sqref="CN23">
    <cfRule type="cellIs" dxfId="3131" priority="2424" operator="lessThan">
      <formula>$C$4</formula>
    </cfRule>
  </conditionalFormatting>
  <conditionalFormatting sqref="CN24">
    <cfRule type="cellIs" dxfId="3130" priority="2425" operator="lessThan">
      <formula>$C$4</formula>
    </cfRule>
  </conditionalFormatting>
  <conditionalFormatting sqref="CN25">
    <cfRule type="cellIs" dxfId="3129" priority="2426" operator="lessThan">
      <formula>$C$4</formula>
    </cfRule>
  </conditionalFormatting>
  <conditionalFormatting sqref="CN26">
    <cfRule type="cellIs" dxfId="3128" priority="2427" operator="lessThan">
      <formula>$C$4</formula>
    </cfRule>
  </conditionalFormatting>
  <conditionalFormatting sqref="CN27">
    <cfRule type="cellIs" dxfId="3127" priority="2428" operator="lessThan">
      <formula>$C$4</formula>
    </cfRule>
  </conditionalFormatting>
  <conditionalFormatting sqref="CN28">
    <cfRule type="cellIs" dxfId="3126" priority="2429" operator="lessThan">
      <formula>$C$4</formula>
    </cfRule>
  </conditionalFormatting>
  <conditionalFormatting sqref="CN29">
    <cfRule type="cellIs" dxfId="3125" priority="2430" operator="lessThan">
      <formula>$C$4</formula>
    </cfRule>
  </conditionalFormatting>
  <conditionalFormatting sqref="CN30">
    <cfRule type="cellIs" dxfId="3124" priority="2431" operator="lessThan">
      <formula>$C$4</formula>
    </cfRule>
  </conditionalFormatting>
  <conditionalFormatting sqref="CN31">
    <cfRule type="cellIs" dxfId="3123" priority="2432" operator="lessThan">
      <formula>$C$4</formula>
    </cfRule>
  </conditionalFormatting>
  <conditionalFormatting sqref="CN32">
    <cfRule type="cellIs" dxfId="3122" priority="2433" operator="lessThan">
      <formula>$C$4</formula>
    </cfRule>
  </conditionalFormatting>
  <conditionalFormatting sqref="CN33">
    <cfRule type="cellIs" dxfId="3121" priority="2434" operator="lessThan">
      <formula>$C$4</formula>
    </cfRule>
  </conditionalFormatting>
  <conditionalFormatting sqref="CN34">
    <cfRule type="cellIs" dxfId="3120" priority="2435" operator="lessThan">
      <formula>$C$4</formula>
    </cfRule>
  </conditionalFormatting>
  <conditionalFormatting sqref="CN35">
    <cfRule type="cellIs" dxfId="3119" priority="2436" operator="lessThan">
      <formula>$C$4</formula>
    </cfRule>
  </conditionalFormatting>
  <conditionalFormatting sqref="CN36">
    <cfRule type="cellIs" dxfId="3118" priority="2437" operator="lessThan">
      <formula>$C$4</formula>
    </cfRule>
  </conditionalFormatting>
  <conditionalFormatting sqref="CN37">
    <cfRule type="cellIs" dxfId="3117" priority="2438" operator="lessThan">
      <formula>$C$4</formula>
    </cfRule>
  </conditionalFormatting>
  <conditionalFormatting sqref="CN38">
    <cfRule type="cellIs" dxfId="3116" priority="2439" operator="lessThan">
      <formula>$C$4</formula>
    </cfRule>
  </conditionalFormatting>
  <conditionalFormatting sqref="CN39">
    <cfRule type="cellIs" dxfId="3115" priority="2440" operator="lessThan">
      <formula>$C$4</formula>
    </cfRule>
  </conditionalFormatting>
  <conditionalFormatting sqref="CN40">
    <cfRule type="cellIs" dxfId="3114" priority="2441" operator="lessThan">
      <formula>$C$4</formula>
    </cfRule>
  </conditionalFormatting>
  <conditionalFormatting sqref="CN41">
    <cfRule type="cellIs" dxfId="3113" priority="2442" operator="lessThan">
      <formula>$C$4</formula>
    </cfRule>
  </conditionalFormatting>
  <conditionalFormatting sqref="CN42">
    <cfRule type="cellIs" dxfId="3112" priority="2443" operator="lessThan">
      <formula>$C$4</formula>
    </cfRule>
  </conditionalFormatting>
  <conditionalFormatting sqref="CN43">
    <cfRule type="cellIs" dxfId="3111" priority="2444" operator="lessThan">
      <formula>$C$4</formula>
    </cfRule>
  </conditionalFormatting>
  <conditionalFormatting sqref="CN44">
    <cfRule type="cellIs" dxfId="3110" priority="2445" operator="lessThan">
      <formula>$C$4</formula>
    </cfRule>
  </conditionalFormatting>
  <conditionalFormatting sqref="CN45">
    <cfRule type="cellIs" dxfId="3109" priority="2446" operator="lessThan">
      <formula>$C$4</formula>
    </cfRule>
  </conditionalFormatting>
  <conditionalFormatting sqref="CN46">
    <cfRule type="cellIs" dxfId="3108" priority="2447" operator="lessThan">
      <formula>$C$4</formula>
    </cfRule>
  </conditionalFormatting>
  <conditionalFormatting sqref="CN47">
    <cfRule type="cellIs" dxfId="3107" priority="2448" operator="lessThan">
      <formula>$C$4</formula>
    </cfRule>
  </conditionalFormatting>
  <conditionalFormatting sqref="CN48">
    <cfRule type="cellIs" dxfId="3106" priority="2449" operator="lessThan">
      <formula>$C$4</formula>
    </cfRule>
  </conditionalFormatting>
  <conditionalFormatting sqref="CN49">
    <cfRule type="cellIs" dxfId="3105" priority="2450" operator="lessThan">
      <formula>$C$4</formula>
    </cfRule>
  </conditionalFormatting>
  <conditionalFormatting sqref="CN50">
    <cfRule type="cellIs" dxfId="3104" priority="2451" operator="lessThan">
      <formula>$C$4</formula>
    </cfRule>
  </conditionalFormatting>
  <conditionalFormatting sqref="CN51">
    <cfRule type="cellIs" dxfId="3103" priority="2452" operator="lessThan">
      <formula>$C$4</formula>
    </cfRule>
  </conditionalFormatting>
  <conditionalFormatting sqref="CN52">
    <cfRule type="cellIs" dxfId="3102" priority="2453" operator="lessThan">
      <formula>$C$4</formula>
    </cfRule>
  </conditionalFormatting>
  <conditionalFormatting sqref="CN53">
    <cfRule type="cellIs" dxfId="3101" priority="2454" operator="lessThan">
      <formula>$C$4</formula>
    </cfRule>
  </conditionalFormatting>
  <conditionalFormatting sqref="CN54">
    <cfRule type="cellIs" dxfId="3100" priority="2455" operator="lessThan">
      <formula>$C$4</formula>
    </cfRule>
  </conditionalFormatting>
  <conditionalFormatting sqref="CN55">
    <cfRule type="cellIs" dxfId="3099" priority="2456" operator="lessThan">
      <formula>$C$4</formula>
    </cfRule>
  </conditionalFormatting>
  <conditionalFormatting sqref="CN56">
    <cfRule type="cellIs" dxfId="3098" priority="2457" operator="lessThan">
      <formula>$C$4</formula>
    </cfRule>
  </conditionalFormatting>
  <conditionalFormatting sqref="CN57">
    <cfRule type="cellIs" dxfId="3097" priority="2458" operator="lessThan">
      <formula>$C$4</formula>
    </cfRule>
  </conditionalFormatting>
  <conditionalFormatting sqref="CN58">
    <cfRule type="cellIs" dxfId="3096" priority="2459" operator="lessThan">
      <formula>$C$4</formula>
    </cfRule>
  </conditionalFormatting>
  <conditionalFormatting sqref="CN59">
    <cfRule type="cellIs" dxfId="3095" priority="2460" operator="lessThan">
      <formula>$C$4</formula>
    </cfRule>
  </conditionalFormatting>
  <conditionalFormatting sqref="CN60">
    <cfRule type="cellIs" dxfId="3094" priority="2461" operator="lessThan">
      <formula>$C$4</formula>
    </cfRule>
  </conditionalFormatting>
  <conditionalFormatting sqref="CO11">
    <cfRule type="cellIs" dxfId="3093" priority="2462" operator="lessThan">
      <formula>$C$4</formula>
    </cfRule>
  </conditionalFormatting>
  <conditionalFormatting sqref="CO12">
    <cfRule type="cellIs" dxfId="3092" priority="2463" operator="lessThan">
      <formula>$C$4</formula>
    </cfRule>
  </conditionalFormatting>
  <conditionalFormatting sqref="CO13">
    <cfRule type="cellIs" dxfId="3091" priority="2464" operator="lessThan">
      <formula>$C$4</formula>
    </cfRule>
  </conditionalFormatting>
  <conditionalFormatting sqref="CO14">
    <cfRule type="cellIs" dxfId="3090" priority="2465" operator="lessThan">
      <formula>$C$4</formula>
    </cfRule>
  </conditionalFormatting>
  <conditionalFormatting sqref="CO15">
    <cfRule type="cellIs" dxfId="3089" priority="2466" operator="lessThan">
      <formula>$C$4</formula>
    </cfRule>
  </conditionalFormatting>
  <conditionalFormatting sqref="CO16">
    <cfRule type="cellIs" dxfId="3088" priority="2467" operator="lessThan">
      <formula>$C$4</formula>
    </cfRule>
  </conditionalFormatting>
  <conditionalFormatting sqref="CO17">
    <cfRule type="cellIs" dxfId="3087" priority="2468" operator="lessThan">
      <formula>$C$4</formula>
    </cfRule>
  </conditionalFormatting>
  <conditionalFormatting sqref="CO18">
    <cfRule type="cellIs" dxfId="3086" priority="2469" operator="lessThan">
      <formula>$C$4</formula>
    </cfRule>
  </conditionalFormatting>
  <conditionalFormatting sqref="CO19">
    <cfRule type="cellIs" dxfId="3085" priority="2470" operator="lessThan">
      <formula>$C$4</formula>
    </cfRule>
  </conditionalFormatting>
  <conditionalFormatting sqref="CO20">
    <cfRule type="cellIs" dxfId="3084" priority="2471" operator="lessThan">
      <formula>$C$4</formula>
    </cfRule>
  </conditionalFormatting>
  <conditionalFormatting sqref="CO21">
    <cfRule type="cellIs" dxfId="3083" priority="2472" operator="lessThan">
      <formula>$C$4</formula>
    </cfRule>
  </conditionalFormatting>
  <conditionalFormatting sqref="CO22">
    <cfRule type="cellIs" dxfId="3082" priority="2473" operator="lessThan">
      <formula>$C$4</formula>
    </cfRule>
  </conditionalFormatting>
  <conditionalFormatting sqref="CO23">
    <cfRule type="cellIs" dxfId="3081" priority="2474" operator="lessThan">
      <formula>$C$4</formula>
    </cfRule>
  </conditionalFormatting>
  <conditionalFormatting sqref="CO24">
    <cfRule type="cellIs" dxfId="3080" priority="2475" operator="lessThan">
      <formula>$C$4</formula>
    </cfRule>
  </conditionalFormatting>
  <conditionalFormatting sqref="CO25">
    <cfRule type="cellIs" dxfId="3079" priority="2476" operator="lessThan">
      <formula>$C$4</formula>
    </cfRule>
  </conditionalFormatting>
  <conditionalFormatting sqref="CO26">
    <cfRule type="cellIs" dxfId="3078" priority="2477" operator="lessThan">
      <formula>$C$4</formula>
    </cfRule>
  </conditionalFormatting>
  <conditionalFormatting sqref="CO27">
    <cfRule type="cellIs" dxfId="3077" priority="2478" operator="lessThan">
      <formula>$C$4</formula>
    </cfRule>
  </conditionalFormatting>
  <conditionalFormatting sqref="CO28">
    <cfRule type="cellIs" dxfId="3076" priority="2479" operator="lessThan">
      <formula>$C$4</formula>
    </cfRule>
  </conditionalFormatting>
  <conditionalFormatting sqref="CO29">
    <cfRule type="cellIs" dxfId="3075" priority="2480" operator="lessThan">
      <formula>$C$4</formula>
    </cfRule>
  </conditionalFormatting>
  <conditionalFormatting sqref="CO30">
    <cfRule type="cellIs" dxfId="3074" priority="2481" operator="lessThan">
      <formula>$C$4</formula>
    </cfRule>
  </conditionalFormatting>
  <conditionalFormatting sqref="CO31">
    <cfRule type="cellIs" dxfId="3073" priority="2482" operator="lessThan">
      <formula>$C$4</formula>
    </cfRule>
  </conditionalFormatting>
  <conditionalFormatting sqref="CO32">
    <cfRule type="cellIs" dxfId="3072" priority="2483" operator="lessThan">
      <formula>$C$4</formula>
    </cfRule>
  </conditionalFormatting>
  <conditionalFormatting sqref="CO33">
    <cfRule type="cellIs" dxfId="3071" priority="2484" operator="lessThan">
      <formula>$C$4</formula>
    </cfRule>
  </conditionalFormatting>
  <conditionalFormatting sqref="CO34">
    <cfRule type="cellIs" dxfId="3070" priority="2485" operator="lessThan">
      <formula>$C$4</formula>
    </cfRule>
  </conditionalFormatting>
  <conditionalFormatting sqref="CO35">
    <cfRule type="cellIs" dxfId="3069" priority="2486" operator="lessThan">
      <formula>$C$4</formula>
    </cfRule>
  </conditionalFormatting>
  <conditionalFormatting sqref="CO36">
    <cfRule type="cellIs" dxfId="3068" priority="2487" operator="lessThan">
      <formula>$C$4</formula>
    </cfRule>
  </conditionalFormatting>
  <conditionalFormatting sqref="CO37">
    <cfRule type="cellIs" dxfId="3067" priority="2488" operator="lessThan">
      <formula>$C$4</formula>
    </cfRule>
  </conditionalFormatting>
  <conditionalFormatting sqref="CO38">
    <cfRule type="cellIs" dxfId="3066" priority="2489" operator="lessThan">
      <formula>$C$4</formula>
    </cfRule>
  </conditionalFormatting>
  <conditionalFormatting sqref="CO39">
    <cfRule type="cellIs" dxfId="3065" priority="2490" operator="lessThan">
      <formula>$C$4</formula>
    </cfRule>
  </conditionalFormatting>
  <conditionalFormatting sqref="CO40">
    <cfRule type="cellIs" dxfId="3064" priority="2491" operator="lessThan">
      <formula>$C$4</formula>
    </cfRule>
  </conditionalFormatting>
  <conditionalFormatting sqref="CO41">
    <cfRule type="cellIs" dxfId="3063" priority="2492" operator="lessThan">
      <formula>$C$4</formula>
    </cfRule>
  </conditionalFormatting>
  <conditionalFormatting sqref="CO42">
    <cfRule type="cellIs" dxfId="3062" priority="2493" operator="lessThan">
      <formula>$C$4</formula>
    </cfRule>
  </conditionalFormatting>
  <conditionalFormatting sqref="CO43">
    <cfRule type="cellIs" dxfId="3061" priority="2494" operator="lessThan">
      <formula>$C$4</formula>
    </cfRule>
  </conditionalFormatting>
  <conditionalFormatting sqref="CO44">
    <cfRule type="cellIs" dxfId="3060" priority="2495" operator="lessThan">
      <formula>$C$4</formula>
    </cfRule>
  </conditionalFormatting>
  <conditionalFormatting sqref="CO45">
    <cfRule type="cellIs" dxfId="3059" priority="2496" operator="lessThan">
      <formula>$C$4</formula>
    </cfRule>
  </conditionalFormatting>
  <conditionalFormatting sqref="CO46">
    <cfRule type="cellIs" dxfId="3058" priority="2497" operator="lessThan">
      <formula>$C$4</formula>
    </cfRule>
  </conditionalFormatting>
  <conditionalFormatting sqref="CO47">
    <cfRule type="cellIs" dxfId="3057" priority="2498" operator="lessThan">
      <formula>$C$4</formula>
    </cfRule>
  </conditionalFormatting>
  <conditionalFormatting sqref="CO48">
    <cfRule type="cellIs" dxfId="3056" priority="2499" operator="lessThan">
      <formula>$C$4</formula>
    </cfRule>
  </conditionalFormatting>
  <conditionalFormatting sqref="CO49">
    <cfRule type="cellIs" dxfId="3055" priority="2500" operator="lessThan">
      <formula>$C$4</formula>
    </cfRule>
  </conditionalFormatting>
  <conditionalFormatting sqref="CO50">
    <cfRule type="cellIs" dxfId="3054" priority="2501" operator="lessThan">
      <formula>$C$4</formula>
    </cfRule>
  </conditionalFormatting>
  <conditionalFormatting sqref="CO51">
    <cfRule type="cellIs" dxfId="3053" priority="2502" operator="lessThan">
      <formula>$C$4</formula>
    </cfRule>
  </conditionalFormatting>
  <conditionalFormatting sqref="CO52">
    <cfRule type="cellIs" dxfId="3052" priority="2503" operator="lessThan">
      <formula>$C$4</formula>
    </cfRule>
  </conditionalFormatting>
  <conditionalFormatting sqref="CO53">
    <cfRule type="cellIs" dxfId="3051" priority="2504" operator="lessThan">
      <formula>$C$4</formula>
    </cfRule>
  </conditionalFormatting>
  <conditionalFormatting sqref="CO54">
    <cfRule type="cellIs" dxfId="3050" priority="2505" operator="lessThan">
      <formula>$C$4</formula>
    </cfRule>
  </conditionalFormatting>
  <conditionalFormatting sqref="CO55">
    <cfRule type="cellIs" dxfId="3049" priority="2506" operator="lessThan">
      <formula>$C$4</formula>
    </cfRule>
  </conditionalFormatting>
  <conditionalFormatting sqref="CO56">
    <cfRule type="cellIs" dxfId="3048" priority="2507" operator="lessThan">
      <formula>$C$4</formula>
    </cfRule>
  </conditionalFormatting>
  <conditionalFormatting sqref="CO57">
    <cfRule type="cellIs" dxfId="3047" priority="2508" operator="lessThan">
      <formula>$C$4</formula>
    </cfRule>
  </conditionalFormatting>
  <conditionalFormatting sqref="CO58">
    <cfRule type="cellIs" dxfId="3046" priority="2509" operator="lessThan">
      <formula>$C$4</formula>
    </cfRule>
  </conditionalFormatting>
  <conditionalFormatting sqref="CO59">
    <cfRule type="cellIs" dxfId="3045" priority="2510" operator="lessThan">
      <formula>$C$4</formula>
    </cfRule>
  </conditionalFormatting>
  <conditionalFormatting sqref="CO60">
    <cfRule type="cellIs" dxfId="3044" priority="2511" operator="lessThan">
      <formula>$C$4</formula>
    </cfRule>
  </conditionalFormatting>
  <conditionalFormatting sqref="R11">
    <cfRule type="cellIs" dxfId="3043" priority="2512" operator="lessThan">
      <formula>$C$4</formula>
    </cfRule>
  </conditionalFormatting>
  <conditionalFormatting sqref="R12">
    <cfRule type="cellIs" dxfId="3042" priority="2513" operator="lessThan">
      <formula>$C$4</formula>
    </cfRule>
  </conditionalFormatting>
  <conditionalFormatting sqref="R13">
    <cfRule type="cellIs" dxfId="3041" priority="2514" operator="lessThan">
      <formula>$C$4</formula>
    </cfRule>
  </conditionalFormatting>
  <conditionalFormatting sqref="R14">
    <cfRule type="cellIs" dxfId="3040" priority="2515" operator="lessThan">
      <formula>$C$4</formula>
    </cfRule>
  </conditionalFormatting>
  <conditionalFormatting sqref="R15">
    <cfRule type="cellIs" dxfId="3039" priority="2516" operator="lessThan">
      <formula>$C$4</formula>
    </cfRule>
  </conditionalFormatting>
  <conditionalFormatting sqref="R16">
    <cfRule type="cellIs" dxfId="3038" priority="2517" operator="lessThan">
      <formula>$C$4</formula>
    </cfRule>
  </conditionalFormatting>
  <conditionalFormatting sqref="R17">
    <cfRule type="cellIs" dxfId="3037" priority="2518" operator="lessThan">
      <formula>$C$4</formula>
    </cfRule>
  </conditionalFormatting>
  <conditionalFormatting sqref="R18">
    <cfRule type="cellIs" dxfId="3036" priority="2519" operator="lessThan">
      <formula>$C$4</formula>
    </cfRule>
  </conditionalFormatting>
  <conditionalFormatting sqref="R19">
    <cfRule type="cellIs" dxfId="3035" priority="2520" operator="lessThan">
      <formula>$C$4</formula>
    </cfRule>
  </conditionalFormatting>
  <conditionalFormatting sqref="R20">
    <cfRule type="cellIs" dxfId="3034" priority="2521" operator="lessThan">
      <formula>$C$4</formula>
    </cfRule>
  </conditionalFormatting>
  <conditionalFormatting sqref="R21">
    <cfRule type="cellIs" dxfId="3033" priority="2522" operator="lessThan">
      <formula>$C$4</formula>
    </cfRule>
  </conditionalFormatting>
  <conditionalFormatting sqref="R22">
    <cfRule type="cellIs" dxfId="3032" priority="2523" operator="lessThan">
      <formula>$C$4</formula>
    </cfRule>
  </conditionalFormatting>
  <conditionalFormatting sqref="R23">
    <cfRule type="cellIs" dxfId="3031" priority="2524" operator="lessThan">
      <formula>$C$4</formula>
    </cfRule>
  </conditionalFormatting>
  <conditionalFormatting sqref="R24">
    <cfRule type="cellIs" dxfId="3030" priority="2525" operator="lessThan">
      <formula>$C$4</formula>
    </cfRule>
  </conditionalFormatting>
  <conditionalFormatting sqref="R25">
    <cfRule type="cellIs" dxfId="3029" priority="2526" operator="lessThan">
      <formula>$C$4</formula>
    </cfRule>
  </conditionalFormatting>
  <conditionalFormatting sqref="R26">
    <cfRule type="cellIs" dxfId="3028" priority="2527" operator="lessThan">
      <formula>$C$4</formula>
    </cfRule>
  </conditionalFormatting>
  <conditionalFormatting sqref="R27">
    <cfRule type="cellIs" dxfId="3027" priority="2528" operator="lessThan">
      <formula>$C$4</formula>
    </cfRule>
  </conditionalFormatting>
  <conditionalFormatting sqref="R28">
    <cfRule type="cellIs" dxfId="3026" priority="2529" operator="lessThan">
      <formula>$C$4</formula>
    </cfRule>
  </conditionalFormatting>
  <conditionalFormatting sqref="R29">
    <cfRule type="cellIs" dxfId="3025" priority="2530" operator="lessThan">
      <formula>$C$4</formula>
    </cfRule>
  </conditionalFormatting>
  <conditionalFormatting sqref="R30">
    <cfRule type="cellIs" dxfId="3024" priority="2531" operator="lessThan">
      <formula>$C$4</formula>
    </cfRule>
  </conditionalFormatting>
  <conditionalFormatting sqref="R31">
    <cfRule type="cellIs" dxfId="3023" priority="2532" operator="lessThan">
      <formula>$C$4</formula>
    </cfRule>
  </conditionalFormatting>
  <conditionalFormatting sqref="R32">
    <cfRule type="cellIs" dxfId="3022" priority="2533" operator="lessThan">
      <formula>$C$4</formula>
    </cfRule>
  </conditionalFormatting>
  <conditionalFormatting sqref="R33">
    <cfRule type="cellIs" dxfId="3021" priority="2534" operator="lessThan">
      <formula>$C$4</formula>
    </cfRule>
  </conditionalFormatting>
  <conditionalFormatting sqref="R34">
    <cfRule type="cellIs" dxfId="3020" priority="2535" operator="lessThan">
      <formula>$C$4</formula>
    </cfRule>
  </conditionalFormatting>
  <conditionalFormatting sqref="R35">
    <cfRule type="cellIs" dxfId="3019" priority="2536" operator="lessThan">
      <formula>$C$4</formula>
    </cfRule>
  </conditionalFormatting>
  <conditionalFormatting sqref="R36">
    <cfRule type="cellIs" dxfId="3018" priority="2537" operator="lessThan">
      <formula>$C$4</formula>
    </cfRule>
  </conditionalFormatting>
  <conditionalFormatting sqref="R37">
    <cfRule type="cellIs" dxfId="3017" priority="2538" operator="lessThan">
      <formula>$C$4</formula>
    </cfRule>
  </conditionalFormatting>
  <conditionalFormatting sqref="R38">
    <cfRule type="cellIs" dxfId="3016" priority="2539" operator="lessThan">
      <formula>$C$4</formula>
    </cfRule>
  </conditionalFormatting>
  <conditionalFormatting sqref="R39">
    <cfRule type="cellIs" dxfId="3015" priority="2540" operator="lessThan">
      <formula>$C$4</formula>
    </cfRule>
  </conditionalFormatting>
  <conditionalFormatting sqref="R40">
    <cfRule type="cellIs" dxfId="3014" priority="2541" operator="lessThan">
      <formula>$C$4</formula>
    </cfRule>
  </conditionalFormatting>
  <conditionalFormatting sqref="R41">
    <cfRule type="cellIs" dxfId="3013" priority="2542" operator="lessThan">
      <formula>$C$4</formula>
    </cfRule>
  </conditionalFormatting>
  <conditionalFormatting sqref="R42">
    <cfRule type="cellIs" dxfId="3012" priority="2543" operator="lessThan">
      <formula>$C$4</formula>
    </cfRule>
  </conditionalFormatting>
  <conditionalFormatting sqref="R43">
    <cfRule type="cellIs" dxfId="3011" priority="2544" operator="lessThan">
      <formula>$C$4</formula>
    </cfRule>
  </conditionalFormatting>
  <conditionalFormatting sqref="R44">
    <cfRule type="cellIs" dxfId="3010" priority="2545" operator="lessThan">
      <formula>$C$4</formula>
    </cfRule>
  </conditionalFormatting>
  <conditionalFormatting sqref="R45">
    <cfRule type="cellIs" dxfId="3009" priority="2546" operator="lessThan">
      <formula>$C$4</formula>
    </cfRule>
  </conditionalFormatting>
  <conditionalFormatting sqref="R46">
    <cfRule type="cellIs" dxfId="3008" priority="2547" operator="lessThan">
      <formula>$C$4</formula>
    </cfRule>
  </conditionalFormatting>
  <conditionalFormatting sqref="R47">
    <cfRule type="cellIs" dxfId="3007" priority="2548" operator="lessThan">
      <formula>$C$4</formula>
    </cfRule>
  </conditionalFormatting>
  <conditionalFormatting sqref="R48">
    <cfRule type="cellIs" dxfId="3006" priority="2549" operator="lessThan">
      <formula>$C$4</formula>
    </cfRule>
  </conditionalFormatting>
  <conditionalFormatting sqref="R49">
    <cfRule type="cellIs" dxfId="3005" priority="2550" operator="lessThan">
      <formula>$C$4</formula>
    </cfRule>
  </conditionalFormatting>
  <conditionalFormatting sqref="R50">
    <cfRule type="cellIs" dxfId="3004" priority="2551" operator="lessThan">
      <formula>$C$4</formula>
    </cfRule>
  </conditionalFormatting>
  <conditionalFormatting sqref="R51">
    <cfRule type="cellIs" dxfId="3003" priority="2552" operator="lessThan">
      <formula>$C$4</formula>
    </cfRule>
  </conditionalFormatting>
  <conditionalFormatting sqref="R52">
    <cfRule type="cellIs" dxfId="3002" priority="2553" operator="lessThan">
      <formula>$C$4</formula>
    </cfRule>
  </conditionalFormatting>
  <conditionalFormatting sqref="R53">
    <cfRule type="cellIs" dxfId="3001" priority="2554" operator="lessThan">
      <formula>$C$4</formula>
    </cfRule>
  </conditionalFormatting>
  <conditionalFormatting sqref="R54">
    <cfRule type="cellIs" dxfId="3000" priority="2555" operator="lessThan">
      <formula>$C$4</formula>
    </cfRule>
  </conditionalFormatting>
  <conditionalFormatting sqref="R55">
    <cfRule type="cellIs" dxfId="2999" priority="2556" operator="lessThan">
      <formula>$C$4</formula>
    </cfRule>
  </conditionalFormatting>
  <conditionalFormatting sqref="R56">
    <cfRule type="cellIs" dxfId="2998" priority="2557" operator="lessThan">
      <formula>$C$4</formula>
    </cfRule>
  </conditionalFormatting>
  <conditionalFormatting sqref="R57">
    <cfRule type="cellIs" dxfId="2997" priority="2558" operator="lessThan">
      <formula>$C$4</formula>
    </cfRule>
  </conditionalFormatting>
  <conditionalFormatting sqref="R58">
    <cfRule type="cellIs" dxfId="2996" priority="2559" operator="lessThan">
      <formula>$C$4</formula>
    </cfRule>
  </conditionalFormatting>
  <conditionalFormatting sqref="R59">
    <cfRule type="cellIs" dxfId="2995" priority="2560" operator="lessThan">
      <formula>$C$4</formula>
    </cfRule>
  </conditionalFormatting>
  <conditionalFormatting sqref="R60">
    <cfRule type="cellIs" dxfId="2994" priority="2561" operator="lessThan">
      <formula>$C$4</formula>
    </cfRule>
  </conditionalFormatting>
  <conditionalFormatting sqref="S11">
    <cfRule type="cellIs" dxfId="2993" priority="2562" operator="lessThan">
      <formula>$C$4</formula>
    </cfRule>
  </conditionalFormatting>
  <conditionalFormatting sqref="S12">
    <cfRule type="cellIs" dxfId="2992" priority="2563" operator="lessThan">
      <formula>$C$4</formula>
    </cfRule>
  </conditionalFormatting>
  <conditionalFormatting sqref="S13">
    <cfRule type="cellIs" dxfId="2991" priority="2564" operator="lessThan">
      <formula>$C$4</formula>
    </cfRule>
  </conditionalFormatting>
  <conditionalFormatting sqref="S14">
    <cfRule type="cellIs" dxfId="2990" priority="2565" operator="lessThan">
      <formula>$C$4</formula>
    </cfRule>
  </conditionalFormatting>
  <conditionalFormatting sqref="S15">
    <cfRule type="cellIs" dxfId="2989" priority="2566" operator="lessThan">
      <formula>$C$4</formula>
    </cfRule>
  </conditionalFormatting>
  <conditionalFormatting sqref="S16">
    <cfRule type="cellIs" dxfId="2988" priority="2567" operator="lessThan">
      <formula>$C$4</formula>
    </cfRule>
  </conditionalFormatting>
  <conditionalFormatting sqref="S17">
    <cfRule type="cellIs" dxfId="2987" priority="2568" operator="lessThan">
      <formula>$C$4</formula>
    </cfRule>
  </conditionalFormatting>
  <conditionalFormatting sqref="S18">
    <cfRule type="cellIs" dxfId="2986" priority="2569" operator="lessThan">
      <formula>$C$4</formula>
    </cfRule>
  </conditionalFormatting>
  <conditionalFormatting sqref="S19">
    <cfRule type="cellIs" dxfId="2985" priority="2570" operator="lessThan">
      <formula>$C$4</formula>
    </cfRule>
  </conditionalFormatting>
  <conditionalFormatting sqref="S20">
    <cfRule type="cellIs" dxfId="2984" priority="2571" operator="lessThan">
      <formula>$C$4</formula>
    </cfRule>
  </conditionalFormatting>
  <conditionalFormatting sqref="S21">
    <cfRule type="cellIs" dxfId="2983" priority="2572" operator="lessThan">
      <formula>$C$4</formula>
    </cfRule>
  </conditionalFormatting>
  <conditionalFormatting sqref="S22">
    <cfRule type="cellIs" dxfId="2982" priority="2573" operator="lessThan">
      <formula>$C$4</formula>
    </cfRule>
  </conditionalFormatting>
  <conditionalFormatting sqref="S23">
    <cfRule type="cellIs" dxfId="2981" priority="2574" operator="lessThan">
      <formula>$C$4</formula>
    </cfRule>
  </conditionalFormatting>
  <conditionalFormatting sqref="S24">
    <cfRule type="cellIs" dxfId="2980" priority="2575" operator="lessThan">
      <formula>$C$4</formula>
    </cfRule>
  </conditionalFormatting>
  <conditionalFormatting sqref="S25">
    <cfRule type="cellIs" dxfId="2979" priority="2576" operator="lessThan">
      <formula>$C$4</formula>
    </cfRule>
  </conditionalFormatting>
  <conditionalFormatting sqref="S26">
    <cfRule type="cellIs" dxfId="2978" priority="2577" operator="lessThan">
      <formula>$C$4</formula>
    </cfRule>
  </conditionalFormatting>
  <conditionalFormatting sqref="S27">
    <cfRule type="cellIs" dxfId="2977" priority="2578" operator="lessThan">
      <formula>$C$4</formula>
    </cfRule>
  </conditionalFormatting>
  <conditionalFormatting sqref="S28">
    <cfRule type="cellIs" dxfId="2976" priority="2579" operator="lessThan">
      <formula>$C$4</formula>
    </cfRule>
  </conditionalFormatting>
  <conditionalFormatting sqref="S29">
    <cfRule type="cellIs" dxfId="2975" priority="2580" operator="lessThan">
      <formula>$C$4</formula>
    </cfRule>
  </conditionalFormatting>
  <conditionalFormatting sqref="S30">
    <cfRule type="cellIs" dxfId="2974" priority="2581" operator="lessThan">
      <formula>$C$4</formula>
    </cfRule>
  </conditionalFormatting>
  <conditionalFormatting sqref="S31">
    <cfRule type="cellIs" dxfId="2973" priority="2582" operator="lessThan">
      <formula>$C$4</formula>
    </cfRule>
  </conditionalFormatting>
  <conditionalFormatting sqref="S32">
    <cfRule type="cellIs" dxfId="2972" priority="2583" operator="lessThan">
      <formula>$C$4</formula>
    </cfRule>
  </conditionalFormatting>
  <conditionalFormatting sqref="S33">
    <cfRule type="cellIs" dxfId="2971" priority="2584" operator="lessThan">
      <formula>$C$4</formula>
    </cfRule>
  </conditionalFormatting>
  <conditionalFormatting sqref="S34">
    <cfRule type="cellIs" dxfId="2970" priority="2585" operator="lessThan">
      <formula>$C$4</formula>
    </cfRule>
  </conditionalFormatting>
  <conditionalFormatting sqref="S35">
    <cfRule type="cellIs" dxfId="2969" priority="2586" operator="lessThan">
      <formula>$C$4</formula>
    </cfRule>
  </conditionalFormatting>
  <conditionalFormatting sqref="S36">
    <cfRule type="cellIs" dxfId="2968" priority="2587" operator="lessThan">
      <formula>$C$4</formula>
    </cfRule>
  </conditionalFormatting>
  <conditionalFormatting sqref="S37">
    <cfRule type="cellIs" dxfId="2967" priority="2588" operator="lessThan">
      <formula>$C$4</formula>
    </cfRule>
  </conditionalFormatting>
  <conditionalFormatting sqref="S38">
    <cfRule type="cellIs" dxfId="2966" priority="2589" operator="lessThan">
      <formula>$C$4</formula>
    </cfRule>
  </conditionalFormatting>
  <conditionalFormatting sqref="S39">
    <cfRule type="cellIs" dxfId="2965" priority="2590" operator="lessThan">
      <formula>$C$4</formula>
    </cfRule>
  </conditionalFormatting>
  <conditionalFormatting sqref="S40">
    <cfRule type="cellIs" dxfId="2964" priority="2591" operator="lessThan">
      <formula>$C$4</formula>
    </cfRule>
  </conditionalFormatting>
  <conditionalFormatting sqref="S41">
    <cfRule type="cellIs" dxfId="2963" priority="2592" operator="lessThan">
      <formula>$C$4</formula>
    </cfRule>
  </conditionalFormatting>
  <conditionalFormatting sqref="S42">
    <cfRule type="cellIs" dxfId="2962" priority="2593" operator="lessThan">
      <formula>$C$4</formula>
    </cfRule>
  </conditionalFormatting>
  <conditionalFormatting sqref="S43">
    <cfRule type="cellIs" dxfId="2961" priority="2594" operator="lessThan">
      <formula>$C$4</formula>
    </cfRule>
  </conditionalFormatting>
  <conditionalFormatting sqref="S44">
    <cfRule type="cellIs" dxfId="2960" priority="2595" operator="lessThan">
      <formula>$C$4</formula>
    </cfRule>
  </conditionalFormatting>
  <conditionalFormatting sqref="S45">
    <cfRule type="cellIs" dxfId="2959" priority="2596" operator="lessThan">
      <formula>$C$4</formula>
    </cfRule>
  </conditionalFormatting>
  <conditionalFormatting sqref="S46">
    <cfRule type="cellIs" dxfId="2958" priority="2597" operator="lessThan">
      <formula>$C$4</formula>
    </cfRule>
  </conditionalFormatting>
  <conditionalFormatting sqref="S47">
    <cfRule type="cellIs" dxfId="2957" priority="2598" operator="lessThan">
      <formula>$C$4</formula>
    </cfRule>
  </conditionalFormatting>
  <conditionalFormatting sqref="S48">
    <cfRule type="cellIs" dxfId="2956" priority="2599" operator="lessThan">
      <formula>$C$4</formula>
    </cfRule>
  </conditionalFormatting>
  <conditionalFormatting sqref="S49">
    <cfRule type="cellIs" dxfId="2955" priority="2600" operator="lessThan">
      <formula>$C$4</formula>
    </cfRule>
  </conditionalFormatting>
  <conditionalFormatting sqref="S50">
    <cfRule type="cellIs" dxfId="2954" priority="2601" operator="lessThan">
      <formula>$C$4</formula>
    </cfRule>
  </conditionalFormatting>
  <conditionalFormatting sqref="S51">
    <cfRule type="cellIs" dxfId="2953" priority="2602" operator="lessThan">
      <formula>$C$4</formula>
    </cfRule>
  </conditionalFormatting>
  <conditionalFormatting sqref="S52">
    <cfRule type="cellIs" dxfId="2952" priority="2603" operator="lessThan">
      <formula>$C$4</formula>
    </cfRule>
  </conditionalFormatting>
  <conditionalFormatting sqref="S53">
    <cfRule type="cellIs" dxfId="2951" priority="2604" operator="lessThan">
      <formula>$C$4</formula>
    </cfRule>
  </conditionalFormatting>
  <conditionalFormatting sqref="S54">
    <cfRule type="cellIs" dxfId="2950" priority="2605" operator="lessThan">
      <formula>$C$4</formula>
    </cfRule>
  </conditionalFormatting>
  <conditionalFormatting sqref="S55">
    <cfRule type="cellIs" dxfId="2949" priority="2606" operator="lessThan">
      <formula>$C$4</formula>
    </cfRule>
  </conditionalFormatting>
  <conditionalFormatting sqref="S56">
    <cfRule type="cellIs" dxfId="2948" priority="2607" operator="lessThan">
      <formula>$C$4</formula>
    </cfRule>
  </conditionalFormatting>
  <conditionalFormatting sqref="S57">
    <cfRule type="cellIs" dxfId="2947" priority="2608" operator="lessThan">
      <formula>$C$4</formula>
    </cfRule>
  </conditionalFormatting>
  <conditionalFormatting sqref="S58">
    <cfRule type="cellIs" dxfId="2946" priority="2609" operator="lessThan">
      <formula>$C$4</formula>
    </cfRule>
  </conditionalFormatting>
  <conditionalFormatting sqref="S59">
    <cfRule type="cellIs" dxfId="2945" priority="2610" operator="lessThan">
      <formula>$C$4</formula>
    </cfRule>
  </conditionalFormatting>
  <conditionalFormatting sqref="S60">
    <cfRule type="cellIs" dxfId="2944" priority="2611" operator="lessThan">
      <formula>$C$4</formula>
    </cfRule>
  </conditionalFormatting>
  <conditionalFormatting sqref="U11">
    <cfRule type="cellIs" dxfId="2943" priority="2612" operator="lessThan">
      <formula>$C$4</formula>
    </cfRule>
  </conditionalFormatting>
  <conditionalFormatting sqref="U12">
    <cfRule type="cellIs" dxfId="2942" priority="2613" operator="lessThan">
      <formula>$C$4</formula>
    </cfRule>
  </conditionalFormatting>
  <conditionalFormatting sqref="U13">
    <cfRule type="cellIs" dxfId="2941" priority="2614" operator="lessThan">
      <formula>$C$4</formula>
    </cfRule>
  </conditionalFormatting>
  <conditionalFormatting sqref="U14">
    <cfRule type="cellIs" dxfId="2940" priority="2615" operator="lessThan">
      <formula>$C$4</formula>
    </cfRule>
  </conditionalFormatting>
  <conditionalFormatting sqref="U15">
    <cfRule type="cellIs" dxfId="2939" priority="2616" operator="lessThan">
      <formula>$C$4</formula>
    </cfRule>
  </conditionalFormatting>
  <conditionalFormatting sqref="U16">
    <cfRule type="cellIs" dxfId="2938" priority="2617" operator="lessThan">
      <formula>$C$4</formula>
    </cfRule>
  </conditionalFormatting>
  <conditionalFormatting sqref="U17">
    <cfRule type="cellIs" dxfId="2937" priority="2618" operator="lessThan">
      <formula>$C$4</formula>
    </cfRule>
  </conditionalFormatting>
  <conditionalFormatting sqref="U18">
    <cfRule type="cellIs" dxfId="2936" priority="2619" operator="lessThan">
      <formula>$C$4</formula>
    </cfRule>
  </conditionalFormatting>
  <conditionalFormatting sqref="U19">
    <cfRule type="cellIs" dxfId="2935" priority="2620" operator="lessThan">
      <formula>$C$4</formula>
    </cfRule>
  </conditionalFormatting>
  <conditionalFormatting sqref="U20">
    <cfRule type="cellIs" dxfId="2934" priority="2621" operator="lessThan">
      <formula>$C$4</formula>
    </cfRule>
  </conditionalFormatting>
  <conditionalFormatting sqref="U21">
    <cfRule type="cellIs" dxfId="2933" priority="2622" operator="lessThan">
      <formula>$C$4</formula>
    </cfRule>
  </conditionalFormatting>
  <conditionalFormatting sqref="U22">
    <cfRule type="cellIs" dxfId="2932" priority="2623" operator="lessThan">
      <formula>$C$4</formula>
    </cfRule>
  </conditionalFormatting>
  <conditionalFormatting sqref="U23">
    <cfRule type="cellIs" dxfId="2931" priority="2624" operator="lessThan">
      <formula>$C$4</formula>
    </cfRule>
  </conditionalFormatting>
  <conditionalFormatting sqref="U24">
    <cfRule type="cellIs" dxfId="2930" priority="2625" operator="lessThan">
      <formula>$C$4</formula>
    </cfRule>
  </conditionalFormatting>
  <conditionalFormatting sqref="U25">
    <cfRule type="cellIs" dxfId="2929" priority="2626" operator="lessThan">
      <formula>$C$4</formula>
    </cfRule>
  </conditionalFormatting>
  <conditionalFormatting sqref="U26">
    <cfRule type="cellIs" dxfId="2928" priority="2627" operator="lessThan">
      <formula>$C$4</formula>
    </cfRule>
  </conditionalFormatting>
  <conditionalFormatting sqref="U27">
    <cfRule type="cellIs" dxfId="2927" priority="2628" operator="lessThan">
      <formula>$C$4</formula>
    </cfRule>
  </conditionalFormatting>
  <conditionalFormatting sqref="U28">
    <cfRule type="cellIs" dxfId="2926" priority="2629" operator="lessThan">
      <formula>$C$4</formula>
    </cfRule>
  </conditionalFormatting>
  <conditionalFormatting sqref="U29">
    <cfRule type="cellIs" dxfId="2925" priority="2630" operator="lessThan">
      <formula>$C$4</formula>
    </cfRule>
  </conditionalFormatting>
  <conditionalFormatting sqref="U30">
    <cfRule type="cellIs" dxfId="2924" priority="2631" operator="lessThan">
      <formula>$C$4</formula>
    </cfRule>
  </conditionalFormatting>
  <conditionalFormatting sqref="U31">
    <cfRule type="cellIs" dxfId="2923" priority="2632" operator="lessThan">
      <formula>$C$4</formula>
    </cfRule>
  </conditionalFormatting>
  <conditionalFormatting sqref="U32">
    <cfRule type="cellIs" dxfId="2922" priority="2633" operator="lessThan">
      <formula>$C$4</formula>
    </cfRule>
  </conditionalFormatting>
  <conditionalFormatting sqref="U33">
    <cfRule type="cellIs" dxfId="2921" priority="2634" operator="lessThan">
      <formula>$C$4</formula>
    </cfRule>
  </conditionalFormatting>
  <conditionalFormatting sqref="U34">
    <cfRule type="cellIs" dxfId="2920" priority="2635" operator="lessThan">
      <formula>$C$4</formula>
    </cfRule>
  </conditionalFormatting>
  <conditionalFormatting sqref="U35">
    <cfRule type="cellIs" dxfId="2919" priority="2636" operator="lessThan">
      <formula>$C$4</formula>
    </cfRule>
  </conditionalFormatting>
  <conditionalFormatting sqref="U36">
    <cfRule type="cellIs" dxfId="2918" priority="2637" operator="lessThan">
      <formula>$C$4</formula>
    </cfRule>
  </conditionalFormatting>
  <conditionalFormatting sqref="U37">
    <cfRule type="cellIs" dxfId="2917" priority="2638" operator="lessThan">
      <formula>$C$4</formula>
    </cfRule>
  </conditionalFormatting>
  <conditionalFormatting sqref="U38">
    <cfRule type="cellIs" dxfId="2916" priority="2639" operator="lessThan">
      <formula>$C$4</formula>
    </cfRule>
  </conditionalFormatting>
  <conditionalFormatting sqref="U39">
    <cfRule type="cellIs" dxfId="2915" priority="2640" operator="lessThan">
      <formula>$C$4</formula>
    </cfRule>
  </conditionalFormatting>
  <conditionalFormatting sqref="U40">
    <cfRule type="cellIs" dxfId="2914" priority="2641" operator="lessThan">
      <formula>$C$4</formula>
    </cfRule>
  </conditionalFormatting>
  <conditionalFormatting sqref="U41">
    <cfRule type="cellIs" dxfId="2913" priority="2642" operator="lessThan">
      <formula>$C$4</formula>
    </cfRule>
  </conditionalFormatting>
  <conditionalFormatting sqref="U42">
    <cfRule type="cellIs" dxfId="2912" priority="2643" operator="lessThan">
      <formula>$C$4</formula>
    </cfRule>
  </conditionalFormatting>
  <conditionalFormatting sqref="U43">
    <cfRule type="cellIs" dxfId="2911" priority="2644" operator="lessThan">
      <formula>$C$4</formula>
    </cfRule>
  </conditionalFormatting>
  <conditionalFormatting sqref="U44">
    <cfRule type="cellIs" dxfId="2910" priority="2645" operator="lessThan">
      <formula>$C$4</formula>
    </cfRule>
  </conditionalFormatting>
  <conditionalFormatting sqref="U45">
    <cfRule type="cellIs" dxfId="2909" priority="2646" operator="lessThan">
      <formula>$C$4</formula>
    </cfRule>
  </conditionalFormatting>
  <conditionalFormatting sqref="U46">
    <cfRule type="cellIs" dxfId="2908" priority="2647" operator="lessThan">
      <formula>$C$4</formula>
    </cfRule>
  </conditionalFormatting>
  <conditionalFormatting sqref="U47">
    <cfRule type="cellIs" dxfId="2907" priority="2648" operator="lessThan">
      <formula>$C$4</formula>
    </cfRule>
  </conditionalFormatting>
  <conditionalFormatting sqref="U48">
    <cfRule type="cellIs" dxfId="2906" priority="2649" operator="lessThan">
      <formula>$C$4</formula>
    </cfRule>
  </conditionalFormatting>
  <conditionalFormatting sqref="U49">
    <cfRule type="cellIs" dxfId="2905" priority="2650" operator="lessThan">
      <formula>$C$4</formula>
    </cfRule>
  </conditionalFormatting>
  <conditionalFormatting sqref="U50">
    <cfRule type="cellIs" dxfId="2904" priority="2651" operator="lessThan">
      <formula>$C$4</formula>
    </cfRule>
  </conditionalFormatting>
  <conditionalFormatting sqref="U51">
    <cfRule type="cellIs" dxfId="2903" priority="2652" operator="lessThan">
      <formula>$C$4</formula>
    </cfRule>
  </conditionalFormatting>
  <conditionalFormatting sqref="U52">
    <cfRule type="cellIs" dxfId="2902" priority="2653" operator="lessThan">
      <formula>$C$4</formula>
    </cfRule>
  </conditionalFormatting>
  <conditionalFormatting sqref="U53">
    <cfRule type="cellIs" dxfId="2901" priority="2654" operator="lessThan">
      <formula>$C$4</formula>
    </cfRule>
  </conditionalFormatting>
  <conditionalFormatting sqref="U54">
    <cfRule type="cellIs" dxfId="2900" priority="2655" operator="lessThan">
      <formula>$C$4</formula>
    </cfRule>
  </conditionalFormatting>
  <conditionalFormatting sqref="U55">
    <cfRule type="cellIs" dxfId="2899" priority="2656" operator="lessThan">
      <formula>$C$4</formula>
    </cfRule>
  </conditionalFormatting>
  <conditionalFormatting sqref="U56">
    <cfRule type="cellIs" dxfId="2898" priority="2657" operator="lessThan">
      <formula>$C$4</formula>
    </cfRule>
  </conditionalFormatting>
  <conditionalFormatting sqref="U57">
    <cfRule type="cellIs" dxfId="2897" priority="2658" operator="lessThan">
      <formula>$C$4</formula>
    </cfRule>
  </conditionalFormatting>
  <conditionalFormatting sqref="U58">
    <cfRule type="cellIs" dxfId="2896" priority="2659" operator="lessThan">
      <formula>$C$4</formula>
    </cfRule>
  </conditionalFormatting>
  <conditionalFormatting sqref="U59">
    <cfRule type="cellIs" dxfId="2895" priority="2660" operator="lessThan">
      <formula>$C$4</formula>
    </cfRule>
  </conditionalFormatting>
  <conditionalFormatting sqref="U60">
    <cfRule type="cellIs" dxfId="2894" priority="2661" operator="lessThan">
      <formula>$C$4</formula>
    </cfRule>
  </conditionalFormatting>
  <conditionalFormatting sqref="V11">
    <cfRule type="cellIs" dxfId="2893" priority="2662" operator="lessThan">
      <formula>$C$4</formula>
    </cfRule>
  </conditionalFormatting>
  <conditionalFormatting sqref="V12">
    <cfRule type="cellIs" dxfId="2892" priority="2663" operator="lessThan">
      <formula>$C$4</formula>
    </cfRule>
  </conditionalFormatting>
  <conditionalFormatting sqref="V13">
    <cfRule type="cellIs" dxfId="2891" priority="2664" operator="lessThan">
      <formula>$C$4</formula>
    </cfRule>
  </conditionalFormatting>
  <conditionalFormatting sqref="V14">
    <cfRule type="cellIs" dxfId="2890" priority="2665" operator="lessThan">
      <formula>$C$4</formula>
    </cfRule>
  </conditionalFormatting>
  <conditionalFormatting sqref="V15">
    <cfRule type="cellIs" dxfId="2889" priority="2666" operator="lessThan">
      <formula>$C$4</formula>
    </cfRule>
  </conditionalFormatting>
  <conditionalFormatting sqref="V16">
    <cfRule type="cellIs" dxfId="2888" priority="2667" operator="lessThan">
      <formula>$C$4</formula>
    </cfRule>
  </conditionalFormatting>
  <conditionalFormatting sqref="V17">
    <cfRule type="cellIs" dxfId="2887" priority="2668" operator="lessThan">
      <formula>$C$4</formula>
    </cfRule>
  </conditionalFormatting>
  <conditionalFormatting sqref="V18">
    <cfRule type="cellIs" dxfId="2886" priority="2669" operator="lessThan">
      <formula>$C$4</formula>
    </cfRule>
  </conditionalFormatting>
  <conditionalFormatting sqref="V19">
    <cfRule type="cellIs" dxfId="2885" priority="2670" operator="lessThan">
      <formula>$C$4</formula>
    </cfRule>
  </conditionalFormatting>
  <conditionalFormatting sqref="V20">
    <cfRule type="cellIs" dxfId="2884" priority="2671" operator="lessThan">
      <formula>$C$4</formula>
    </cfRule>
  </conditionalFormatting>
  <conditionalFormatting sqref="V21">
    <cfRule type="cellIs" dxfId="2883" priority="2672" operator="lessThan">
      <formula>$C$4</formula>
    </cfRule>
  </conditionalFormatting>
  <conditionalFormatting sqref="V22">
    <cfRule type="cellIs" dxfId="2882" priority="2673" operator="lessThan">
      <formula>$C$4</formula>
    </cfRule>
  </conditionalFormatting>
  <conditionalFormatting sqref="V23">
    <cfRule type="cellIs" dxfId="2881" priority="2674" operator="lessThan">
      <formula>$C$4</formula>
    </cfRule>
  </conditionalFormatting>
  <conditionalFormatting sqref="V24">
    <cfRule type="cellIs" dxfId="2880" priority="2675" operator="lessThan">
      <formula>$C$4</formula>
    </cfRule>
  </conditionalFormatting>
  <conditionalFormatting sqref="V25">
    <cfRule type="cellIs" dxfId="2879" priority="2676" operator="lessThan">
      <formula>$C$4</formula>
    </cfRule>
  </conditionalFormatting>
  <conditionalFormatting sqref="V26">
    <cfRule type="cellIs" dxfId="2878" priority="2677" operator="lessThan">
      <formula>$C$4</formula>
    </cfRule>
  </conditionalFormatting>
  <conditionalFormatting sqref="V27">
    <cfRule type="cellIs" dxfId="2877" priority="2678" operator="lessThan">
      <formula>$C$4</formula>
    </cfRule>
  </conditionalFormatting>
  <conditionalFormatting sqref="V28">
    <cfRule type="cellIs" dxfId="2876" priority="2679" operator="lessThan">
      <formula>$C$4</formula>
    </cfRule>
  </conditionalFormatting>
  <conditionalFormatting sqref="V29">
    <cfRule type="cellIs" dxfId="2875" priority="2680" operator="lessThan">
      <formula>$C$4</formula>
    </cfRule>
  </conditionalFormatting>
  <conditionalFormatting sqref="V30">
    <cfRule type="cellIs" dxfId="2874" priority="2681" operator="lessThan">
      <formula>$C$4</formula>
    </cfRule>
  </conditionalFormatting>
  <conditionalFormatting sqref="V31">
    <cfRule type="cellIs" dxfId="2873" priority="2682" operator="lessThan">
      <formula>$C$4</formula>
    </cfRule>
  </conditionalFormatting>
  <conditionalFormatting sqref="V32">
    <cfRule type="cellIs" dxfId="2872" priority="2683" operator="lessThan">
      <formula>$C$4</formula>
    </cfRule>
  </conditionalFormatting>
  <conditionalFormatting sqref="V33">
    <cfRule type="cellIs" dxfId="2871" priority="2684" operator="lessThan">
      <formula>$C$4</formula>
    </cfRule>
  </conditionalFormatting>
  <conditionalFormatting sqref="V34">
    <cfRule type="cellIs" dxfId="2870" priority="2685" operator="lessThan">
      <formula>$C$4</formula>
    </cfRule>
  </conditionalFormatting>
  <conditionalFormatting sqref="V35">
    <cfRule type="cellIs" dxfId="2869" priority="2686" operator="lessThan">
      <formula>$C$4</formula>
    </cfRule>
  </conditionalFormatting>
  <conditionalFormatting sqref="V36">
    <cfRule type="cellIs" dxfId="2868" priority="2687" operator="lessThan">
      <formula>$C$4</formula>
    </cfRule>
  </conditionalFormatting>
  <conditionalFormatting sqref="V37">
    <cfRule type="cellIs" dxfId="2867" priority="2688" operator="lessThan">
      <formula>$C$4</formula>
    </cfRule>
  </conditionalFormatting>
  <conditionalFormatting sqref="V38">
    <cfRule type="cellIs" dxfId="2866" priority="2689" operator="lessThan">
      <formula>$C$4</formula>
    </cfRule>
  </conditionalFormatting>
  <conditionalFormatting sqref="V39">
    <cfRule type="cellIs" dxfId="2865" priority="2690" operator="lessThan">
      <formula>$C$4</formula>
    </cfRule>
  </conditionalFormatting>
  <conditionalFormatting sqref="V40">
    <cfRule type="cellIs" dxfId="2864" priority="2691" operator="lessThan">
      <formula>$C$4</formula>
    </cfRule>
  </conditionalFormatting>
  <conditionalFormatting sqref="V41">
    <cfRule type="cellIs" dxfId="2863" priority="2692" operator="lessThan">
      <formula>$C$4</formula>
    </cfRule>
  </conditionalFormatting>
  <conditionalFormatting sqref="V42">
    <cfRule type="cellIs" dxfId="2862" priority="2693" operator="lessThan">
      <formula>$C$4</formula>
    </cfRule>
  </conditionalFormatting>
  <conditionalFormatting sqref="V43">
    <cfRule type="cellIs" dxfId="2861" priority="2694" operator="lessThan">
      <formula>$C$4</formula>
    </cfRule>
  </conditionalFormatting>
  <conditionalFormatting sqref="V44">
    <cfRule type="cellIs" dxfId="2860" priority="2695" operator="lessThan">
      <formula>$C$4</formula>
    </cfRule>
  </conditionalFormatting>
  <conditionalFormatting sqref="V45">
    <cfRule type="cellIs" dxfId="2859" priority="2696" operator="lessThan">
      <formula>$C$4</formula>
    </cfRule>
  </conditionalFormatting>
  <conditionalFormatting sqref="V46">
    <cfRule type="cellIs" dxfId="2858" priority="2697" operator="lessThan">
      <formula>$C$4</formula>
    </cfRule>
  </conditionalFormatting>
  <conditionalFormatting sqref="V47">
    <cfRule type="cellIs" dxfId="2857" priority="2698" operator="lessThan">
      <formula>$C$4</formula>
    </cfRule>
  </conditionalFormatting>
  <conditionalFormatting sqref="V48">
    <cfRule type="cellIs" dxfId="2856" priority="2699" operator="lessThan">
      <formula>$C$4</formula>
    </cfRule>
  </conditionalFormatting>
  <conditionalFormatting sqref="V49">
    <cfRule type="cellIs" dxfId="2855" priority="2700" operator="lessThan">
      <formula>$C$4</formula>
    </cfRule>
  </conditionalFormatting>
  <conditionalFormatting sqref="V50">
    <cfRule type="cellIs" dxfId="2854" priority="2701" operator="lessThan">
      <formula>$C$4</formula>
    </cfRule>
  </conditionalFormatting>
  <conditionalFormatting sqref="V51">
    <cfRule type="cellIs" dxfId="2853" priority="2702" operator="lessThan">
      <formula>$C$4</formula>
    </cfRule>
  </conditionalFormatting>
  <conditionalFormatting sqref="V52">
    <cfRule type="cellIs" dxfId="2852" priority="2703" operator="lessThan">
      <formula>$C$4</formula>
    </cfRule>
  </conditionalFormatting>
  <conditionalFormatting sqref="V53">
    <cfRule type="cellIs" dxfId="2851" priority="2704" operator="lessThan">
      <formula>$C$4</formula>
    </cfRule>
  </conditionalFormatting>
  <conditionalFormatting sqref="V54">
    <cfRule type="cellIs" dxfId="2850" priority="2705" operator="lessThan">
      <formula>$C$4</formula>
    </cfRule>
  </conditionalFormatting>
  <conditionalFormatting sqref="V55">
    <cfRule type="cellIs" dxfId="2849" priority="2706" operator="lessThan">
      <formula>$C$4</formula>
    </cfRule>
  </conditionalFormatting>
  <conditionalFormatting sqref="V56">
    <cfRule type="cellIs" dxfId="2848" priority="2707" operator="lessThan">
      <formula>$C$4</formula>
    </cfRule>
  </conditionalFormatting>
  <conditionalFormatting sqref="V57">
    <cfRule type="cellIs" dxfId="2847" priority="2708" operator="lessThan">
      <formula>$C$4</formula>
    </cfRule>
  </conditionalFormatting>
  <conditionalFormatting sqref="V58">
    <cfRule type="cellIs" dxfId="2846" priority="2709" operator="lessThan">
      <formula>$C$4</formula>
    </cfRule>
  </conditionalFormatting>
  <conditionalFormatting sqref="V59">
    <cfRule type="cellIs" dxfId="2845" priority="2710" operator="lessThan">
      <formula>$C$4</formula>
    </cfRule>
  </conditionalFormatting>
  <conditionalFormatting sqref="V60">
    <cfRule type="cellIs" dxfId="2844" priority="2711" operator="lessThan">
      <formula>$C$4</formula>
    </cfRule>
  </conditionalFormatting>
  <conditionalFormatting sqref="CR11">
    <cfRule type="cellIs" dxfId="2843" priority="2712" operator="lessThan">
      <formula>$C$4</formula>
    </cfRule>
  </conditionalFormatting>
  <conditionalFormatting sqref="CR11">
    <cfRule type="cellIs" dxfId="2842" priority="2713" operator="lessThan">
      <formula>$C$4</formula>
    </cfRule>
  </conditionalFormatting>
  <conditionalFormatting sqref="CR12">
    <cfRule type="cellIs" dxfId="2841" priority="2714" operator="lessThan">
      <formula>$C$4</formula>
    </cfRule>
  </conditionalFormatting>
  <conditionalFormatting sqref="CR12">
    <cfRule type="cellIs" dxfId="2840" priority="2715" operator="lessThan">
      <formula>$C$4</formula>
    </cfRule>
  </conditionalFormatting>
  <conditionalFormatting sqref="CR13">
    <cfRule type="cellIs" dxfId="2839" priority="2716" operator="lessThan">
      <formula>$C$4</formula>
    </cfRule>
  </conditionalFormatting>
  <conditionalFormatting sqref="CR13">
    <cfRule type="cellIs" dxfId="2838" priority="2717" operator="lessThan">
      <formula>$C$4</formula>
    </cfRule>
  </conditionalFormatting>
  <conditionalFormatting sqref="CR14">
    <cfRule type="cellIs" dxfId="2837" priority="2718" operator="lessThan">
      <formula>$C$4</formula>
    </cfRule>
  </conditionalFormatting>
  <conditionalFormatting sqref="CR14">
    <cfRule type="cellIs" dxfId="2836" priority="2719" operator="lessThan">
      <formula>$C$4</formula>
    </cfRule>
  </conditionalFormatting>
  <conditionalFormatting sqref="CR15">
    <cfRule type="cellIs" dxfId="2835" priority="2720" operator="lessThan">
      <formula>$C$4</formula>
    </cfRule>
  </conditionalFormatting>
  <conditionalFormatting sqref="CR15">
    <cfRule type="cellIs" dxfId="2834" priority="2721" operator="lessThan">
      <formula>$C$4</formula>
    </cfRule>
  </conditionalFormatting>
  <conditionalFormatting sqref="CR16">
    <cfRule type="cellIs" dxfId="2833" priority="2722" operator="lessThan">
      <formula>$C$4</formula>
    </cfRule>
  </conditionalFormatting>
  <conditionalFormatting sqref="CR16">
    <cfRule type="cellIs" dxfId="2832" priority="2723" operator="lessThan">
      <formula>$C$4</formula>
    </cfRule>
  </conditionalFormatting>
  <conditionalFormatting sqref="CR17">
    <cfRule type="cellIs" dxfId="2831" priority="2724" operator="lessThan">
      <formula>$C$4</formula>
    </cfRule>
  </conditionalFormatting>
  <conditionalFormatting sqref="CR17">
    <cfRule type="cellIs" dxfId="2830" priority="2725" operator="lessThan">
      <formula>$C$4</formula>
    </cfRule>
  </conditionalFormatting>
  <conditionalFormatting sqref="CR18">
    <cfRule type="cellIs" dxfId="2829" priority="2726" operator="lessThan">
      <formula>$C$4</formula>
    </cfRule>
  </conditionalFormatting>
  <conditionalFormatting sqref="CR18">
    <cfRule type="cellIs" dxfId="2828" priority="2727" operator="lessThan">
      <formula>$C$4</formula>
    </cfRule>
  </conditionalFormatting>
  <conditionalFormatting sqref="CR19">
    <cfRule type="cellIs" dxfId="2827" priority="2728" operator="lessThan">
      <formula>$C$4</formula>
    </cfRule>
  </conditionalFormatting>
  <conditionalFormatting sqref="CR19">
    <cfRule type="cellIs" dxfId="2826" priority="2729" operator="lessThan">
      <formula>$C$4</formula>
    </cfRule>
  </conditionalFormatting>
  <conditionalFormatting sqref="CR20">
    <cfRule type="cellIs" dxfId="2825" priority="2730" operator="lessThan">
      <formula>$C$4</formula>
    </cfRule>
  </conditionalFormatting>
  <conditionalFormatting sqref="CR20">
    <cfRule type="cellIs" dxfId="2824" priority="2731" operator="lessThan">
      <formula>$C$4</formula>
    </cfRule>
  </conditionalFormatting>
  <conditionalFormatting sqref="CR21">
    <cfRule type="cellIs" dxfId="2823" priority="2732" operator="lessThan">
      <formula>$C$4</formula>
    </cfRule>
  </conditionalFormatting>
  <conditionalFormatting sqref="CR21">
    <cfRule type="cellIs" dxfId="2822" priority="2733" operator="lessThan">
      <formula>$C$4</formula>
    </cfRule>
  </conditionalFormatting>
  <conditionalFormatting sqref="CR22">
    <cfRule type="cellIs" dxfId="2821" priority="2734" operator="lessThan">
      <formula>$C$4</formula>
    </cfRule>
  </conditionalFormatting>
  <conditionalFormatting sqref="CR22">
    <cfRule type="cellIs" dxfId="2820" priority="2735" operator="lessThan">
      <formula>$C$4</formula>
    </cfRule>
  </conditionalFormatting>
  <conditionalFormatting sqref="CR23">
    <cfRule type="cellIs" dxfId="2819" priority="2736" operator="lessThan">
      <formula>$C$4</formula>
    </cfRule>
  </conditionalFormatting>
  <conditionalFormatting sqref="CR23">
    <cfRule type="cellIs" dxfId="2818" priority="2737" operator="lessThan">
      <formula>$C$4</formula>
    </cfRule>
  </conditionalFormatting>
  <conditionalFormatting sqref="CR24">
    <cfRule type="cellIs" dxfId="2817" priority="2738" operator="lessThan">
      <formula>$C$4</formula>
    </cfRule>
  </conditionalFormatting>
  <conditionalFormatting sqref="CR24">
    <cfRule type="cellIs" dxfId="2816" priority="2739" operator="lessThan">
      <formula>$C$4</formula>
    </cfRule>
  </conditionalFormatting>
  <conditionalFormatting sqref="CR25">
    <cfRule type="cellIs" dxfId="2815" priority="2740" operator="lessThan">
      <formula>$C$4</formula>
    </cfRule>
  </conditionalFormatting>
  <conditionalFormatting sqref="CR25">
    <cfRule type="cellIs" dxfId="2814" priority="2741" operator="lessThan">
      <formula>$C$4</formula>
    </cfRule>
  </conditionalFormatting>
  <conditionalFormatting sqref="CR26">
    <cfRule type="cellIs" dxfId="2813" priority="2742" operator="lessThan">
      <formula>$C$4</formula>
    </cfRule>
  </conditionalFormatting>
  <conditionalFormatting sqref="CR26">
    <cfRule type="cellIs" dxfId="2812" priority="2743" operator="lessThan">
      <formula>$C$4</formula>
    </cfRule>
  </conditionalFormatting>
  <conditionalFormatting sqref="CR27">
    <cfRule type="cellIs" dxfId="2811" priority="2744" operator="lessThan">
      <formula>$C$4</formula>
    </cfRule>
  </conditionalFormatting>
  <conditionalFormatting sqref="CR27">
    <cfRule type="cellIs" dxfId="2810" priority="2745" operator="lessThan">
      <formula>$C$4</formula>
    </cfRule>
  </conditionalFormatting>
  <conditionalFormatting sqref="CR28">
    <cfRule type="cellIs" dxfId="2809" priority="2746" operator="lessThan">
      <formula>$C$4</formula>
    </cfRule>
  </conditionalFormatting>
  <conditionalFormatting sqref="CR28">
    <cfRule type="cellIs" dxfId="2808" priority="2747" operator="lessThan">
      <formula>$C$4</formula>
    </cfRule>
  </conditionalFormatting>
  <conditionalFormatting sqref="CR29">
    <cfRule type="cellIs" dxfId="2807" priority="2748" operator="lessThan">
      <formula>$C$4</formula>
    </cfRule>
  </conditionalFormatting>
  <conditionalFormatting sqref="CR29">
    <cfRule type="cellIs" dxfId="2806" priority="2749" operator="lessThan">
      <formula>$C$4</formula>
    </cfRule>
  </conditionalFormatting>
  <conditionalFormatting sqref="CR30">
    <cfRule type="cellIs" dxfId="2805" priority="2750" operator="lessThan">
      <formula>$C$4</formula>
    </cfRule>
  </conditionalFormatting>
  <conditionalFormatting sqref="CR30">
    <cfRule type="cellIs" dxfId="2804" priority="2751" operator="lessThan">
      <formula>$C$4</formula>
    </cfRule>
  </conditionalFormatting>
  <conditionalFormatting sqref="CR31">
    <cfRule type="cellIs" dxfId="2803" priority="2752" operator="lessThan">
      <formula>$C$4</formula>
    </cfRule>
  </conditionalFormatting>
  <conditionalFormatting sqref="CR31">
    <cfRule type="cellIs" dxfId="2802" priority="2753" operator="lessThan">
      <formula>$C$4</formula>
    </cfRule>
  </conditionalFormatting>
  <conditionalFormatting sqref="CR32">
    <cfRule type="cellIs" dxfId="2801" priority="2754" operator="lessThan">
      <formula>$C$4</formula>
    </cfRule>
  </conditionalFormatting>
  <conditionalFormatting sqref="CR32">
    <cfRule type="cellIs" dxfId="2800" priority="2755" operator="lessThan">
      <formula>$C$4</formula>
    </cfRule>
  </conditionalFormatting>
  <conditionalFormatting sqref="CR33">
    <cfRule type="cellIs" dxfId="2799" priority="2756" operator="lessThan">
      <formula>$C$4</formula>
    </cfRule>
  </conditionalFormatting>
  <conditionalFormatting sqref="CR33">
    <cfRule type="cellIs" dxfId="2798" priority="2757" operator="lessThan">
      <formula>$C$4</formula>
    </cfRule>
  </conditionalFormatting>
  <conditionalFormatting sqref="CR34">
    <cfRule type="cellIs" dxfId="2797" priority="2758" operator="lessThan">
      <formula>$C$4</formula>
    </cfRule>
  </conditionalFormatting>
  <conditionalFormatting sqref="CR34">
    <cfRule type="cellIs" dxfId="2796" priority="2759" operator="lessThan">
      <formula>$C$4</formula>
    </cfRule>
  </conditionalFormatting>
  <conditionalFormatting sqref="CR35">
    <cfRule type="cellIs" dxfId="2795" priority="2760" operator="lessThan">
      <formula>$C$4</formula>
    </cfRule>
  </conditionalFormatting>
  <conditionalFormatting sqref="CR35">
    <cfRule type="cellIs" dxfId="2794" priority="2761" operator="lessThan">
      <formula>$C$4</formula>
    </cfRule>
  </conditionalFormatting>
  <conditionalFormatting sqref="CR36">
    <cfRule type="cellIs" dxfId="2793" priority="2762" operator="lessThan">
      <formula>$C$4</formula>
    </cfRule>
  </conditionalFormatting>
  <conditionalFormatting sqref="CR36">
    <cfRule type="cellIs" dxfId="2792" priority="2763" operator="lessThan">
      <formula>$C$4</formula>
    </cfRule>
  </conditionalFormatting>
  <conditionalFormatting sqref="CR37">
    <cfRule type="cellIs" dxfId="2791" priority="2764" operator="lessThan">
      <formula>$C$4</formula>
    </cfRule>
  </conditionalFormatting>
  <conditionalFormatting sqref="CR37">
    <cfRule type="cellIs" dxfId="2790" priority="2765" operator="lessThan">
      <formula>$C$4</formula>
    </cfRule>
  </conditionalFormatting>
  <conditionalFormatting sqref="CR38">
    <cfRule type="cellIs" dxfId="2789" priority="2766" operator="lessThan">
      <formula>$C$4</formula>
    </cfRule>
  </conditionalFormatting>
  <conditionalFormatting sqref="CR38">
    <cfRule type="cellIs" dxfId="2788" priority="2767" operator="lessThan">
      <formula>$C$4</formula>
    </cfRule>
  </conditionalFormatting>
  <conditionalFormatting sqref="CR39">
    <cfRule type="cellIs" dxfId="2787" priority="2768" operator="lessThan">
      <formula>$C$4</formula>
    </cfRule>
  </conditionalFormatting>
  <conditionalFormatting sqref="CR39">
    <cfRule type="cellIs" dxfId="2786" priority="2769" operator="lessThan">
      <formula>$C$4</formula>
    </cfRule>
  </conditionalFormatting>
  <conditionalFormatting sqref="CR40">
    <cfRule type="cellIs" dxfId="2785" priority="2770" operator="lessThan">
      <formula>$C$4</formula>
    </cfRule>
  </conditionalFormatting>
  <conditionalFormatting sqref="CR40">
    <cfRule type="cellIs" dxfId="2784" priority="2771" operator="lessThan">
      <formula>$C$4</formula>
    </cfRule>
  </conditionalFormatting>
  <conditionalFormatting sqref="CR41">
    <cfRule type="cellIs" dxfId="2783" priority="2772" operator="lessThan">
      <formula>$C$4</formula>
    </cfRule>
  </conditionalFormatting>
  <conditionalFormatting sqref="CR41">
    <cfRule type="cellIs" dxfId="2782" priority="2773" operator="lessThan">
      <formula>$C$4</formula>
    </cfRule>
  </conditionalFormatting>
  <conditionalFormatting sqref="CR42">
    <cfRule type="cellIs" dxfId="2781" priority="2774" operator="lessThan">
      <formula>$C$4</formula>
    </cfRule>
  </conditionalFormatting>
  <conditionalFormatting sqref="CR42">
    <cfRule type="cellIs" dxfId="2780" priority="2775" operator="lessThan">
      <formula>$C$4</formula>
    </cfRule>
  </conditionalFormatting>
  <conditionalFormatting sqref="CR43">
    <cfRule type="cellIs" dxfId="2779" priority="2776" operator="lessThan">
      <formula>$C$4</formula>
    </cfRule>
  </conditionalFormatting>
  <conditionalFormatting sqref="CR43">
    <cfRule type="cellIs" dxfId="2778" priority="2777" operator="lessThan">
      <formula>$C$4</formula>
    </cfRule>
  </conditionalFormatting>
  <conditionalFormatting sqref="CR44">
    <cfRule type="cellIs" dxfId="2777" priority="2778" operator="lessThan">
      <formula>$C$4</formula>
    </cfRule>
  </conditionalFormatting>
  <conditionalFormatting sqref="CR44">
    <cfRule type="cellIs" dxfId="2776" priority="2779" operator="lessThan">
      <formula>$C$4</formula>
    </cfRule>
  </conditionalFormatting>
  <conditionalFormatting sqref="CR45">
    <cfRule type="cellIs" dxfId="2775" priority="2780" operator="lessThan">
      <formula>$C$4</formula>
    </cfRule>
  </conditionalFormatting>
  <conditionalFormatting sqref="CR45">
    <cfRule type="cellIs" dxfId="2774" priority="2781" operator="lessThan">
      <formula>$C$4</formula>
    </cfRule>
  </conditionalFormatting>
  <conditionalFormatting sqref="CR46">
    <cfRule type="cellIs" dxfId="2773" priority="2782" operator="lessThan">
      <formula>$C$4</formula>
    </cfRule>
  </conditionalFormatting>
  <conditionalFormatting sqref="CR46">
    <cfRule type="cellIs" dxfId="2772" priority="2783" operator="lessThan">
      <formula>$C$4</formula>
    </cfRule>
  </conditionalFormatting>
  <conditionalFormatting sqref="CR47">
    <cfRule type="cellIs" dxfId="2771" priority="2784" operator="lessThan">
      <formula>$C$4</formula>
    </cfRule>
  </conditionalFormatting>
  <conditionalFormatting sqref="CR47">
    <cfRule type="cellIs" dxfId="2770" priority="2785" operator="lessThan">
      <formula>$C$4</formula>
    </cfRule>
  </conditionalFormatting>
  <conditionalFormatting sqref="CR48">
    <cfRule type="cellIs" dxfId="2769" priority="2786" operator="lessThan">
      <formula>$C$4</formula>
    </cfRule>
  </conditionalFormatting>
  <conditionalFormatting sqref="CR48">
    <cfRule type="cellIs" dxfId="2768" priority="2787" operator="lessThan">
      <formula>$C$4</formula>
    </cfRule>
  </conditionalFormatting>
  <conditionalFormatting sqref="CR49">
    <cfRule type="cellIs" dxfId="2767" priority="2788" operator="lessThan">
      <formula>$C$4</formula>
    </cfRule>
  </conditionalFormatting>
  <conditionalFormatting sqref="CR49">
    <cfRule type="cellIs" dxfId="2766" priority="2789" operator="lessThan">
      <formula>$C$4</formula>
    </cfRule>
  </conditionalFormatting>
  <conditionalFormatting sqref="CR50">
    <cfRule type="cellIs" dxfId="2765" priority="2790" operator="lessThan">
      <formula>$C$4</formula>
    </cfRule>
  </conditionalFormatting>
  <conditionalFormatting sqref="CR50">
    <cfRule type="cellIs" dxfId="2764" priority="2791" operator="lessThan">
      <formula>$C$4</formula>
    </cfRule>
  </conditionalFormatting>
  <conditionalFormatting sqref="CR51">
    <cfRule type="cellIs" dxfId="2763" priority="2792" operator="lessThan">
      <formula>$C$4</formula>
    </cfRule>
  </conditionalFormatting>
  <conditionalFormatting sqref="CR51">
    <cfRule type="cellIs" dxfId="2762" priority="2793" operator="lessThan">
      <formula>$C$4</formula>
    </cfRule>
  </conditionalFormatting>
  <conditionalFormatting sqref="CR52">
    <cfRule type="cellIs" dxfId="2761" priority="2794" operator="lessThan">
      <formula>$C$4</formula>
    </cfRule>
  </conditionalFormatting>
  <conditionalFormatting sqref="CR52">
    <cfRule type="cellIs" dxfId="2760" priority="2795" operator="lessThan">
      <formula>$C$4</formula>
    </cfRule>
  </conditionalFormatting>
  <conditionalFormatting sqref="CR53">
    <cfRule type="cellIs" dxfId="2759" priority="2796" operator="lessThan">
      <formula>$C$4</formula>
    </cfRule>
  </conditionalFormatting>
  <conditionalFormatting sqref="CR53">
    <cfRule type="cellIs" dxfId="2758" priority="2797" operator="lessThan">
      <formula>$C$4</formula>
    </cfRule>
  </conditionalFormatting>
  <conditionalFormatting sqref="CR54">
    <cfRule type="cellIs" dxfId="2757" priority="2798" operator="lessThan">
      <formula>$C$4</formula>
    </cfRule>
  </conditionalFormatting>
  <conditionalFormatting sqref="CR54">
    <cfRule type="cellIs" dxfId="2756" priority="2799" operator="lessThan">
      <formula>$C$4</formula>
    </cfRule>
  </conditionalFormatting>
  <conditionalFormatting sqref="CR55">
    <cfRule type="cellIs" dxfId="2755" priority="2800" operator="lessThan">
      <formula>$C$4</formula>
    </cfRule>
  </conditionalFormatting>
  <conditionalFormatting sqref="CR55">
    <cfRule type="cellIs" dxfId="2754" priority="2801" operator="lessThan">
      <formula>$C$4</formula>
    </cfRule>
  </conditionalFormatting>
  <conditionalFormatting sqref="CR56">
    <cfRule type="cellIs" dxfId="2753" priority="2802" operator="lessThan">
      <formula>$C$4</formula>
    </cfRule>
  </conditionalFormatting>
  <conditionalFormatting sqref="CR56">
    <cfRule type="cellIs" dxfId="2752" priority="2803" operator="lessThan">
      <formula>$C$4</formula>
    </cfRule>
  </conditionalFormatting>
  <conditionalFormatting sqref="CR57">
    <cfRule type="cellIs" dxfId="2751" priority="2804" operator="lessThan">
      <formula>$C$4</formula>
    </cfRule>
  </conditionalFormatting>
  <conditionalFormatting sqref="CR57">
    <cfRule type="cellIs" dxfId="2750" priority="2805" operator="lessThan">
      <formula>$C$4</formula>
    </cfRule>
  </conditionalFormatting>
  <conditionalFormatting sqref="CR58">
    <cfRule type="cellIs" dxfId="2749" priority="2806" operator="lessThan">
      <formula>$C$4</formula>
    </cfRule>
  </conditionalFormatting>
  <conditionalFormatting sqref="CR58">
    <cfRule type="cellIs" dxfId="2748" priority="2807" operator="lessThan">
      <formula>$C$4</formula>
    </cfRule>
  </conditionalFormatting>
  <conditionalFormatting sqref="CR59">
    <cfRule type="cellIs" dxfId="2747" priority="2808" operator="lessThan">
      <formula>$C$4</formula>
    </cfRule>
  </conditionalFormatting>
  <conditionalFormatting sqref="CR59">
    <cfRule type="cellIs" dxfId="2746" priority="2809" operator="lessThan">
      <formula>$C$4</formula>
    </cfRule>
  </conditionalFormatting>
  <conditionalFormatting sqref="CR60">
    <cfRule type="cellIs" dxfId="2745" priority="2810" operator="lessThan">
      <formula>$C$4</formula>
    </cfRule>
  </conditionalFormatting>
  <conditionalFormatting sqref="CR60">
    <cfRule type="cellIs" dxfId="2744" priority="2811" operator="lessThan">
      <formula>$C$4</formula>
    </cfRule>
  </conditionalFormatting>
  <conditionalFormatting sqref="CW10">
    <cfRule type="cellIs" dxfId="2743" priority="2812" operator="lessThan">
      <formula>1</formula>
    </cfRule>
  </conditionalFormatting>
  <conditionalFormatting sqref="CW11">
    <cfRule type="cellIs" dxfId="2742" priority="2813" operator="lessThan">
      <formula>1</formula>
    </cfRule>
  </conditionalFormatting>
  <conditionalFormatting sqref="CW12">
    <cfRule type="cellIs" dxfId="2741" priority="2814" operator="lessThan">
      <formula>1</formula>
    </cfRule>
  </conditionalFormatting>
  <conditionalFormatting sqref="CW27">
    <cfRule type="cellIs" dxfId="2729" priority="2826" operator="lessThan">
      <formula>1</formula>
    </cfRule>
  </conditionalFormatting>
  <conditionalFormatting sqref="CW28">
    <cfRule type="cellIs" dxfId="2728" priority="2827" operator="lessThan">
      <formula>1</formula>
    </cfRule>
  </conditionalFormatting>
  <conditionalFormatting sqref="CW29">
    <cfRule type="cellIs" dxfId="2727" priority="2828" operator="lessThan">
      <formula>1</formula>
    </cfRule>
  </conditionalFormatting>
  <conditionalFormatting sqref="CW30">
    <cfRule type="cellIs" dxfId="2726" priority="2829" operator="lessThan">
      <formula>1</formula>
    </cfRule>
  </conditionalFormatting>
  <conditionalFormatting sqref="CW31">
    <cfRule type="cellIs" dxfId="2725" priority="2830" operator="lessThan">
      <formula>1</formula>
    </cfRule>
  </conditionalFormatting>
  <conditionalFormatting sqref="CW32">
    <cfRule type="cellIs" dxfId="2724" priority="2831" operator="lessThan">
      <formula>1</formula>
    </cfRule>
  </conditionalFormatting>
  <conditionalFormatting sqref="AX11">
    <cfRule type="cellIs" dxfId="2723" priority="2832" operator="lessThan">
      <formula>$C$4</formula>
    </cfRule>
  </conditionalFormatting>
  <conditionalFormatting sqref="AX11">
    <cfRule type="cellIs" dxfId="2722" priority="2833" operator="lessThan">
      <formula>$C$4</formula>
    </cfRule>
  </conditionalFormatting>
  <conditionalFormatting sqref="AX12">
    <cfRule type="cellIs" dxfId="2721" priority="2834" operator="lessThan">
      <formula>$C$4</formula>
    </cfRule>
  </conditionalFormatting>
  <conditionalFormatting sqref="AX12">
    <cfRule type="cellIs" dxfId="2720" priority="2835" operator="lessThan">
      <formula>$C$4</formula>
    </cfRule>
  </conditionalFormatting>
  <conditionalFormatting sqref="AX13">
    <cfRule type="cellIs" dxfId="2719" priority="2836" operator="lessThan">
      <formula>$C$4</formula>
    </cfRule>
  </conditionalFormatting>
  <conditionalFormatting sqref="AX13">
    <cfRule type="cellIs" dxfId="2718" priority="2837" operator="lessThan">
      <formula>$C$4</formula>
    </cfRule>
  </conditionalFormatting>
  <conditionalFormatting sqref="AX14">
    <cfRule type="cellIs" dxfId="2717" priority="2838" operator="lessThan">
      <formula>$C$4</formula>
    </cfRule>
  </conditionalFormatting>
  <conditionalFormatting sqref="AX14">
    <cfRule type="cellIs" dxfId="2716" priority="2839" operator="lessThan">
      <formula>$C$4</formula>
    </cfRule>
  </conditionalFormatting>
  <conditionalFormatting sqref="AX15">
    <cfRule type="cellIs" dxfId="2715" priority="2840" operator="lessThan">
      <formula>$C$4</formula>
    </cfRule>
  </conditionalFormatting>
  <conditionalFormatting sqref="AX15">
    <cfRule type="cellIs" dxfId="2714" priority="2841" operator="lessThan">
      <formula>$C$4</formula>
    </cfRule>
  </conditionalFormatting>
  <conditionalFormatting sqref="AX16">
    <cfRule type="cellIs" dxfId="2713" priority="2842" operator="lessThan">
      <formula>$C$4</formula>
    </cfRule>
  </conditionalFormatting>
  <conditionalFormatting sqref="AX16">
    <cfRule type="cellIs" dxfId="2712" priority="2843" operator="lessThan">
      <formula>$C$4</formula>
    </cfRule>
  </conditionalFormatting>
  <conditionalFormatting sqref="AX17">
    <cfRule type="cellIs" dxfId="2711" priority="2844" operator="lessThan">
      <formula>$C$4</formula>
    </cfRule>
  </conditionalFormatting>
  <conditionalFormatting sqref="AX17">
    <cfRule type="cellIs" dxfId="2710" priority="2845" operator="lessThan">
      <formula>$C$4</formula>
    </cfRule>
  </conditionalFormatting>
  <conditionalFormatting sqref="AX18">
    <cfRule type="cellIs" dxfId="2709" priority="2846" operator="lessThan">
      <formula>$C$4</formula>
    </cfRule>
  </conditionalFormatting>
  <conditionalFormatting sqref="AX18">
    <cfRule type="cellIs" dxfId="2708" priority="2847" operator="lessThan">
      <formula>$C$4</formula>
    </cfRule>
  </conditionalFormatting>
  <conditionalFormatting sqref="AX19">
    <cfRule type="cellIs" dxfId="2707" priority="2848" operator="lessThan">
      <formula>$C$4</formula>
    </cfRule>
  </conditionalFormatting>
  <conditionalFormatting sqref="AX19">
    <cfRule type="cellIs" dxfId="2706" priority="2849" operator="lessThan">
      <formula>$C$4</formula>
    </cfRule>
  </conditionalFormatting>
  <conditionalFormatting sqref="AX20">
    <cfRule type="cellIs" dxfId="2705" priority="2850" operator="lessThan">
      <formula>$C$4</formula>
    </cfRule>
  </conditionalFormatting>
  <conditionalFormatting sqref="AX20">
    <cfRule type="cellIs" dxfId="2704" priority="2851" operator="lessThan">
      <formula>$C$4</formula>
    </cfRule>
  </conditionalFormatting>
  <conditionalFormatting sqref="AX21">
    <cfRule type="cellIs" dxfId="2703" priority="2852" operator="lessThan">
      <formula>$C$4</formula>
    </cfRule>
  </conditionalFormatting>
  <conditionalFormatting sqref="AX21">
    <cfRule type="cellIs" dxfId="2702" priority="2853" operator="lessThan">
      <formula>$C$4</formula>
    </cfRule>
  </conditionalFormatting>
  <conditionalFormatting sqref="AX22">
    <cfRule type="cellIs" dxfId="2701" priority="2854" operator="lessThan">
      <formula>$C$4</formula>
    </cfRule>
  </conditionalFormatting>
  <conditionalFormatting sqref="AX22">
    <cfRule type="cellIs" dxfId="2700" priority="2855" operator="lessThan">
      <formula>$C$4</formula>
    </cfRule>
  </conditionalFormatting>
  <conditionalFormatting sqref="AX23">
    <cfRule type="cellIs" dxfId="2699" priority="2856" operator="lessThan">
      <formula>$C$4</formula>
    </cfRule>
  </conditionalFormatting>
  <conditionalFormatting sqref="AX23">
    <cfRule type="cellIs" dxfId="2698" priority="2857" operator="lessThan">
      <formula>$C$4</formula>
    </cfRule>
  </conditionalFormatting>
  <conditionalFormatting sqref="AX24">
    <cfRule type="cellIs" dxfId="2697" priority="2858" operator="lessThan">
      <formula>$C$4</formula>
    </cfRule>
  </conditionalFormatting>
  <conditionalFormatting sqref="AX24">
    <cfRule type="cellIs" dxfId="2696" priority="2859" operator="lessThan">
      <formula>$C$4</formula>
    </cfRule>
  </conditionalFormatting>
  <conditionalFormatting sqref="AX25">
    <cfRule type="cellIs" dxfId="2695" priority="2860" operator="lessThan">
      <formula>$C$4</formula>
    </cfRule>
  </conditionalFormatting>
  <conditionalFormatting sqref="AX25">
    <cfRule type="cellIs" dxfId="2694" priority="2861" operator="lessThan">
      <formula>$C$4</formula>
    </cfRule>
  </conditionalFormatting>
  <conditionalFormatting sqref="AX26">
    <cfRule type="cellIs" dxfId="2693" priority="2862" operator="lessThan">
      <formula>$C$4</formula>
    </cfRule>
  </conditionalFormatting>
  <conditionalFormatting sqref="AX26">
    <cfRule type="cellIs" dxfId="2692" priority="2863" operator="lessThan">
      <formula>$C$4</formula>
    </cfRule>
  </conditionalFormatting>
  <conditionalFormatting sqref="AX27">
    <cfRule type="cellIs" dxfId="2691" priority="2864" operator="lessThan">
      <formula>$C$4</formula>
    </cfRule>
  </conditionalFormatting>
  <conditionalFormatting sqref="AX27">
    <cfRule type="cellIs" dxfId="2690" priority="2865" operator="lessThan">
      <formula>$C$4</formula>
    </cfRule>
  </conditionalFormatting>
  <conditionalFormatting sqref="AX28">
    <cfRule type="cellIs" dxfId="2689" priority="2866" operator="lessThan">
      <formula>$C$4</formula>
    </cfRule>
  </conditionalFormatting>
  <conditionalFormatting sqref="AX28">
    <cfRule type="cellIs" dxfId="2688" priority="2867" operator="lessThan">
      <formula>$C$4</formula>
    </cfRule>
  </conditionalFormatting>
  <conditionalFormatting sqref="AX29">
    <cfRule type="cellIs" dxfId="2687" priority="2868" operator="lessThan">
      <formula>$C$4</formula>
    </cfRule>
  </conditionalFormatting>
  <conditionalFormatting sqref="AX29">
    <cfRule type="cellIs" dxfId="2686" priority="2869" operator="lessThan">
      <formula>$C$4</formula>
    </cfRule>
  </conditionalFormatting>
  <conditionalFormatting sqref="AX30">
    <cfRule type="cellIs" dxfId="2685" priority="2870" operator="lessThan">
      <formula>$C$4</formula>
    </cfRule>
  </conditionalFormatting>
  <conditionalFormatting sqref="AX30">
    <cfRule type="cellIs" dxfId="2684" priority="2871" operator="lessThan">
      <formula>$C$4</formula>
    </cfRule>
  </conditionalFormatting>
  <conditionalFormatting sqref="AX31">
    <cfRule type="cellIs" dxfId="2683" priority="2872" operator="lessThan">
      <formula>$C$4</formula>
    </cfRule>
  </conditionalFormatting>
  <conditionalFormatting sqref="AX31">
    <cfRule type="cellIs" dxfId="2682" priority="2873" operator="lessThan">
      <formula>$C$4</formula>
    </cfRule>
  </conditionalFormatting>
  <conditionalFormatting sqref="AX32">
    <cfRule type="cellIs" dxfId="2681" priority="2874" operator="lessThan">
      <formula>$C$4</formula>
    </cfRule>
  </conditionalFormatting>
  <conditionalFormatting sqref="AX32">
    <cfRule type="cellIs" dxfId="2680" priority="2875" operator="lessThan">
      <formula>$C$4</formula>
    </cfRule>
  </conditionalFormatting>
  <conditionalFormatting sqref="AX33">
    <cfRule type="cellIs" dxfId="2679" priority="2876" operator="lessThan">
      <formula>$C$4</formula>
    </cfRule>
  </conditionalFormatting>
  <conditionalFormatting sqref="AX33">
    <cfRule type="cellIs" dxfId="2678" priority="2877" operator="lessThan">
      <formula>$C$4</formula>
    </cfRule>
  </conditionalFormatting>
  <conditionalFormatting sqref="AX34">
    <cfRule type="cellIs" dxfId="2677" priority="2878" operator="lessThan">
      <formula>$C$4</formula>
    </cfRule>
  </conditionalFormatting>
  <conditionalFormatting sqref="AX34">
    <cfRule type="cellIs" dxfId="2676" priority="2879" operator="lessThan">
      <formula>$C$4</formula>
    </cfRule>
  </conditionalFormatting>
  <conditionalFormatting sqref="AX35">
    <cfRule type="cellIs" dxfId="2675" priority="2880" operator="lessThan">
      <formula>$C$4</formula>
    </cfRule>
  </conditionalFormatting>
  <conditionalFormatting sqref="AX35">
    <cfRule type="cellIs" dxfId="2674" priority="2881" operator="lessThan">
      <formula>$C$4</formula>
    </cfRule>
  </conditionalFormatting>
  <conditionalFormatting sqref="AX36">
    <cfRule type="cellIs" dxfId="2673" priority="2882" operator="lessThan">
      <formula>$C$4</formula>
    </cfRule>
  </conditionalFormatting>
  <conditionalFormatting sqref="AX36">
    <cfRule type="cellIs" dxfId="2672" priority="2883" operator="lessThan">
      <formula>$C$4</formula>
    </cfRule>
  </conditionalFormatting>
  <conditionalFormatting sqref="AX37">
    <cfRule type="cellIs" dxfId="2671" priority="2884" operator="lessThan">
      <formula>$C$4</formula>
    </cfRule>
  </conditionalFormatting>
  <conditionalFormatting sqref="AX37">
    <cfRule type="cellIs" dxfId="2670" priority="2885" operator="lessThan">
      <formula>$C$4</formula>
    </cfRule>
  </conditionalFormatting>
  <conditionalFormatting sqref="AX38">
    <cfRule type="cellIs" dxfId="2669" priority="2886" operator="lessThan">
      <formula>$C$4</formula>
    </cfRule>
  </conditionalFormatting>
  <conditionalFormatting sqref="AX38">
    <cfRule type="cellIs" dxfId="2668" priority="2887" operator="lessThan">
      <formula>$C$4</formula>
    </cfRule>
  </conditionalFormatting>
  <conditionalFormatting sqref="AX39">
    <cfRule type="cellIs" dxfId="2667" priority="2888" operator="lessThan">
      <formula>$C$4</formula>
    </cfRule>
  </conditionalFormatting>
  <conditionalFormatting sqref="AX39">
    <cfRule type="cellIs" dxfId="2666" priority="2889" operator="lessThan">
      <formula>$C$4</formula>
    </cfRule>
  </conditionalFormatting>
  <conditionalFormatting sqref="AX40">
    <cfRule type="cellIs" dxfId="2665" priority="2890" operator="lessThan">
      <formula>$C$4</formula>
    </cfRule>
  </conditionalFormatting>
  <conditionalFormatting sqref="AX40">
    <cfRule type="cellIs" dxfId="2664" priority="2891" operator="lessThan">
      <formula>$C$4</formula>
    </cfRule>
  </conditionalFormatting>
  <conditionalFormatting sqref="AX41">
    <cfRule type="cellIs" dxfId="2663" priority="2892" operator="lessThan">
      <formula>$C$4</formula>
    </cfRule>
  </conditionalFormatting>
  <conditionalFormatting sqref="AX41">
    <cfRule type="cellIs" dxfId="2662" priority="2893" operator="lessThan">
      <formula>$C$4</formula>
    </cfRule>
  </conditionalFormatting>
  <conditionalFormatting sqref="AX42">
    <cfRule type="cellIs" dxfId="2661" priority="2894" operator="lessThan">
      <formula>$C$4</formula>
    </cfRule>
  </conditionalFormatting>
  <conditionalFormatting sqref="AX42">
    <cfRule type="cellIs" dxfId="2660" priority="2895" operator="lessThan">
      <formula>$C$4</formula>
    </cfRule>
  </conditionalFormatting>
  <conditionalFormatting sqref="AX43">
    <cfRule type="cellIs" dxfId="2659" priority="2896" operator="lessThan">
      <formula>$C$4</formula>
    </cfRule>
  </conditionalFormatting>
  <conditionalFormatting sqref="AX43">
    <cfRule type="cellIs" dxfId="2658" priority="2897" operator="lessThan">
      <formula>$C$4</formula>
    </cfRule>
  </conditionalFormatting>
  <conditionalFormatting sqref="AX44">
    <cfRule type="cellIs" dxfId="2657" priority="2898" operator="lessThan">
      <formula>$C$4</formula>
    </cfRule>
  </conditionalFormatting>
  <conditionalFormatting sqref="AX44">
    <cfRule type="cellIs" dxfId="2656" priority="2899" operator="lessThan">
      <formula>$C$4</formula>
    </cfRule>
  </conditionalFormatting>
  <conditionalFormatting sqref="AX45">
    <cfRule type="cellIs" dxfId="2655" priority="2900" operator="lessThan">
      <formula>$C$4</formula>
    </cfRule>
  </conditionalFormatting>
  <conditionalFormatting sqref="AX45">
    <cfRule type="cellIs" dxfId="2654" priority="2901" operator="lessThan">
      <formula>$C$4</formula>
    </cfRule>
  </conditionalFormatting>
  <conditionalFormatting sqref="AX46">
    <cfRule type="cellIs" dxfId="2653" priority="2902" operator="lessThan">
      <formula>$C$4</formula>
    </cfRule>
  </conditionalFormatting>
  <conditionalFormatting sqref="AX46">
    <cfRule type="cellIs" dxfId="2652" priority="2903" operator="lessThan">
      <formula>$C$4</formula>
    </cfRule>
  </conditionalFormatting>
  <conditionalFormatting sqref="AX47">
    <cfRule type="cellIs" dxfId="2651" priority="2904" operator="lessThan">
      <formula>$C$4</formula>
    </cfRule>
  </conditionalFormatting>
  <conditionalFormatting sqref="AX47">
    <cfRule type="cellIs" dxfId="2650" priority="2905" operator="lessThan">
      <formula>$C$4</formula>
    </cfRule>
  </conditionalFormatting>
  <conditionalFormatting sqref="AX48">
    <cfRule type="cellIs" dxfId="2649" priority="2906" operator="lessThan">
      <formula>$C$4</formula>
    </cfRule>
  </conditionalFormatting>
  <conditionalFormatting sqref="AX48">
    <cfRule type="cellIs" dxfId="2648" priority="2907" operator="lessThan">
      <formula>$C$4</formula>
    </cfRule>
  </conditionalFormatting>
  <conditionalFormatting sqref="AX49">
    <cfRule type="cellIs" dxfId="2647" priority="2908" operator="lessThan">
      <formula>$C$4</formula>
    </cfRule>
  </conditionalFormatting>
  <conditionalFormatting sqref="AX49">
    <cfRule type="cellIs" dxfId="2646" priority="2909" operator="lessThan">
      <formula>$C$4</formula>
    </cfRule>
  </conditionalFormatting>
  <conditionalFormatting sqref="AX50">
    <cfRule type="cellIs" dxfId="2645" priority="2910" operator="lessThan">
      <formula>$C$4</formula>
    </cfRule>
  </conditionalFormatting>
  <conditionalFormatting sqref="AX50">
    <cfRule type="cellIs" dxfId="2644" priority="2911" operator="lessThan">
      <formula>$C$4</formula>
    </cfRule>
  </conditionalFormatting>
  <conditionalFormatting sqref="AX51">
    <cfRule type="cellIs" dxfId="2643" priority="2912" operator="lessThan">
      <formula>$C$4</formula>
    </cfRule>
  </conditionalFormatting>
  <conditionalFormatting sqref="AX51">
    <cfRule type="cellIs" dxfId="2642" priority="2913" operator="lessThan">
      <formula>$C$4</formula>
    </cfRule>
  </conditionalFormatting>
  <conditionalFormatting sqref="AX52">
    <cfRule type="cellIs" dxfId="2641" priority="2914" operator="lessThan">
      <formula>$C$4</formula>
    </cfRule>
  </conditionalFormatting>
  <conditionalFormatting sqref="AX52">
    <cfRule type="cellIs" dxfId="2640" priority="2915" operator="lessThan">
      <formula>$C$4</formula>
    </cfRule>
  </conditionalFormatting>
  <conditionalFormatting sqref="AX53">
    <cfRule type="cellIs" dxfId="2639" priority="2916" operator="lessThan">
      <formula>$C$4</formula>
    </cfRule>
  </conditionalFormatting>
  <conditionalFormatting sqref="AX53">
    <cfRule type="cellIs" dxfId="2638" priority="2917" operator="lessThan">
      <formula>$C$4</formula>
    </cfRule>
  </conditionalFormatting>
  <conditionalFormatting sqref="AX54">
    <cfRule type="cellIs" dxfId="2637" priority="2918" operator="lessThan">
      <formula>$C$4</formula>
    </cfRule>
  </conditionalFormatting>
  <conditionalFormatting sqref="AX54">
    <cfRule type="cellIs" dxfId="2636" priority="2919" operator="lessThan">
      <formula>$C$4</formula>
    </cfRule>
  </conditionalFormatting>
  <conditionalFormatting sqref="AX55">
    <cfRule type="cellIs" dxfId="2635" priority="2920" operator="lessThan">
      <formula>$C$4</formula>
    </cfRule>
  </conditionalFormatting>
  <conditionalFormatting sqref="AX55">
    <cfRule type="cellIs" dxfId="2634" priority="2921" operator="lessThan">
      <formula>$C$4</formula>
    </cfRule>
  </conditionalFormatting>
  <conditionalFormatting sqref="AX56">
    <cfRule type="cellIs" dxfId="2633" priority="2922" operator="lessThan">
      <formula>$C$4</formula>
    </cfRule>
  </conditionalFormatting>
  <conditionalFormatting sqref="AX56">
    <cfRule type="cellIs" dxfId="2632" priority="2923" operator="lessThan">
      <formula>$C$4</formula>
    </cfRule>
  </conditionalFormatting>
  <conditionalFormatting sqref="AX57">
    <cfRule type="cellIs" dxfId="2631" priority="2924" operator="lessThan">
      <formula>$C$4</formula>
    </cfRule>
  </conditionalFormatting>
  <conditionalFormatting sqref="AX57">
    <cfRule type="cellIs" dxfId="2630" priority="2925" operator="lessThan">
      <formula>$C$4</formula>
    </cfRule>
  </conditionalFormatting>
  <conditionalFormatting sqref="AX58">
    <cfRule type="cellIs" dxfId="2629" priority="2926" operator="lessThan">
      <formula>$C$4</formula>
    </cfRule>
  </conditionalFormatting>
  <conditionalFormatting sqref="AX58">
    <cfRule type="cellIs" dxfId="2628" priority="2927" operator="lessThan">
      <formula>$C$4</formula>
    </cfRule>
  </conditionalFormatting>
  <conditionalFormatting sqref="AX59">
    <cfRule type="cellIs" dxfId="2627" priority="2928" operator="lessThan">
      <formula>$C$4</formula>
    </cfRule>
  </conditionalFormatting>
  <conditionalFormatting sqref="AX59">
    <cfRule type="cellIs" dxfId="2626" priority="2929" operator="lessThan">
      <formula>$C$4</formula>
    </cfRule>
  </conditionalFormatting>
  <conditionalFormatting sqref="AX60">
    <cfRule type="cellIs" dxfId="2625" priority="2930" operator="lessThan">
      <formula>$C$4</formula>
    </cfRule>
  </conditionalFormatting>
  <conditionalFormatting sqref="AX60">
    <cfRule type="cellIs" dxfId="2624" priority="2931" operator="lessThan">
      <formula>$C$4</formula>
    </cfRule>
  </conditionalFormatting>
  <conditionalFormatting sqref="AY11">
    <cfRule type="cellIs" dxfId="2623" priority="2932" operator="lessThan">
      <formula>$C$4</formula>
    </cfRule>
  </conditionalFormatting>
  <conditionalFormatting sqref="AY11">
    <cfRule type="cellIs" dxfId="2622" priority="2933" operator="lessThan">
      <formula>$C$4</formula>
    </cfRule>
  </conditionalFormatting>
  <conditionalFormatting sqref="AY12">
    <cfRule type="cellIs" dxfId="2621" priority="2934" operator="lessThan">
      <formula>$C$4</formula>
    </cfRule>
  </conditionalFormatting>
  <conditionalFormatting sqref="AY12">
    <cfRule type="cellIs" dxfId="2620" priority="2935" operator="lessThan">
      <formula>$C$4</formula>
    </cfRule>
  </conditionalFormatting>
  <conditionalFormatting sqref="AY13">
    <cfRule type="cellIs" dxfId="2619" priority="2936" operator="lessThan">
      <formula>$C$4</formula>
    </cfRule>
  </conditionalFormatting>
  <conditionalFormatting sqref="AY13">
    <cfRule type="cellIs" dxfId="2618" priority="2937" operator="lessThan">
      <formula>$C$4</formula>
    </cfRule>
  </conditionalFormatting>
  <conditionalFormatting sqref="AY14">
    <cfRule type="cellIs" dxfId="2617" priority="2938" operator="lessThan">
      <formula>$C$4</formula>
    </cfRule>
  </conditionalFormatting>
  <conditionalFormatting sqref="AY14">
    <cfRule type="cellIs" dxfId="2616" priority="2939" operator="lessThan">
      <formula>$C$4</formula>
    </cfRule>
  </conditionalFormatting>
  <conditionalFormatting sqref="AY15">
    <cfRule type="cellIs" dxfId="2615" priority="2940" operator="lessThan">
      <formula>$C$4</formula>
    </cfRule>
  </conditionalFormatting>
  <conditionalFormatting sqref="AY15">
    <cfRule type="cellIs" dxfId="2614" priority="2941" operator="lessThan">
      <formula>$C$4</formula>
    </cfRule>
  </conditionalFormatting>
  <conditionalFormatting sqref="AY16">
    <cfRule type="cellIs" dxfId="2613" priority="2942" operator="lessThan">
      <formula>$C$4</formula>
    </cfRule>
  </conditionalFormatting>
  <conditionalFormatting sqref="AY16">
    <cfRule type="cellIs" dxfId="2612" priority="2943" operator="lessThan">
      <formula>$C$4</formula>
    </cfRule>
  </conditionalFormatting>
  <conditionalFormatting sqref="AY17">
    <cfRule type="cellIs" dxfId="2611" priority="2944" operator="lessThan">
      <formula>$C$4</formula>
    </cfRule>
  </conditionalFormatting>
  <conditionalFormatting sqref="AY17">
    <cfRule type="cellIs" dxfId="2610" priority="2945" operator="lessThan">
      <formula>$C$4</formula>
    </cfRule>
  </conditionalFormatting>
  <conditionalFormatting sqref="AY18">
    <cfRule type="cellIs" dxfId="2609" priority="2946" operator="lessThan">
      <formula>$C$4</formula>
    </cfRule>
  </conditionalFormatting>
  <conditionalFormatting sqref="AY18">
    <cfRule type="cellIs" dxfId="2608" priority="2947" operator="lessThan">
      <formula>$C$4</formula>
    </cfRule>
  </conditionalFormatting>
  <conditionalFormatting sqref="AY19">
    <cfRule type="cellIs" dxfId="2607" priority="2948" operator="lessThan">
      <formula>$C$4</formula>
    </cfRule>
  </conditionalFormatting>
  <conditionalFormatting sqref="AY19">
    <cfRule type="cellIs" dxfId="2606" priority="2949" operator="lessThan">
      <formula>$C$4</formula>
    </cfRule>
  </conditionalFormatting>
  <conditionalFormatting sqref="AY20">
    <cfRule type="cellIs" dxfId="2605" priority="2950" operator="lessThan">
      <formula>$C$4</formula>
    </cfRule>
  </conditionalFormatting>
  <conditionalFormatting sqref="AY20">
    <cfRule type="cellIs" dxfId="2604" priority="2951" operator="lessThan">
      <formula>$C$4</formula>
    </cfRule>
  </conditionalFormatting>
  <conditionalFormatting sqref="AY21">
    <cfRule type="cellIs" dxfId="2603" priority="2952" operator="lessThan">
      <formula>$C$4</formula>
    </cfRule>
  </conditionalFormatting>
  <conditionalFormatting sqref="AY21">
    <cfRule type="cellIs" dxfId="2602" priority="2953" operator="lessThan">
      <formula>$C$4</formula>
    </cfRule>
  </conditionalFormatting>
  <conditionalFormatting sqref="AY22">
    <cfRule type="cellIs" dxfId="2601" priority="2954" operator="lessThan">
      <formula>$C$4</formula>
    </cfRule>
  </conditionalFormatting>
  <conditionalFormatting sqref="AY22">
    <cfRule type="cellIs" dxfId="2600" priority="2955" operator="lessThan">
      <formula>$C$4</formula>
    </cfRule>
  </conditionalFormatting>
  <conditionalFormatting sqref="AY23">
    <cfRule type="cellIs" dxfId="2599" priority="2956" operator="lessThan">
      <formula>$C$4</formula>
    </cfRule>
  </conditionalFormatting>
  <conditionalFormatting sqref="AY23">
    <cfRule type="cellIs" dxfId="2598" priority="2957" operator="lessThan">
      <formula>$C$4</formula>
    </cfRule>
  </conditionalFormatting>
  <conditionalFormatting sqref="AY24">
    <cfRule type="cellIs" dxfId="2597" priority="2958" operator="lessThan">
      <formula>$C$4</formula>
    </cfRule>
  </conditionalFormatting>
  <conditionalFormatting sqref="AY24">
    <cfRule type="cellIs" dxfId="2596" priority="2959" operator="lessThan">
      <formula>$C$4</formula>
    </cfRule>
  </conditionalFormatting>
  <conditionalFormatting sqref="AY25">
    <cfRule type="cellIs" dxfId="2595" priority="2960" operator="lessThan">
      <formula>$C$4</formula>
    </cfRule>
  </conditionalFormatting>
  <conditionalFormatting sqref="AY25">
    <cfRule type="cellIs" dxfId="2594" priority="2961" operator="lessThan">
      <formula>$C$4</formula>
    </cfRule>
  </conditionalFormatting>
  <conditionalFormatting sqref="AY26">
    <cfRule type="cellIs" dxfId="2593" priority="2962" operator="lessThan">
      <formula>$C$4</formula>
    </cfRule>
  </conditionalFormatting>
  <conditionalFormatting sqref="AY26">
    <cfRule type="cellIs" dxfId="2592" priority="2963" operator="lessThan">
      <formula>$C$4</formula>
    </cfRule>
  </conditionalFormatting>
  <conditionalFormatting sqref="AY27">
    <cfRule type="cellIs" dxfId="2591" priority="2964" operator="lessThan">
      <formula>$C$4</formula>
    </cfRule>
  </conditionalFormatting>
  <conditionalFormatting sqref="AY27">
    <cfRule type="cellIs" dxfId="2590" priority="2965" operator="lessThan">
      <formula>$C$4</formula>
    </cfRule>
  </conditionalFormatting>
  <conditionalFormatting sqref="AY28">
    <cfRule type="cellIs" dxfId="2589" priority="2966" operator="lessThan">
      <formula>$C$4</formula>
    </cfRule>
  </conditionalFormatting>
  <conditionalFormatting sqref="AY28">
    <cfRule type="cellIs" dxfId="2588" priority="2967" operator="lessThan">
      <formula>$C$4</formula>
    </cfRule>
  </conditionalFormatting>
  <conditionalFormatting sqref="AY29">
    <cfRule type="cellIs" dxfId="2587" priority="2968" operator="lessThan">
      <formula>$C$4</formula>
    </cfRule>
  </conditionalFormatting>
  <conditionalFormatting sqref="AY29">
    <cfRule type="cellIs" dxfId="2586" priority="2969" operator="lessThan">
      <formula>$C$4</formula>
    </cfRule>
  </conditionalFormatting>
  <conditionalFormatting sqref="AY30">
    <cfRule type="cellIs" dxfId="2585" priority="2970" operator="lessThan">
      <formula>$C$4</formula>
    </cfRule>
  </conditionalFormatting>
  <conditionalFormatting sqref="AY30">
    <cfRule type="cellIs" dxfId="2584" priority="2971" operator="lessThan">
      <formula>$C$4</formula>
    </cfRule>
  </conditionalFormatting>
  <conditionalFormatting sqref="AY31">
    <cfRule type="cellIs" dxfId="2583" priority="2972" operator="lessThan">
      <formula>$C$4</formula>
    </cfRule>
  </conditionalFormatting>
  <conditionalFormatting sqref="AY31">
    <cfRule type="cellIs" dxfId="2582" priority="2973" operator="lessThan">
      <formula>$C$4</formula>
    </cfRule>
  </conditionalFormatting>
  <conditionalFormatting sqref="AY32">
    <cfRule type="cellIs" dxfId="2581" priority="2974" operator="lessThan">
      <formula>$C$4</formula>
    </cfRule>
  </conditionalFormatting>
  <conditionalFormatting sqref="AY32">
    <cfRule type="cellIs" dxfId="2580" priority="2975" operator="lessThan">
      <formula>$C$4</formula>
    </cfRule>
  </conditionalFormatting>
  <conditionalFormatting sqref="AY33">
    <cfRule type="cellIs" dxfId="2579" priority="2976" operator="lessThan">
      <formula>$C$4</formula>
    </cfRule>
  </conditionalFormatting>
  <conditionalFormatting sqref="AY33">
    <cfRule type="cellIs" dxfId="2578" priority="2977" operator="lessThan">
      <formula>$C$4</formula>
    </cfRule>
  </conditionalFormatting>
  <conditionalFormatting sqref="AY34">
    <cfRule type="cellIs" dxfId="2577" priority="2978" operator="lessThan">
      <formula>$C$4</formula>
    </cfRule>
  </conditionalFormatting>
  <conditionalFormatting sqref="AY34">
    <cfRule type="cellIs" dxfId="2576" priority="2979" operator="lessThan">
      <formula>$C$4</formula>
    </cfRule>
  </conditionalFormatting>
  <conditionalFormatting sqref="AY35">
    <cfRule type="cellIs" dxfId="2575" priority="2980" operator="lessThan">
      <formula>$C$4</formula>
    </cfRule>
  </conditionalFormatting>
  <conditionalFormatting sqref="AY35">
    <cfRule type="cellIs" dxfId="2574" priority="2981" operator="lessThan">
      <formula>$C$4</formula>
    </cfRule>
  </conditionalFormatting>
  <conditionalFormatting sqref="AY36">
    <cfRule type="cellIs" dxfId="2573" priority="2982" operator="lessThan">
      <formula>$C$4</formula>
    </cfRule>
  </conditionalFormatting>
  <conditionalFormatting sqref="AY36">
    <cfRule type="cellIs" dxfId="2572" priority="2983" operator="lessThan">
      <formula>$C$4</formula>
    </cfRule>
  </conditionalFormatting>
  <conditionalFormatting sqref="AY37">
    <cfRule type="cellIs" dxfId="2571" priority="2984" operator="lessThan">
      <formula>$C$4</formula>
    </cfRule>
  </conditionalFormatting>
  <conditionalFormatting sqref="AY37">
    <cfRule type="cellIs" dxfId="2570" priority="2985" operator="lessThan">
      <formula>$C$4</formula>
    </cfRule>
  </conditionalFormatting>
  <conditionalFormatting sqref="AY38">
    <cfRule type="cellIs" dxfId="2569" priority="2986" operator="lessThan">
      <formula>$C$4</formula>
    </cfRule>
  </conditionalFormatting>
  <conditionalFormatting sqref="AY38">
    <cfRule type="cellIs" dxfId="2568" priority="2987" operator="lessThan">
      <formula>$C$4</formula>
    </cfRule>
  </conditionalFormatting>
  <conditionalFormatting sqref="AY39">
    <cfRule type="cellIs" dxfId="2567" priority="2988" operator="lessThan">
      <formula>$C$4</formula>
    </cfRule>
  </conditionalFormatting>
  <conditionalFormatting sqref="AY39">
    <cfRule type="cellIs" dxfId="2566" priority="2989" operator="lessThan">
      <formula>$C$4</formula>
    </cfRule>
  </conditionalFormatting>
  <conditionalFormatting sqref="AY40">
    <cfRule type="cellIs" dxfId="2565" priority="2990" operator="lessThan">
      <formula>$C$4</formula>
    </cfRule>
  </conditionalFormatting>
  <conditionalFormatting sqref="AY40">
    <cfRule type="cellIs" dxfId="2564" priority="2991" operator="lessThan">
      <formula>$C$4</formula>
    </cfRule>
  </conditionalFormatting>
  <conditionalFormatting sqref="AY41">
    <cfRule type="cellIs" dxfId="2563" priority="2992" operator="lessThan">
      <formula>$C$4</formula>
    </cfRule>
  </conditionalFormatting>
  <conditionalFormatting sqref="AY41">
    <cfRule type="cellIs" dxfId="2562" priority="2993" operator="lessThan">
      <formula>$C$4</formula>
    </cfRule>
  </conditionalFormatting>
  <conditionalFormatting sqref="AY42">
    <cfRule type="cellIs" dxfId="2561" priority="2994" operator="lessThan">
      <formula>$C$4</formula>
    </cfRule>
  </conditionalFormatting>
  <conditionalFormatting sqref="AY42">
    <cfRule type="cellIs" dxfId="2560" priority="2995" operator="lessThan">
      <formula>$C$4</formula>
    </cfRule>
  </conditionalFormatting>
  <conditionalFormatting sqref="AY43">
    <cfRule type="cellIs" dxfId="2559" priority="2996" operator="lessThan">
      <formula>$C$4</formula>
    </cfRule>
  </conditionalFormatting>
  <conditionalFormatting sqref="AY43">
    <cfRule type="cellIs" dxfId="2558" priority="2997" operator="lessThan">
      <formula>$C$4</formula>
    </cfRule>
  </conditionalFormatting>
  <conditionalFormatting sqref="AY44">
    <cfRule type="cellIs" dxfId="2557" priority="2998" operator="lessThan">
      <formula>$C$4</formula>
    </cfRule>
  </conditionalFormatting>
  <conditionalFormatting sqref="AY44">
    <cfRule type="cellIs" dxfId="2556" priority="2999" operator="lessThan">
      <formula>$C$4</formula>
    </cfRule>
  </conditionalFormatting>
  <conditionalFormatting sqref="AY45">
    <cfRule type="cellIs" dxfId="2555" priority="3000" operator="lessThan">
      <formula>$C$4</formula>
    </cfRule>
  </conditionalFormatting>
  <conditionalFormatting sqref="AY45">
    <cfRule type="cellIs" dxfId="2554" priority="3001" operator="lessThan">
      <formula>$C$4</formula>
    </cfRule>
  </conditionalFormatting>
  <conditionalFormatting sqref="AY46">
    <cfRule type="cellIs" dxfId="2553" priority="3002" operator="lessThan">
      <formula>$C$4</formula>
    </cfRule>
  </conditionalFormatting>
  <conditionalFormatting sqref="AY46">
    <cfRule type="cellIs" dxfId="2552" priority="3003" operator="lessThan">
      <formula>$C$4</formula>
    </cfRule>
  </conditionalFormatting>
  <conditionalFormatting sqref="AY47">
    <cfRule type="cellIs" dxfId="2551" priority="3004" operator="lessThan">
      <formula>$C$4</formula>
    </cfRule>
  </conditionalFormatting>
  <conditionalFormatting sqref="AY47">
    <cfRule type="cellIs" dxfId="2550" priority="3005" operator="lessThan">
      <formula>$C$4</formula>
    </cfRule>
  </conditionalFormatting>
  <conditionalFormatting sqref="AY48">
    <cfRule type="cellIs" dxfId="2549" priority="3006" operator="lessThan">
      <formula>$C$4</formula>
    </cfRule>
  </conditionalFormatting>
  <conditionalFormatting sqref="AY48">
    <cfRule type="cellIs" dxfId="2548" priority="3007" operator="lessThan">
      <formula>$C$4</formula>
    </cfRule>
  </conditionalFormatting>
  <conditionalFormatting sqref="AY49">
    <cfRule type="cellIs" dxfId="2547" priority="3008" operator="lessThan">
      <formula>$C$4</formula>
    </cfRule>
  </conditionalFormatting>
  <conditionalFormatting sqref="AY49">
    <cfRule type="cellIs" dxfId="2546" priority="3009" operator="lessThan">
      <formula>$C$4</formula>
    </cfRule>
  </conditionalFormatting>
  <conditionalFormatting sqref="AY50">
    <cfRule type="cellIs" dxfId="2545" priority="3010" operator="lessThan">
      <formula>$C$4</formula>
    </cfRule>
  </conditionalFormatting>
  <conditionalFormatting sqref="AY50">
    <cfRule type="cellIs" dxfId="2544" priority="3011" operator="lessThan">
      <formula>$C$4</formula>
    </cfRule>
  </conditionalFormatting>
  <conditionalFormatting sqref="AY51">
    <cfRule type="cellIs" dxfId="2543" priority="3012" operator="lessThan">
      <formula>$C$4</formula>
    </cfRule>
  </conditionalFormatting>
  <conditionalFormatting sqref="AY51">
    <cfRule type="cellIs" dxfId="2542" priority="3013" operator="lessThan">
      <formula>$C$4</formula>
    </cfRule>
  </conditionalFormatting>
  <conditionalFormatting sqref="AY52">
    <cfRule type="cellIs" dxfId="2541" priority="3014" operator="lessThan">
      <formula>$C$4</formula>
    </cfRule>
  </conditionalFormatting>
  <conditionalFormatting sqref="AY52">
    <cfRule type="cellIs" dxfId="2540" priority="3015" operator="lessThan">
      <formula>$C$4</formula>
    </cfRule>
  </conditionalFormatting>
  <conditionalFormatting sqref="AY53">
    <cfRule type="cellIs" dxfId="2539" priority="3016" operator="lessThan">
      <formula>$C$4</formula>
    </cfRule>
  </conditionalFormatting>
  <conditionalFormatting sqref="AY53">
    <cfRule type="cellIs" dxfId="2538" priority="3017" operator="lessThan">
      <formula>$C$4</formula>
    </cfRule>
  </conditionalFormatting>
  <conditionalFormatting sqref="AY54">
    <cfRule type="cellIs" dxfId="2537" priority="3018" operator="lessThan">
      <formula>$C$4</formula>
    </cfRule>
  </conditionalFormatting>
  <conditionalFormatting sqref="AY54">
    <cfRule type="cellIs" dxfId="2536" priority="3019" operator="lessThan">
      <formula>$C$4</formula>
    </cfRule>
  </conditionalFormatting>
  <conditionalFormatting sqref="AY55">
    <cfRule type="cellIs" dxfId="2535" priority="3020" operator="lessThan">
      <formula>$C$4</formula>
    </cfRule>
  </conditionalFormatting>
  <conditionalFormatting sqref="AY55">
    <cfRule type="cellIs" dxfId="2534" priority="3021" operator="lessThan">
      <formula>$C$4</formula>
    </cfRule>
  </conditionalFormatting>
  <conditionalFormatting sqref="AY56">
    <cfRule type="cellIs" dxfId="2533" priority="3022" operator="lessThan">
      <formula>$C$4</formula>
    </cfRule>
  </conditionalFormatting>
  <conditionalFormatting sqref="AY56">
    <cfRule type="cellIs" dxfId="2532" priority="3023" operator="lessThan">
      <formula>$C$4</formula>
    </cfRule>
  </conditionalFormatting>
  <conditionalFormatting sqref="AY57">
    <cfRule type="cellIs" dxfId="2531" priority="3024" operator="lessThan">
      <formula>$C$4</formula>
    </cfRule>
  </conditionalFormatting>
  <conditionalFormatting sqref="AY57">
    <cfRule type="cellIs" dxfId="2530" priority="3025" operator="lessThan">
      <formula>$C$4</formula>
    </cfRule>
  </conditionalFormatting>
  <conditionalFormatting sqref="AY58">
    <cfRule type="cellIs" dxfId="2529" priority="3026" operator="lessThan">
      <formula>$C$4</formula>
    </cfRule>
  </conditionalFormatting>
  <conditionalFormatting sqref="AY58">
    <cfRule type="cellIs" dxfId="2528" priority="3027" operator="lessThan">
      <formula>$C$4</formula>
    </cfRule>
  </conditionalFormatting>
  <conditionalFormatting sqref="AY59">
    <cfRule type="cellIs" dxfId="2527" priority="3028" operator="lessThan">
      <formula>$C$4</formula>
    </cfRule>
  </conditionalFormatting>
  <conditionalFormatting sqref="AY59">
    <cfRule type="cellIs" dxfId="2526" priority="3029" operator="lessThan">
      <formula>$C$4</formula>
    </cfRule>
  </conditionalFormatting>
  <conditionalFormatting sqref="AY60">
    <cfRule type="cellIs" dxfId="2525" priority="3030" operator="lessThan">
      <formula>$C$4</formula>
    </cfRule>
  </conditionalFormatting>
  <conditionalFormatting sqref="AY60">
    <cfRule type="cellIs" dxfId="2524" priority="3031" operator="lessThan">
      <formula>$C$4</formula>
    </cfRule>
  </conditionalFormatting>
  <conditionalFormatting sqref="AZ11">
    <cfRule type="cellIs" dxfId="2523" priority="3032" operator="lessThan">
      <formula>$C$4</formula>
    </cfRule>
  </conditionalFormatting>
  <conditionalFormatting sqref="AZ11">
    <cfRule type="cellIs" dxfId="2522" priority="3033" operator="lessThan">
      <formula>$C$4</formula>
    </cfRule>
  </conditionalFormatting>
  <conditionalFormatting sqref="AZ12">
    <cfRule type="cellIs" dxfId="2521" priority="3034" operator="lessThan">
      <formula>$C$4</formula>
    </cfRule>
  </conditionalFormatting>
  <conditionalFormatting sqref="AZ12">
    <cfRule type="cellIs" dxfId="2520" priority="3035" operator="lessThan">
      <formula>$C$4</formula>
    </cfRule>
  </conditionalFormatting>
  <conditionalFormatting sqref="AZ13">
    <cfRule type="cellIs" dxfId="2519" priority="3036" operator="lessThan">
      <formula>$C$4</formula>
    </cfRule>
  </conditionalFormatting>
  <conditionalFormatting sqref="AZ13">
    <cfRule type="cellIs" dxfId="2518" priority="3037" operator="lessThan">
      <formula>$C$4</formula>
    </cfRule>
  </conditionalFormatting>
  <conditionalFormatting sqref="AZ14">
    <cfRule type="cellIs" dxfId="2517" priority="3038" operator="lessThan">
      <formula>$C$4</formula>
    </cfRule>
  </conditionalFormatting>
  <conditionalFormatting sqref="AZ14">
    <cfRule type="cellIs" dxfId="2516" priority="3039" operator="lessThan">
      <formula>$C$4</formula>
    </cfRule>
  </conditionalFormatting>
  <conditionalFormatting sqref="AZ15">
    <cfRule type="cellIs" dxfId="2515" priority="3040" operator="lessThan">
      <formula>$C$4</formula>
    </cfRule>
  </conditionalFormatting>
  <conditionalFormatting sqref="AZ15">
    <cfRule type="cellIs" dxfId="2514" priority="3041" operator="lessThan">
      <formula>$C$4</formula>
    </cfRule>
  </conditionalFormatting>
  <conditionalFormatting sqref="AZ16">
    <cfRule type="cellIs" dxfId="2513" priority="3042" operator="lessThan">
      <formula>$C$4</formula>
    </cfRule>
  </conditionalFormatting>
  <conditionalFormatting sqref="AZ16">
    <cfRule type="cellIs" dxfId="2512" priority="3043" operator="lessThan">
      <formula>$C$4</formula>
    </cfRule>
  </conditionalFormatting>
  <conditionalFormatting sqref="AZ17">
    <cfRule type="cellIs" dxfId="2511" priority="3044" operator="lessThan">
      <formula>$C$4</formula>
    </cfRule>
  </conditionalFormatting>
  <conditionalFormatting sqref="AZ17">
    <cfRule type="cellIs" dxfId="2510" priority="3045" operator="lessThan">
      <formula>$C$4</formula>
    </cfRule>
  </conditionalFormatting>
  <conditionalFormatting sqref="AZ18">
    <cfRule type="cellIs" dxfId="2509" priority="3046" operator="lessThan">
      <formula>$C$4</formula>
    </cfRule>
  </conditionalFormatting>
  <conditionalFormatting sqref="AZ18">
    <cfRule type="cellIs" dxfId="2508" priority="3047" operator="lessThan">
      <formula>$C$4</formula>
    </cfRule>
  </conditionalFormatting>
  <conditionalFormatting sqref="AZ19">
    <cfRule type="cellIs" dxfId="2507" priority="3048" operator="lessThan">
      <formula>$C$4</formula>
    </cfRule>
  </conditionalFormatting>
  <conditionalFormatting sqref="AZ19">
    <cfRule type="cellIs" dxfId="2506" priority="3049" operator="lessThan">
      <formula>$C$4</formula>
    </cfRule>
  </conditionalFormatting>
  <conditionalFormatting sqref="AZ20">
    <cfRule type="cellIs" dxfId="2505" priority="3050" operator="lessThan">
      <formula>$C$4</formula>
    </cfRule>
  </conditionalFormatting>
  <conditionalFormatting sqref="AZ20">
    <cfRule type="cellIs" dxfId="2504" priority="3051" operator="lessThan">
      <formula>$C$4</formula>
    </cfRule>
  </conditionalFormatting>
  <conditionalFormatting sqref="AZ21">
    <cfRule type="cellIs" dxfId="2503" priority="3052" operator="lessThan">
      <formula>$C$4</formula>
    </cfRule>
  </conditionalFormatting>
  <conditionalFormatting sqref="AZ21">
    <cfRule type="cellIs" dxfId="2502" priority="3053" operator="lessThan">
      <formula>$C$4</formula>
    </cfRule>
  </conditionalFormatting>
  <conditionalFormatting sqref="AZ22">
    <cfRule type="cellIs" dxfId="2501" priority="3054" operator="lessThan">
      <formula>$C$4</formula>
    </cfRule>
  </conditionalFormatting>
  <conditionalFormatting sqref="AZ22">
    <cfRule type="cellIs" dxfId="2500" priority="3055" operator="lessThan">
      <formula>$C$4</formula>
    </cfRule>
  </conditionalFormatting>
  <conditionalFormatting sqref="AZ23">
    <cfRule type="cellIs" dxfId="2499" priority="3056" operator="lessThan">
      <formula>$C$4</formula>
    </cfRule>
  </conditionalFormatting>
  <conditionalFormatting sqref="AZ23">
    <cfRule type="cellIs" dxfId="2498" priority="3057" operator="lessThan">
      <formula>$C$4</formula>
    </cfRule>
  </conditionalFormatting>
  <conditionalFormatting sqref="AZ24">
    <cfRule type="cellIs" dxfId="2497" priority="3058" operator="lessThan">
      <formula>$C$4</formula>
    </cfRule>
  </conditionalFormatting>
  <conditionalFormatting sqref="AZ24">
    <cfRule type="cellIs" dxfId="2496" priority="3059" operator="lessThan">
      <formula>$C$4</formula>
    </cfRule>
  </conditionalFormatting>
  <conditionalFormatting sqref="AZ25">
    <cfRule type="cellIs" dxfId="2495" priority="3060" operator="lessThan">
      <formula>$C$4</formula>
    </cfRule>
  </conditionalFormatting>
  <conditionalFormatting sqref="AZ25">
    <cfRule type="cellIs" dxfId="2494" priority="3061" operator="lessThan">
      <formula>$C$4</formula>
    </cfRule>
  </conditionalFormatting>
  <conditionalFormatting sqref="AZ26">
    <cfRule type="cellIs" dxfId="2493" priority="3062" operator="lessThan">
      <formula>$C$4</formula>
    </cfRule>
  </conditionalFormatting>
  <conditionalFormatting sqref="AZ26">
    <cfRule type="cellIs" dxfId="2492" priority="3063" operator="lessThan">
      <formula>$C$4</formula>
    </cfRule>
  </conditionalFormatting>
  <conditionalFormatting sqref="AZ27">
    <cfRule type="cellIs" dxfId="2491" priority="3064" operator="lessThan">
      <formula>$C$4</formula>
    </cfRule>
  </conditionalFormatting>
  <conditionalFormatting sqref="AZ27">
    <cfRule type="cellIs" dxfId="2490" priority="3065" operator="lessThan">
      <formula>$C$4</formula>
    </cfRule>
  </conditionalFormatting>
  <conditionalFormatting sqref="AZ28">
    <cfRule type="cellIs" dxfId="2489" priority="3066" operator="lessThan">
      <formula>$C$4</formula>
    </cfRule>
  </conditionalFormatting>
  <conditionalFormatting sqref="AZ28">
    <cfRule type="cellIs" dxfId="2488" priority="3067" operator="lessThan">
      <formula>$C$4</formula>
    </cfRule>
  </conditionalFormatting>
  <conditionalFormatting sqref="AZ29">
    <cfRule type="cellIs" dxfId="2487" priority="3068" operator="lessThan">
      <formula>$C$4</formula>
    </cfRule>
  </conditionalFormatting>
  <conditionalFormatting sqref="AZ29">
    <cfRule type="cellIs" dxfId="2486" priority="3069" operator="lessThan">
      <formula>$C$4</formula>
    </cfRule>
  </conditionalFormatting>
  <conditionalFormatting sqref="AZ30">
    <cfRule type="cellIs" dxfId="2485" priority="3070" operator="lessThan">
      <formula>$C$4</formula>
    </cfRule>
  </conditionalFormatting>
  <conditionalFormatting sqref="AZ30">
    <cfRule type="cellIs" dxfId="2484" priority="3071" operator="lessThan">
      <formula>$C$4</formula>
    </cfRule>
  </conditionalFormatting>
  <conditionalFormatting sqref="AZ31">
    <cfRule type="cellIs" dxfId="2483" priority="3072" operator="lessThan">
      <formula>$C$4</formula>
    </cfRule>
  </conditionalFormatting>
  <conditionalFormatting sqref="AZ31">
    <cfRule type="cellIs" dxfId="2482" priority="3073" operator="lessThan">
      <formula>$C$4</formula>
    </cfRule>
  </conditionalFormatting>
  <conditionalFormatting sqref="AZ32">
    <cfRule type="cellIs" dxfId="2481" priority="3074" operator="lessThan">
      <formula>$C$4</formula>
    </cfRule>
  </conditionalFormatting>
  <conditionalFormatting sqref="AZ32">
    <cfRule type="cellIs" dxfId="2480" priority="3075" operator="lessThan">
      <formula>$C$4</formula>
    </cfRule>
  </conditionalFormatting>
  <conditionalFormatting sqref="AZ33">
    <cfRule type="cellIs" dxfId="2479" priority="3076" operator="lessThan">
      <formula>$C$4</formula>
    </cfRule>
  </conditionalFormatting>
  <conditionalFormatting sqref="AZ33">
    <cfRule type="cellIs" dxfId="2478" priority="3077" operator="lessThan">
      <formula>$C$4</formula>
    </cfRule>
  </conditionalFormatting>
  <conditionalFormatting sqref="AZ34">
    <cfRule type="cellIs" dxfId="2477" priority="3078" operator="lessThan">
      <formula>$C$4</formula>
    </cfRule>
  </conditionalFormatting>
  <conditionalFormatting sqref="AZ34">
    <cfRule type="cellIs" dxfId="2476" priority="3079" operator="lessThan">
      <formula>$C$4</formula>
    </cfRule>
  </conditionalFormatting>
  <conditionalFormatting sqref="AZ35">
    <cfRule type="cellIs" dxfId="2475" priority="3080" operator="lessThan">
      <formula>$C$4</formula>
    </cfRule>
  </conditionalFormatting>
  <conditionalFormatting sqref="AZ35">
    <cfRule type="cellIs" dxfId="2474" priority="3081" operator="lessThan">
      <formula>$C$4</formula>
    </cfRule>
  </conditionalFormatting>
  <conditionalFormatting sqref="AZ36">
    <cfRule type="cellIs" dxfId="2473" priority="3082" operator="lessThan">
      <formula>$C$4</formula>
    </cfRule>
  </conditionalFormatting>
  <conditionalFormatting sqref="AZ36">
    <cfRule type="cellIs" dxfId="2472" priority="3083" operator="lessThan">
      <formula>$C$4</formula>
    </cfRule>
  </conditionalFormatting>
  <conditionalFormatting sqref="AZ37">
    <cfRule type="cellIs" dxfId="2471" priority="3084" operator="lessThan">
      <formula>$C$4</formula>
    </cfRule>
  </conditionalFormatting>
  <conditionalFormatting sqref="AZ37">
    <cfRule type="cellIs" dxfId="2470" priority="3085" operator="lessThan">
      <formula>$C$4</formula>
    </cfRule>
  </conditionalFormatting>
  <conditionalFormatting sqref="AZ38">
    <cfRule type="cellIs" dxfId="2469" priority="3086" operator="lessThan">
      <formula>$C$4</formula>
    </cfRule>
  </conditionalFormatting>
  <conditionalFormatting sqref="AZ38">
    <cfRule type="cellIs" dxfId="2468" priority="3087" operator="lessThan">
      <formula>$C$4</formula>
    </cfRule>
  </conditionalFormatting>
  <conditionalFormatting sqref="AZ39">
    <cfRule type="cellIs" dxfId="2467" priority="3088" operator="lessThan">
      <formula>$C$4</formula>
    </cfRule>
  </conditionalFormatting>
  <conditionalFormatting sqref="AZ39">
    <cfRule type="cellIs" dxfId="2466" priority="3089" operator="lessThan">
      <formula>$C$4</formula>
    </cfRule>
  </conditionalFormatting>
  <conditionalFormatting sqref="AZ40">
    <cfRule type="cellIs" dxfId="2465" priority="3090" operator="lessThan">
      <formula>$C$4</formula>
    </cfRule>
  </conditionalFormatting>
  <conditionalFormatting sqref="AZ40">
    <cfRule type="cellIs" dxfId="2464" priority="3091" operator="lessThan">
      <formula>$C$4</formula>
    </cfRule>
  </conditionalFormatting>
  <conditionalFormatting sqref="AZ41">
    <cfRule type="cellIs" dxfId="2463" priority="3092" operator="lessThan">
      <formula>$C$4</formula>
    </cfRule>
  </conditionalFormatting>
  <conditionalFormatting sqref="AZ41">
    <cfRule type="cellIs" dxfId="2462" priority="3093" operator="lessThan">
      <formula>$C$4</formula>
    </cfRule>
  </conditionalFormatting>
  <conditionalFormatting sqref="AZ42">
    <cfRule type="cellIs" dxfId="2461" priority="3094" operator="lessThan">
      <formula>$C$4</formula>
    </cfRule>
  </conditionalFormatting>
  <conditionalFormatting sqref="AZ42">
    <cfRule type="cellIs" dxfId="2460" priority="3095" operator="lessThan">
      <formula>$C$4</formula>
    </cfRule>
  </conditionalFormatting>
  <conditionalFormatting sqref="AZ43">
    <cfRule type="cellIs" dxfId="2459" priority="3096" operator="lessThan">
      <formula>$C$4</formula>
    </cfRule>
  </conditionalFormatting>
  <conditionalFormatting sqref="AZ43">
    <cfRule type="cellIs" dxfId="2458" priority="3097" operator="lessThan">
      <formula>$C$4</formula>
    </cfRule>
  </conditionalFormatting>
  <conditionalFormatting sqref="AZ44">
    <cfRule type="cellIs" dxfId="2457" priority="3098" operator="lessThan">
      <formula>$C$4</formula>
    </cfRule>
  </conditionalFormatting>
  <conditionalFormatting sqref="AZ44">
    <cfRule type="cellIs" dxfId="2456" priority="3099" operator="lessThan">
      <formula>$C$4</formula>
    </cfRule>
  </conditionalFormatting>
  <conditionalFormatting sqref="AZ45">
    <cfRule type="cellIs" dxfId="2455" priority="3100" operator="lessThan">
      <formula>$C$4</formula>
    </cfRule>
  </conditionalFormatting>
  <conditionalFormatting sqref="AZ45">
    <cfRule type="cellIs" dxfId="2454" priority="3101" operator="lessThan">
      <formula>$C$4</formula>
    </cfRule>
  </conditionalFormatting>
  <conditionalFormatting sqref="AZ46">
    <cfRule type="cellIs" dxfId="2453" priority="3102" operator="lessThan">
      <formula>$C$4</formula>
    </cfRule>
  </conditionalFormatting>
  <conditionalFormatting sqref="AZ46">
    <cfRule type="cellIs" dxfId="2452" priority="3103" operator="lessThan">
      <formula>$C$4</formula>
    </cfRule>
  </conditionalFormatting>
  <conditionalFormatting sqref="AZ47">
    <cfRule type="cellIs" dxfId="2451" priority="3104" operator="lessThan">
      <formula>$C$4</formula>
    </cfRule>
  </conditionalFormatting>
  <conditionalFormatting sqref="AZ47">
    <cfRule type="cellIs" dxfId="2450" priority="3105" operator="lessThan">
      <formula>$C$4</formula>
    </cfRule>
  </conditionalFormatting>
  <conditionalFormatting sqref="AZ48">
    <cfRule type="cellIs" dxfId="2449" priority="3106" operator="lessThan">
      <formula>$C$4</formula>
    </cfRule>
  </conditionalFormatting>
  <conditionalFormatting sqref="AZ48">
    <cfRule type="cellIs" dxfId="2448" priority="3107" operator="lessThan">
      <formula>$C$4</formula>
    </cfRule>
  </conditionalFormatting>
  <conditionalFormatting sqref="AZ49">
    <cfRule type="cellIs" dxfId="2447" priority="3108" operator="lessThan">
      <formula>$C$4</formula>
    </cfRule>
  </conditionalFormatting>
  <conditionalFormatting sqref="AZ49">
    <cfRule type="cellIs" dxfId="2446" priority="3109" operator="lessThan">
      <formula>$C$4</formula>
    </cfRule>
  </conditionalFormatting>
  <conditionalFormatting sqref="AZ50">
    <cfRule type="cellIs" dxfId="2445" priority="3110" operator="lessThan">
      <formula>$C$4</formula>
    </cfRule>
  </conditionalFormatting>
  <conditionalFormatting sqref="AZ50">
    <cfRule type="cellIs" dxfId="2444" priority="3111" operator="lessThan">
      <formula>$C$4</formula>
    </cfRule>
  </conditionalFormatting>
  <conditionalFormatting sqref="AZ51">
    <cfRule type="cellIs" dxfId="2443" priority="3112" operator="lessThan">
      <formula>$C$4</formula>
    </cfRule>
  </conditionalFormatting>
  <conditionalFormatting sqref="AZ51">
    <cfRule type="cellIs" dxfId="2442" priority="3113" operator="lessThan">
      <formula>$C$4</formula>
    </cfRule>
  </conditionalFormatting>
  <conditionalFormatting sqref="AZ52">
    <cfRule type="cellIs" dxfId="2441" priority="3114" operator="lessThan">
      <formula>$C$4</formula>
    </cfRule>
  </conditionalFormatting>
  <conditionalFormatting sqref="AZ52">
    <cfRule type="cellIs" dxfId="2440" priority="3115" operator="lessThan">
      <formula>$C$4</formula>
    </cfRule>
  </conditionalFormatting>
  <conditionalFormatting sqref="AZ53">
    <cfRule type="cellIs" dxfId="2439" priority="3116" operator="lessThan">
      <formula>$C$4</formula>
    </cfRule>
  </conditionalFormatting>
  <conditionalFormatting sqref="AZ53">
    <cfRule type="cellIs" dxfId="2438" priority="3117" operator="lessThan">
      <formula>$C$4</formula>
    </cfRule>
  </conditionalFormatting>
  <conditionalFormatting sqref="AZ54">
    <cfRule type="cellIs" dxfId="2437" priority="3118" operator="lessThan">
      <formula>$C$4</formula>
    </cfRule>
  </conditionalFormatting>
  <conditionalFormatting sqref="AZ54">
    <cfRule type="cellIs" dxfId="2436" priority="3119" operator="lessThan">
      <formula>$C$4</formula>
    </cfRule>
  </conditionalFormatting>
  <conditionalFormatting sqref="AZ55">
    <cfRule type="cellIs" dxfId="2435" priority="3120" operator="lessThan">
      <formula>$C$4</formula>
    </cfRule>
  </conditionalFormatting>
  <conditionalFormatting sqref="AZ55">
    <cfRule type="cellIs" dxfId="2434" priority="3121" operator="lessThan">
      <formula>$C$4</formula>
    </cfRule>
  </conditionalFormatting>
  <conditionalFormatting sqref="AZ56">
    <cfRule type="cellIs" dxfId="2433" priority="3122" operator="lessThan">
      <formula>$C$4</formula>
    </cfRule>
  </conditionalFormatting>
  <conditionalFormatting sqref="AZ56">
    <cfRule type="cellIs" dxfId="2432" priority="3123" operator="lessThan">
      <formula>$C$4</formula>
    </cfRule>
  </conditionalFormatting>
  <conditionalFormatting sqref="AZ57">
    <cfRule type="cellIs" dxfId="2431" priority="3124" operator="lessThan">
      <formula>$C$4</formula>
    </cfRule>
  </conditionalFormatting>
  <conditionalFormatting sqref="AZ57">
    <cfRule type="cellIs" dxfId="2430" priority="3125" operator="lessThan">
      <formula>$C$4</formula>
    </cfRule>
  </conditionalFormatting>
  <conditionalFormatting sqref="AZ58">
    <cfRule type="cellIs" dxfId="2429" priority="3126" operator="lessThan">
      <formula>$C$4</formula>
    </cfRule>
  </conditionalFormatting>
  <conditionalFormatting sqref="AZ58">
    <cfRule type="cellIs" dxfId="2428" priority="3127" operator="lessThan">
      <formula>$C$4</formula>
    </cfRule>
  </conditionalFormatting>
  <conditionalFormatting sqref="AZ59">
    <cfRule type="cellIs" dxfId="2427" priority="3128" operator="lessThan">
      <formula>$C$4</formula>
    </cfRule>
  </conditionalFormatting>
  <conditionalFormatting sqref="AZ59">
    <cfRule type="cellIs" dxfId="2426" priority="3129" operator="lessThan">
      <formula>$C$4</formula>
    </cfRule>
  </conditionalFormatting>
  <conditionalFormatting sqref="AZ60">
    <cfRule type="cellIs" dxfId="2425" priority="3130" operator="lessThan">
      <formula>$C$4</formula>
    </cfRule>
  </conditionalFormatting>
  <conditionalFormatting sqref="AZ60">
    <cfRule type="cellIs" dxfId="2424" priority="3131" operator="lessThan">
      <formula>$C$4</formula>
    </cfRule>
  </conditionalFormatting>
  <conditionalFormatting sqref="BA11">
    <cfRule type="cellIs" dxfId="2423" priority="3132" operator="lessThan">
      <formula>$C$4</formula>
    </cfRule>
  </conditionalFormatting>
  <conditionalFormatting sqref="BA11">
    <cfRule type="cellIs" dxfId="2422" priority="3133" operator="lessThan">
      <formula>$C$4</formula>
    </cfRule>
  </conditionalFormatting>
  <conditionalFormatting sqref="BA12">
    <cfRule type="cellIs" dxfId="2421" priority="3134" operator="lessThan">
      <formula>$C$4</formula>
    </cfRule>
  </conditionalFormatting>
  <conditionalFormatting sqref="BA12">
    <cfRule type="cellIs" dxfId="2420" priority="3135" operator="lessThan">
      <formula>$C$4</formula>
    </cfRule>
  </conditionalFormatting>
  <conditionalFormatting sqref="BA13">
    <cfRule type="cellIs" dxfId="2419" priority="3136" operator="lessThan">
      <formula>$C$4</formula>
    </cfRule>
  </conditionalFormatting>
  <conditionalFormatting sqref="BA13">
    <cfRule type="cellIs" dxfId="2418" priority="3137" operator="lessThan">
      <formula>$C$4</formula>
    </cfRule>
  </conditionalFormatting>
  <conditionalFormatting sqref="BA14">
    <cfRule type="cellIs" dxfId="2417" priority="3138" operator="lessThan">
      <formula>$C$4</formula>
    </cfRule>
  </conditionalFormatting>
  <conditionalFormatting sqref="BA14">
    <cfRule type="cellIs" dxfId="2416" priority="3139" operator="lessThan">
      <formula>$C$4</formula>
    </cfRule>
  </conditionalFormatting>
  <conditionalFormatting sqref="BA15">
    <cfRule type="cellIs" dxfId="2415" priority="3140" operator="lessThan">
      <formula>$C$4</formula>
    </cfRule>
  </conditionalFormatting>
  <conditionalFormatting sqref="BA15">
    <cfRule type="cellIs" dxfId="2414" priority="3141" operator="lessThan">
      <formula>$C$4</formula>
    </cfRule>
  </conditionalFormatting>
  <conditionalFormatting sqref="BA16">
    <cfRule type="cellIs" dxfId="2413" priority="3142" operator="lessThan">
      <formula>$C$4</formula>
    </cfRule>
  </conditionalFormatting>
  <conditionalFormatting sqref="BA16">
    <cfRule type="cellIs" dxfId="2412" priority="3143" operator="lessThan">
      <formula>$C$4</formula>
    </cfRule>
  </conditionalFormatting>
  <conditionalFormatting sqref="BA17">
    <cfRule type="cellIs" dxfId="2411" priority="3144" operator="lessThan">
      <formula>$C$4</formula>
    </cfRule>
  </conditionalFormatting>
  <conditionalFormatting sqref="BA17">
    <cfRule type="cellIs" dxfId="2410" priority="3145" operator="lessThan">
      <formula>$C$4</formula>
    </cfRule>
  </conditionalFormatting>
  <conditionalFormatting sqref="BA18">
    <cfRule type="cellIs" dxfId="2409" priority="3146" operator="lessThan">
      <formula>$C$4</formula>
    </cfRule>
  </conditionalFormatting>
  <conditionalFormatting sqref="BA18">
    <cfRule type="cellIs" dxfId="2408" priority="3147" operator="lessThan">
      <formula>$C$4</formula>
    </cfRule>
  </conditionalFormatting>
  <conditionalFormatting sqref="BA19">
    <cfRule type="cellIs" dxfId="2407" priority="3148" operator="lessThan">
      <formula>$C$4</formula>
    </cfRule>
  </conditionalFormatting>
  <conditionalFormatting sqref="BA19">
    <cfRule type="cellIs" dxfId="2406" priority="3149" operator="lessThan">
      <formula>$C$4</formula>
    </cfRule>
  </conditionalFormatting>
  <conditionalFormatting sqref="BA20">
    <cfRule type="cellIs" dxfId="2405" priority="3150" operator="lessThan">
      <formula>$C$4</formula>
    </cfRule>
  </conditionalFormatting>
  <conditionalFormatting sqref="BA20">
    <cfRule type="cellIs" dxfId="2404" priority="3151" operator="lessThan">
      <formula>$C$4</formula>
    </cfRule>
  </conditionalFormatting>
  <conditionalFormatting sqref="BA21">
    <cfRule type="cellIs" dxfId="2403" priority="3152" operator="lessThan">
      <formula>$C$4</formula>
    </cfRule>
  </conditionalFormatting>
  <conditionalFormatting sqref="BA21">
    <cfRule type="cellIs" dxfId="2402" priority="3153" operator="lessThan">
      <formula>$C$4</formula>
    </cfRule>
  </conditionalFormatting>
  <conditionalFormatting sqref="BA22">
    <cfRule type="cellIs" dxfId="2401" priority="3154" operator="lessThan">
      <formula>$C$4</formula>
    </cfRule>
  </conditionalFormatting>
  <conditionalFormatting sqref="BA22">
    <cfRule type="cellIs" dxfId="2400" priority="3155" operator="lessThan">
      <formula>$C$4</formula>
    </cfRule>
  </conditionalFormatting>
  <conditionalFormatting sqref="BA23">
    <cfRule type="cellIs" dxfId="2399" priority="3156" operator="lessThan">
      <formula>$C$4</formula>
    </cfRule>
  </conditionalFormatting>
  <conditionalFormatting sqref="BA23">
    <cfRule type="cellIs" dxfId="2398" priority="3157" operator="lessThan">
      <formula>$C$4</formula>
    </cfRule>
  </conditionalFormatting>
  <conditionalFormatting sqref="BA24">
    <cfRule type="cellIs" dxfId="2397" priority="3158" operator="lessThan">
      <formula>$C$4</formula>
    </cfRule>
  </conditionalFormatting>
  <conditionalFormatting sqref="BA24">
    <cfRule type="cellIs" dxfId="2396" priority="3159" operator="lessThan">
      <formula>$C$4</formula>
    </cfRule>
  </conditionalFormatting>
  <conditionalFormatting sqref="BA25">
    <cfRule type="cellIs" dxfId="2395" priority="3160" operator="lessThan">
      <formula>$C$4</formula>
    </cfRule>
  </conditionalFormatting>
  <conditionalFormatting sqref="BA25">
    <cfRule type="cellIs" dxfId="2394" priority="3161" operator="lessThan">
      <formula>$C$4</formula>
    </cfRule>
  </conditionalFormatting>
  <conditionalFormatting sqref="BA26">
    <cfRule type="cellIs" dxfId="2393" priority="3162" operator="lessThan">
      <formula>$C$4</formula>
    </cfRule>
  </conditionalFormatting>
  <conditionalFormatting sqref="BA26">
    <cfRule type="cellIs" dxfId="2392" priority="3163" operator="lessThan">
      <formula>$C$4</formula>
    </cfRule>
  </conditionalFormatting>
  <conditionalFormatting sqref="BA27">
    <cfRule type="cellIs" dxfId="2391" priority="3164" operator="lessThan">
      <formula>$C$4</formula>
    </cfRule>
  </conditionalFormatting>
  <conditionalFormatting sqref="BA27">
    <cfRule type="cellIs" dxfId="2390" priority="3165" operator="lessThan">
      <formula>$C$4</formula>
    </cfRule>
  </conditionalFormatting>
  <conditionalFormatting sqref="BA28">
    <cfRule type="cellIs" dxfId="2389" priority="3166" operator="lessThan">
      <formula>$C$4</formula>
    </cfRule>
  </conditionalFormatting>
  <conditionalFormatting sqref="BA28">
    <cfRule type="cellIs" dxfId="2388" priority="3167" operator="lessThan">
      <formula>$C$4</formula>
    </cfRule>
  </conditionalFormatting>
  <conditionalFormatting sqref="BA29">
    <cfRule type="cellIs" dxfId="2387" priority="3168" operator="lessThan">
      <formula>$C$4</formula>
    </cfRule>
  </conditionalFormatting>
  <conditionalFormatting sqref="BA29">
    <cfRule type="cellIs" dxfId="2386" priority="3169" operator="lessThan">
      <formula>$C$4</formula>
    </cfRule>
  </conditionalFormatting>
  <conditionalFormatting sqref="BA30">
    <cfRule type="cellIs" dxfId="2385" priority="3170" operator="lessThan">
      <formula>$C$4</formula>
    </cfRule>
  </conditionalFormatting>
  <conditionalFormatting sqref="BA30">
    <cfRule type="cellIs" dxfId="2384" priority="3171" operator="lessThan">
      <formula>$C$4</formula>
    </cfRule>
  </conditionalFormatting>
  <conditionalFormatting sqref="BA31">
    <cfRule type="cellIs" dxfId="2383" priority="3172" operator="lessThan">
      <formula>$C$4</formula>
    </cfRule>
  </conditionalFormatting>
  <conditionalFormatting sqref="BA31">
    <cfRule type="cellIs" dxfId="2382" priority="3173" operator="lessThan">
      <formula>$C$4</formula>
    </cfRule>
  </conditionalFormatting>
  <conditionalFormatting sqref="BA32">
    <cfRule type="cellIs" dxfId="2381" priority="3174" operator="lessThan">
      <formula>$C$4</formula>
    </cfRule>
  </conditionalFormatting>
  <conditionalFormatting sqref="BA32">
    <cfRule type="cellIs" dxfId="2380" priority="3175" operator="lessThan">
      <formula>$C$4</formula>
    </cfRule>
  </conditionalFormatting>
  <conditionalFormatting sqref="BA33">
    <cfRule type="cellIs" dxfId="2379" priority="3176" operator="lessThan">
      <formula>$C$4</formula>
    </cfRule>
  </conditionalFormatting>
  <conditionalFormatting sqref="BA33">
    <cfRule type="cellIs" dxfId="2378" priority="3177" operator="lessThan">
      <formula>$C$4</formula>
    </cfRule>
  </conditionalFormatting>
  <conditionalFormatting sqref="BA34">
    <cfRule type="cellIs" dxfId="2377" priority="3178" operator="lessThan">
      <formula>$C$4</formula>
    </cfRule>
  </conditionalFormatting>
  <conditionalFormatting sqref="BA34">
    <cfRule type="cellIs" dxfId="2376" priority="3179" operator="lessThan">
      <formula>$C$4</formula>
    </cfRule>
  </conditionalFormatting>
  <conditionalFormatting sqref="BA35">
    <cfRule type="cellIs" dxfId="2375" priority="3180" operator="lessThan">
      <formula>$C$4</formula>
    </cfRule>
  </conditionalFormatting>
  <conditionalFormatting sqref="BA35">
    <cfRule type="cellIs" dxfId="2374" priority="3181" operator="lessThan">
      <formula>$C$4</formula>
    </cfRule>
  </conditionalFormatting>
  <conditionalFormatting sqref="BA36">
    <cfRule type="cellIs" dxfId="2373" priority="3182" operator="lessThan">
      <formula>$C$4</formula>
    </cfRule>
  </conditionalFormatting>
  <conditionalFormatting sqref="BA36">
    <cfRule type="cellIs" dxfId="2372" priority="3183" operator="lessThan">
      <formula>$C$4</formula>
    </cfRule>
  </conditionalFormatting>
  <conditionalFormatting sqref="BA37">
    <cfRule type="cellIs" dxfId="2371" priority="3184" operator="lessThan">
      <formula>$C$4</formula>
    </cfRule>
  </conditionalFormatting>
  <conditionalFormatting sqref="BA37">
    <cfRule type="cellIs" dxfId="2370" priority="3185" operator="lessThan">
      <formula>$C$4</formula>
    </cfRule>
  </conditionalFormatting>
  <conditionalFormatting sqref="BA38">
    <cfRule type="cellIs" dxfId="2369" priority="3186" operator="lessThan">
      <formula>$C$4</formula>
    </cfRule>
  </conditionalFormatting>
  <conditionalFormatting sqref="BA38">
    <cfRule type="cellIs" dxfId="2368" priority="3187" operator="lessThan">
      <formula>$C$4</formula>
    </cfRule>
  </conditionalFormatting>
  <conditionalFormatting sqref="BA39">
    <cfRule type="cellIs" dxfId="2367" priority="3188" operator="lessThan">
      <formula>$C$4</formula>
    </cfRule>
  </conditionalFormatting>
  <conditionalFormatting sqref="BA39">
    <cfRule type="cellIs" dxfId="2366" priority="3189" operator="lessThan">
      <formula>$C$4</formula>
    </cfRule>
  </conditionalFormatting>
  <conditionalFormatting sqref="BA40">
    <cfRule type="cellIs" dxfId="2365" priority="3190" operator="lessThan">
      <formula>$C$4</formula>
    </cfRule>
  </conditionalFormatting>
  <conditionalFormatting sqref="BA40">
    <cfRule type="cellIs" dxfId="2364" priority="3191" operator="lessThan">
      <formula>$C$4</formula>
    </cfRule>
  </conditionalFormatting>
  <conditionalFormatting sqref="BA41">
    <cfRule type="cellIs" dxfId="2363" priority="3192" operator="lessThan">
      <formula>$C$4</formula>
    </cfRule>
  </conditionalFormatting>
  <conditionalFormatting sqref="BA41">
    <cfRule type="cellIs" dxfId="2362" priority="3193" operator="lessThan">
      <formula>$C$4</formula>
    </cfRule>
  </conditionalFormatting>
  <conditionalFormatting sqref="BA42">
    <cfRule type="cellIs" dxfId="2361" priority="3194" operator="lessThan">
      <formula>$C$4</formula>
    </cfRule>
  </conditionalFormatting>
  <conditionalFormatting sqref="BA42">
    <cfRule type="cellIs" dxfId="2360" priority="3195" operator="lessThan">
      <formula>$C$4</formula>
    </cfRule>
  </conditionalFormatting>
  <conditionalFormatting sqref="BA43">
    <cfRule type="cellIs" dxfId="2359" priority="3196" operator="lessThan">
      <formula>$C$4</formula>
    </cfRule>
  </conditionalFormatting>
  <conditionalFormatting sqref="BA43">
    <cfRule type="cellIs" dxfId="2358" priority="3197" operator="lessThan">
      <formula>$C$4</formula>
    </cfRule>
  </conditionalFormatting>
  <conditionalFormatting sqref="BA44">
    <cfRule type="cellIs" dxfId="2357" priority="3198" operator="lessThan">
      <formula>$C$4</formula>
    </cfRule>
  </conditionalFormatting>
  <conditionalFormatting sqref="BA44">
    <cfRule type="cellIs" dxfId="2356" priority="3199" operator="lessThan">
      <formula>$C$4</formula>
    </cfRule>
  </conditionalFormatting>
  <conditionalFormatting sqref="BA45">
    <cfRule type="cellIs" dxfId="2355" priority="3200" operator="lessThan">
      <formula>$C$4</formula>
    </cfRule>
  </conditionalFormatting>
  <conditionalFormatting sqref="BA45">
    <cfRule type="cellIs" dxfId="2354" priority="3201" operator="lessThan">
      <formula>$C$4</formula>
    </cfRule>
  </conditionalFormatting>
  <conditionalFormatting sqref="BA46">
    <cfRule type="cellIs" dxfId="2353" priority="3202" operator="lessThan">
      <formula>$C$4</formula>
    </cfRule>
  </conditionalFormatting>
  <conditionalFormatting sqref="BA46">
    <cfRule type="cellIs" dxfId="2352" priority="3203" operator="lessThan">
      <formula>$C$4</formula>
    </cfRule>
  </conditionalFormatting>
  <conditionalFormatting sqref="BA47">
    <cfRule type="cellIs" dxfId="2351" priority="3204" operator="lessThan">
      <formula>$C$4</formula>
    </cfRule>
  </conditionalFormatting>
  <conditionalFormatting sqref="BA47">
    <cfRule type="cellIs" dxfId="2350" priority="3205" operator="lessThan">
      <formula>$C$4</formula>
    </cfRule>
  </conditionalFormatting>
  <conditionalFormatting sqref="BA48">
    <cfRule type="cellIs" dxfId="2349" priority="3206" operator="lessThan">
      <formula>$C$4</formula>
    </cfRule>
  </conditionalFormatting>
  <conditionalFormatting sqref="BA48">
    <cfRule type="cellIs" dxfId="2348" priority="3207" operator="lessThan">
      <formula>$C$4</formula>
    </cfRule>
  </conditionalFormatting>
  <conditionalFormatting sqref="BA49">
    <cfRule type="cellIs" dxfId="2347" priority="3208" operator="lessThan">
      <formula>$C$4</formula>
    </cfRule>
  </conditionalFormatting>
  <conditionalFormatting sqref="BA49">
    <cfRule type="cellIs" dxfId="2346" priority="3209" operator="lessThan">
      <formula>$C$4</formula>
    </cfRule>
  </conditionalFormatting>
  <conditionalFormatting sqref="BA50">
    <cfRule type="cellIs" dxfId="2345" priority="3210" operator="lessThan">
      <formula>$C$4</formula>
    </cfRule>
  </conditionalFormatting>
  <conditionalFormatting sqref="BA50">
    <cfRule type="cellIs" dxfId="2344" priority="3211" operator="lessThan">
      <formula>$C$4</formula>
    </cfRule>
  </conditionalFormatting>
  <conditionalFormatting sqref="BA51">
    <cfRule type="cellIs" dxfId="2343" priority="3212" operator="lessThan">
      <formula>$C$4</formula>
    </cfRule>
  </conditionalFormatting>
  <conditionalFormatting sqref="BA51">
    <cfRule type="cellIs" dxfId="2342" priority="3213" operator="lessThan">
      <formula>$C$4</formula>
    </cfRule>
  </conditionalFormatting>
  <conditionalFormatting sqref="BA52">
    <cfRule type="cellIs" dxfId="2341" priority="3214" operator="lessThan">
      <formula>$C$4</formula>
    </cfRule>
  </conditionalFormatting>
  <conditionalFormatting sqref="BA52">
    <cfRule type="cellIs" dxfId="2340" priority="3215" operator="lessThan">
      <formula>$C$4</formula>
    </cfRule>
  </conditionalFormatting>
  <conditionalFormatting sqref="BA53">
    <cfRule type="cellIs" dxfId="2339" priority="3216" operator="lessThan">
      <formula>$C$4</formula>
    </cfRule>
  </conditionalFormatting>
  <conditionalFormatting sqref="BA53">
    <cfRule type="cellIs" dxfId="2338" priority="3217" operator="lessThan">
      <formula>$C$4</formula>
    </cfRule>
  </conditionalFormatting>
  <conditionalFormatting sqref="BA54">
    <cfRule type="cellIs" dxfId="2337" priority="3218" operator="lessThan">
      <formula>$C$4</formula>
    </cfRule>
  </conditionalFormatting>
  <conditionalFormatting sqref="BA54">
    <cfRule type="cellIs" dxfId="2336" priority="3219" operator="lessThan">
      <formula>$C$4</formula>
    </cfRule>
  </conditionalFormatting>
  <conditionalFormatting sqref="BA55">
    <cfRule type="cellIs" dxfId="2335" priority="3220" operator="lessThan">
      <formula>$C$4</formula>
    </cfRule>
  </conditionalFormatting>
  <conditionalFormatting sqref="BA55">
    <cfRule type="cellIs" dxfId="2334" priority="3221" operator="lessThan">
      <formula>$C$4</formula>
    </cfRule>
  </conditionalFormatting>
  <conditionalFormatting sqref="BA56">
    <cfRule type="cellIs" dxfId="2333" priority="3222" operator="lessThan">
      <formula>$C$4</formula>
    </cfRule>
  </conditionalFormatting>
  <conditionalFormatting sqref="BA56">
    <cfRule type="cellIs" dxfId="2332" priority="3223" operator="lessThan">
      <formula>$C$4</formula>
    </cfRule>
  </conditionalFormatting>
  <conditionalFormatting sqref="BA57">
    <cfRule type="cellIs" dxfId="2331" priority="3224" operator="lessThan">
      <formula>$C$4</formula>
    </cfRule>
  </conditionalFormatting>
  <conditionalFormatting sqref="BA57">
    <cfRule type="cellIs" dxfId="2330" priority="3225" operator="lessThan">
      <formula>$C$4</formula>
    </cfRule>
  </conditionalFormatting>
  <conditionalFormatting sqref="BA58">
    <cfRule type="cellIs" dxfId="2329" priority="3226" operator="lessThan">
      <formula>$C$4</formula>
    </cfRule>
  </conditionalFormatting>
  <conditionalFormatting sqref="BA58">
    <cfRule type="cellIs" dxfId="2328" priority="3227" operator="lessThan">
      <formula>$C$4</formula>
    </cfRule>
  </conditionalFormatting>
  <conditionalFormatting sqref="BA59">
    <cfRule type="cellIs" dxfId="2327" priority="3228" operator="lessThan">
      <formula>$C$4</formula>
    </cfRule>
  </conditionalFormatting>
  <conditionalFormatting sqref="BA59">
    <cfRule type="cellIs" dxfId="2326" priority="3229" operator="lessThan">
      <formula>$C$4</formula>
    </cfRule>
  </conditionalFormatting>
  <conditionalFormatting sqref="BA60">
    <cfRule type="cellIs" dxfId="2325" priority="3230" operator="lessThan">
      <formula>$C$4</formula>
    </cfRule>
  </conditionalFormatting>
  <conditionalFormatting sqref="BA60">
    <cfRule type="cellIs" dxfId="2324" priority="3231" operator="lessThan">
      <formula>$C$4</formula>
    </cfRule>
  </conditionalFormatting>
  <conditionalFormatting sqref="BB11">
    <cfRule type="cellIs" dxfId="2323" priority="3232" operator="lessThan">
      <formula>$C$4</formula>
    </cfRule>
  </conditionalFormatting>
  <conditionalFormatting sqref="BB11">
    <cfRule type="cellIs" dxfId="2322" priority="3233" operator="lessThan">
      <formula>$C$4</formula>
    </cfRule>
  </conditionalFormatting>
  <conditionalFormatting sqref="BB12">
    <cfRule type="cellIs" dxfId="2321" priority="3234" operator="lessThan">
      <formula>$C$4</formula>
    </cfRule>
  </conditionalFormatting>
  <conditionalFormatting sqref="BB12">
    <cfRule type="cellIs" dxfId="2320" priority="3235" operator="lessThan">
      <formula>$C$4</formula>
    </cfRule>
  </conditionalFormatting>
  <conditionalFormatting sqref="BB13">
    <cfRule type="cellIs" dxfId="2319" priority="3236" operator="lessThan">
      <formula>$C$4</formula>
    </cfRule>
  </conditionalFormatting>
  <conditionalFormatting sqref="BB13">
    <cfRule type="cellIs" dxfId="2318" priority="3237" operator="lessThan">
      <formula>$C$4</formula>
    </cfRule>
  </conditionalFormatting>
  <conditionalFormatting sqref="BB14">
    <cfRule type="cellIs" dxfId="2317" priority="3238" operator="lessThan">
      <formula>$C$4</formula>
    </cfRule>
  </conditionalFormatting>
  <conditionalFormatting sqref="BB14">
    <cfRule type="cellIs" dxfId="2316" priority="3239" operator="lessThan">
      <formula>$C$4</formula>
    </cfRule>
  </conditionalFormatting>
  <conditionalFormatting sqref="BB15">
    <cfRule type="cellIs" dxfId="2315" priority="3240" operator="lessThan">
      <formula>$C$4</formula>
    </cfRule>
  </conditionalFormatting>
  <conditionalFormatting sqref="BB15">
    <cfRule type="cellIs" dxfId="2314" priority="3241" operator="lessThan">
      <formula>$C$4</formula>
    </cfRule>
  </conditionalFormatting>
  <conditionalFormatting sqref="BB16">
    <cfRule type="cellIs" dxfId="2313" priority="3242" operator="lessThan">
      <formula>$C$4</formula>
    </cfRule>
  </conditionalFormatting>
  <conditionalFormatting sqref="BB16">
    <cfRule type="cellIs" dxfId="2312" priority="3243" operator="lessThan">
      <formula>$C$4</formula>
    </cfRule>
  </conditionalFormatting>
  <conditionalFormatting sqref="BB17">
    <cfRule type="cellIs" dxfId="2311" priority="3244" operator="lessThan">
      <formula>$C$4</formula>
    </cfRule>
  </conditionalFormatting>
  <conditionalFormatting sqref="BB17">
    <cfRule type="cellIs" dxfId="2310" priority="3245" operator="lessThan">
      <formula>$C$4</formula>
    </cfRule>
  </conditionalFormatting>
  <conditionalFormatting sqref="BB18">
    <cfRule type="cellIs" dxfId="2309" priority="3246" operator="lessThan">
      <formula>$C$4</formula>
    </cfRule>
  </conditionalFormatting>
  <conditionalFormatting sqref="BB18">
    <cfRule type="cellIs" dxfId="2308" priority="3247" operator="lessThan">
      <formula>$C$4</formula>
    </cfRule>
  </conditionalFormatting>
  <conditionalFormatting sqref="BB19">
    <cfRule type="cellIs" dxfId="2307" priority="3248" operator="lessThan">
      <formula>$C$4</formula>
    </cfRule>
  </conditionalFormatting>
  <conditionalFormatting sqref="BB19">
    <cfRule type="cellIs" dxfId="2306" priority="3249" operator="lessThan">
      <formula>$C$4</formula>
    </cfRule>
  </conditionalFormatting>
  <conditionalFormatting sqref="BB20">
    <cfRule type="cellIs" dxfId="2305" priority="3250" operator="lessThan">
      <formula>$C$4</formula>
    </cfRule>
  </conditionalFormatting>
  <conditionalFormatting sqref="BB20">
    <cfRule type="cellIs" dxfId="2304" priority="3251" operator="lessThan">
      <formula>$C$4</formula>
    </cfRule>
  </conditionalFormatting>
  <conditionalFormatting sqref="BB21">
    <cfRule type="cellIs" dxfId="2303" priority="3252" operator="lessThan">
      <formula>$C$4</formula>
    </cfRule>
  </conditionalFormatting>
  <conditionalFormatting sqref="BB21">
    <cfRule type="cellIs" dxfId="2302" priority="3253" operator="lessThan">
      <formula>$C$4</formula>
    </cfRule>
  </conditionalFormatting>
  <conditionalFormatting sqref="BB22">
    <cfRule type="cellIs" dxfId="2301" priority="3254" operator="lessThan">
      <formula>$C$4</formula>
    </cfRule>
  </conditionalFormatting>
  <conditionalFormatting sqref="BB22">
    <cfRule type="cellIs" dxfId="2300" priority="3255" operator="lessThan">
      <formula>$C$4</formula>
    </cfRule>
  </conditionalFormatting>
  <conditionalFormatting sqref="BB23">
    <cfRule type="cellIs" dxfId="2299" priority="3256" operator="lessThan">
      <formula>$C$4</formula>
    </cfRule>
  </conditionalFormatting>
  <conditionalFormatting sqref="BB23">
    <cfRule type="cellIs" dxfId="2298" priority="3257" operator="lessThan">
      <formula>$C$4</formula>
    </cfRule>
  </conditionalFormatting>
  <conditionalFormatting sqref="BB24">
    <cfRule type="cellIs" dxfId="2297" priority="3258" operator="lessThan">
      <formula>$C$4</formula>
    </cfRule>
  </conditionalFormatting>
  <conditionalFormatting sqref="BB24">
    <cfRule type="cellIs" dxfId="2296" priority="3259" operator="lessThan">
      <formula>$C$4</formula>
    </cfRule>
  </conditionalFormatting>
  <conditionalFormatting sqref="BB25">
    <cfRule type="cellIs" dxfId="2295" priority="3260" operator="lessThan">
      <formula>$C$4</formula>
    </cfRule>
  </conditionalFormatting>
  <conditionalFormatting sqref="BB25">
    <cfRule type="cellIs" dxfId="2294" priority="3261" operator="lessThan">
      <formula>$C$4</formula>
    </cfRule>
  </conditionalFormatting>
  <conditionalFormatting sqref="BB26">
    <cfRule type="cellIs" dxfId="2293" priority="3262" operator="lessThan">
      <formula>$C$4</formula>
    </cfRule>
  </conditionalFormatting>
  <conditionalFormatting sqref="BB26">
    <cfRule type="cellIs" dxfId="2292" priority="3263" operator="lessThan">
      <formula>$C$4</formula>
    </cfRule>
  </conditionalFormatting>
  <conditionalFormatting sqref="BB27">
    <cfRule type="cellIs" dxfId="2291" priority="3264" operator="lessThan">
      <formula>$C$4</formula>
    </cfRule>
  </conditionalFormatting>
  <conditionalFormatting sqref="BB27">
    <cfRule type="cellIs" dxfId="2290" priority="3265" operator="lessThan">
      <formula>$C$4</formula>
    </cfRule>
  </conditionalFormatting>
  <conditionalFormatting sqref="BB28">
    <cfRule type="cellIs" dxfId="2289" priority="3266" operator="lessThan">
      <formula>$C$4</formula>
    </cfRule>
  </conditionalFormatting>
  <conditionalFormatting sqref="BB28">
    <cfRule type="cellIs" dxfId="2288" priority="3267" operator="lessThan">
      <formula>$C$4</formula>
    </cfRule>
  </conditionalFormatting>
  <conditionalFormatting sqref="BB29">
    <cfRule type="cellIs" dxfId="2287" priority="3268" operator="lessThan">
      <formula>$C$4</formula>
    </cfRule>
  </conditionalFormatting>
  <conditionalFormatting sqref="BB29">
    <cfRule type="cellIs" dxfId="2286" priority="3269" operator="lessThan">
      <formula>$C$4</formula>
    </cfRule>
  </conditionalFormatting>
  <conditionalFormatting sqref="BB30">
    <cfRule type="cellIs" dxfId="2285" priority="3270" operator="lessThan">
      <formula>$C$4</formula>
    </cfRule>
  </conditionalFormatting>
  <conditionalFormatting sqref="BB30">
    <cfRule type="cellIs" dxfId="2284" priority="3271" operator="lessThan">
      <formula>$C$4</formula>
    </cfRule>
  </conditionalFormatting>
  <conditionalFormatting sqref="BB31">
    <cfRule type="cellIs" dxfId="2283" priority="3272" operator="lessThan">
      <formula>$C$4</formula>
    </cfRule>
  </conditionalFormatting>
  <conditionalFormatting sqref="BB31">
    <cfRule type="cellIs" dxfId="2282" priority="3273" operator="lessThan">
      <formula>$C$4</formula>
    </cfRule>
  </conditionalFormatting>
  <conditionalFormatting sqref="BB32">
    <cfRule type="cellIs" dxfId="2281" priority="3274" operator="lessThan">
      <formula>$C$4</formula>
    </cfRule>
  </conditionalFormatting>
  <conditionalFormatting sqref="BB32">
    <cfRule type="cellIs" dxfId="2280" priority="3275" operator="lessThan">
      <formula>$C$4</formula>
    </cfRule>
  </conditionalFormatting>
  <conditionalFormatting sqref="BB33">
    <cfRule type="cellIs" dxfId="2279" priority="3276" operator="lessThan">
      <formula>$C$4</formula>
    </cfRule>
  </conditionalFormatting>
  <conditionalFormatting sqref="BB33">
    <cfRule type="cellIs" dxfId="2278" priority="3277" operator="lessThan">
      <formula>$C$4</formula>
    </cfRule>
  </conditionalFormatting>
  <conditionalFormatting sqref="BB34">
    <cfRule type="cellIs" dxfId="2277" priority="3278" operator="lessThan">
      <formula>$C$4</formula>
    </cfRule>
  </conditionalFormatting>
  <conditionalFormatting sqref="BB34">
    <cfRule type="cellIs" dxfId="2276" priority="3279" operator="lessThan">
      <formula>$C$4</formula>
    </cfRule>
  </conditionalFormatting>
  <conditionalFormatting sqref="BB35">
    <cfRule type="cellIs" dxfId="2275" priority="3280" operator="lessThan">
      <formula>$C$4</formula>
    </cfRule>
  </conditionalFormatting>
  <conditionalFormatting sqref="BB35">
    <cfRule type="cellIs" dxfId="2274" priority="3281" operator="lessThan">
      <formula>$C$4</formula>
    </cfRule>
  </conditionalFormatting>
  <conditionalFormatting sqref="BB36">
    <cfRule type="cellIs" dxfId="2273" priority="3282" operator="lessThan">
      <formula>$C$4</formula>
    </cfRule>
  </conditionalFormatting>
  <conditionalFormatting sqref="BB36">
    <cfRule type="cellIs" dxfId="2272" priority="3283" operator="lessThan">
      <formula>$C$4</formula>
    </cfRule>
  </conditionalFormatting>
  <conditionalFormatting sqref="BB37">
    <cfRule type="cellIs" dxfId="2271" priority="3284" operator="lessThan">
      <formula>$C$4</formula>
    </cfRule>
  </conditionalFormatting>
  <conditionalFormatting sqref="BB37">
    <cfRule type="cellIs" dxfId="2270" priority="3285" operator="lessThan">
      <formula>$C$4</formula>
    </cfRule>
  </conditionalFormatting>
  <conditionalFormatting sqref="BB38">
    <cfRule type="cellIs" dxfId="2269" priority="3286" operator="lessThan">
      <formula>$C$4</formula>
    </cfRule>
  </conditionalFormatting>
  <conditionalFormatting sqref="BB38">
    <cfRule type="cellIs" dxfId="2268" priority="3287" operator="lessThan">
      <formula>$C$4</formula>
    </cfRule>
  </conditionalFormatting>
  <conditionalFormatting sqref="BB39">
    <cfRule type="cellIs" dxfId="2267" priority="3288" operator="lessThan">
      <formula>$C$4</formula>
    </cfRule>
  </conditionalFormatting>
  <conditionalFormatting sqref="BB39">
    <cfRule type="cellIs" dxfId="2266" priority="3289" operator="lessThan">
      <formula>$C$4</formula>
    </cfRule>
  </conditionalFormatting>
  <conditionalFormatting sqref="BB40">
    <cfRule type="cellIs" dxfId="2265" priority="3290" operator="lessThan">
      <formula>$C$4</formula>
    </cfRule>
  </conditionalFormatting>
  <conditionalFormatting sqref="BB40">
    <cfRule type="cellIs" dxfId="2264" priority="3291" operator="lessThan">
      <formula>$C$4</formula>
    </cfRule>
  </conditionalFormatting>
  <conditionalFormatting sqref="BB41">
    <cfRule type="cellIs" dxfId="2263" priority="3292" operator="lessThan">
      <formula>$C$4</formula>
    </cfRule>
  </conditionalFormatting>
  <conditionalFormatting sqref="BB41">
    <cfRule type="cellIs" dxfId="2262" priority="3293" operator="lessThan">
      <formula>$C$4</formula>
    </cfRule>
  </conditionalFormatting>
  <conditionalFormatting sqref="BB42">
    <cfRule type="cellIs" dxfId="2261" priority="3294" operator="lessThan">
      <formula>$C$4</formula>
    </cfRule>
  </conditionalFormatting>
  <conditionalFormatting sqref="BB42">
    <cfRule type="cellIs" dxfId="2260" priority="3295" operator="lessThan">
      <formula>$C$4</formula>
    </cfRule>
  </conditionalFormatting>
  <conditionalFormatting sqref="BB43">
    <cfRule type="cellIs" dxfId="2259" priority="3296" operator="lessThan">
      <formula>$C$4</formula>
    </cfRule>
  </conditionalFormatting>
  <conditionalFormatting sqref="BB43">
    <cfRule type="cellIs" dxfId="2258" priority="3297" operator="lessThan">
      <formula>$C$4</formula>
    </cfRule>
  </conditionalFormatting>
  <conditionalFormatting sqref="BB44">
    <cfRule type="cellIs" dxfId="2257" priority="3298" operator="lessThan">
      <formula>$C$4</formula>
    </cfRule>
  </conditionalFormatting>
  <conditionalFormatting sqref="BB44">
    <cfRule type="cellIs" dxfId="2256" priority="3299" operator="lessThan">
      <formula>$C$4</formula>
    </cfRule>
  </conditionalFormatting>
  <conditionalFormatting sqref="BB45">
    <cfRule type="cellIs" dxfId="2255" priority="3300" operator="lessThan">
      <formula>$C$4</formula>
    </cfRule>
  </conditionalFormatting>
  <conditionalFormatting sqref="BB45">
    <cfRule type="cellIs" dxfId="2254" priority="3301" operator="lessThan">
      <formula>$C$4</formula>
    </cfRule>
  </conditionalFormatting>
  <conditionalFormatting sqref="BB46">
    <cfRule type="cellIs" dxfId="2253" priority="3302" operator="lessThan">
      <formula>$C$4</formula>
    </cfRule>
  </conditionalFormatting>
  <conditionalFormatting sqref="BB46">
    <cfRule type="cellIs" dxfId="2252" priority="3303" operator="lessThan">
      <formula>$C$4</formula>
    </cfRule>
  </conditionalFormatting>
  <conditionalFormatting sqref="BB47">
    <cfRule type="cellIs" dxfId="2251" priority="3304" operator="lessThan">
      <formula>$C$4</formula>
    </cfRule>
  </conditionalFormatting>
  <conditionalFormatting sqref="BB47">
    <cfRule type="cellIs" dxfId="2250" priority="3305" operator="lessThan">
      <formula>$C$4</formula>
    </cfRule>
  </conditionalFormatting>
  <conditionalFormatting sqref="BB48">
    <cfRule type="cellIs" dxfId="2249" priority="3306" operator="lessThan">
      <formula>$C$4</formula>
    </cfRule>
  </conditionalFormatting>
  <conditionalFormatting sqref="BB48">
    <cfRule type="cellIs" dxfId="2248" priority="3307" operator="lessThan">
      <formula>$C$4</formula>
    </cfRule>
  </conditionalFormatting>
  <conditionalFormatting sqref="BB49">
    <cfRule type="cellIs" dxfId="2247" priority="3308" operator="lessThan">
      <formula>$C$4</formula>
    </cfRule>
  </conditionalFormatting>
  <conditionalFormatting sqref="BB49">
    <cfRule type="cellIs" dxfId="2246" priority="3309" operator="lessThan">
      <formula>$C$4</formula>
    </cfRule>
  </conditionalFormatting>
  <conditionalFormatting sqref="BB50">
    <cfRule type="cellIs" dxfId="2245" priority="3310" operator="lessThan">
      <formula>$C$4</formula>
    </cfRule>
  </conditionalFormatting>
  <conditionalFormatting sqref="BB50">
    <cfRule type="cellIs" dxfId="2244" priority="3311" operator="lessThan">
      <formula>$C$4</formula>
    </cfRule>
  </conditionalFormatting>
  <conditionalFormatting sqref="BB51">
    <cfRule type="cellIs" dxfId="2243" priority="3312" operator="lessThan">
      <formula>$C$4</formula>
    </cfRule>
  </conditionalFormatting>
  <conditionalFormatting sqref="BB51">
    <cfRule type="cellIs" dxfId="2242" priority="3313" operator="lessThan">
      <formula>$C$4</formula>
    </cfRule>
  </conditionalFormatting>
  <conditionalFormatting sqref="BB52">
    <cfRule type="cellIs" dxfId="2241" priority="3314" operator="lessThan">
      <formula>$C$4</formula>
    </cfRule>
  </conditionalFormatting>
  <conditionalFormatting sqref="BB52">
    <cfRule type="cellIs" dxfId="2240" priority="3315" operator="lessThan">
      <formula>$C$4</formula>
    </cfRule>
  </conditionalFormatting>
  <conditionalFormatting sqref="BB53">
    <cfRule type="cellIs" dxfId="2239" priority="3316" operator="lessThan">
      <formula>$C$4</formula>
    </cfRule>
  </conditionalFormatting>
  <conditionalFormatting sqref="BB53">
    <cfRule type="cellIs" dxfId="2238" priority="3317" operator="lessThan">
      <formula>$C$4</formula>
    </cfRule>
  </conditionalFormatting>
  <conditionalFormatting sqref="BB54">
    <cfRule type="cellIs" dxfId="2237" priority="3318" operator="lessThan">
      <formula>$C$4</formula>
    </cfRule>
  </conditionalFormatting>
  <conditionalFormatting sqref="BB54">
    <cfRule type="cellIs" dxfId="2236" priority="3319" operator="lessThan">
      <formula>$C$4</formula>
    </cfRule>
  </conditionalFormatting>
  <conditionalFormatting sqref="BB55">
    <cfRule type="cellIs" dxfId="2235" priority="3320" operator="lessThan">
      <formula>$C$4</formula>
    </cfRule>
  </conditionalFormatting>
  <conditionalFormatting sqref="BB55">
    <cfRule type="cellIs" dxfId="2234" priority="3321" operator="lessThan">
      <formula>$C$4</formula>
    </cfRule>
  </conditionalFormatting>
  <conditionalFormatting sqref="BB56">
    <cfRule type="cellIs" dxfId="2233" priority="3322" operator="lessThan">
      <formula>$C$4</formula>
    </cfRule>
  </conditionalFormatting>
  <conditionalFormatting sqref="BB56">
    <cfRule type="cellIs" dxfId="2232" priority="3323" operator="lessThan">
      <formula>$C$4</formula>
    </cfRule>
  </conditionalFormatting>
  <conditionalFormatting sqref="BB57">
    <cfRule type="cellIs" dxfId="2231" priority="3324" operator="lessThan">
      <formula>$C$4</formula>
    </cfRule>
  </conditionalFormatting>
  <conditionalFormatting sqref="BB57">
    <cfRule type="cellIs" dxfId="2230" priority="3325" operator="lessThan">
      <formula>$C$4</formula>
    </cfRule>
  </conditionalFormatting>
  <conditionalFormatting sqref="BB58">
    <cfRule type="cellIs" dxfId="2229" priority="3326" operator="lessThan">
      <formula>$C$4</formula>
    </cfRule>
  </conditionalFormatting>
  <conditionalFormatting sqref="BB58">
    <cfRule type="cellIs" dxfId="2228" priority="3327" operator="lessThan">
      <formula>$C$4</formula>
    </cfRule>
  </conditionalFormatting>
  <conditionalFormatting sqref="BB59">
    <cfRule type="cellIs" dxfId="2227" priority="3328" operator="lessThan">
      <formula>$C$4</formula>
    </cfRule>
  </conditionalFormatting>
  <conditionalFormatting sqref="BB59">
    <cfRule type="cellIs" dxfId="2226" priority="3329" operator="lessThan">
      <formula>$C$4</formula>
    </cfRule>
  </conditionalFormatting>
  <conditionalFormatting sqref="BB60">
    <cfRule type="cellIs" dxfId="2225" priority="3330" operator="lessThan">
      <formula>$C$4</formula>
    </cfRule>
  </conditionalFormatting>
  <conditionalFormatting sqref="BB60">
    <cfRule type="cellIs" dxfId="2224" priority="3331" operator="lessThan">
      <formula>$C$4</formula>
    </cfRule>
  </conditionalFormatting>
  <conditionalFormatting sqref="BC11">
    <cfRule type="cellIs" dxfId="2223" priority="3332" operator="lessThan">
      <formula>$C$4</formula>
    </cfRule>
  </conditionalFormatting>
  <conditionalFormatting sqref="BC11">
    <cfRule type="cellIs" dxfId="2222" priority="3333" operator="lessThan">
      <formula>$C$4</formula>
    </cfRule>
  </conditionalFormatting>
  <conditionalFormatting sqref="BC12">
    <cfRule type="cellIs" dxfId="2221" priority="3334" operator="lessThan">
      <formula>$C$4</formula>
    </cfRule>
  </conditionalFormatting>
  <conditionalFormatting sqref="BC12">
    <cfRule type="cellIs" dxfId="2220" priority="3335" operator="lessThan">
      <formula>$C$4</formula>
    </cfRule>
  </conditionalFormatting>
  <conditionalFormatting sqref="BC13">
    <cfRule type="cellIs" dxfId="2219" priority="3336" operator="lessThan">
      <formula>$C$4</formula>
    </cfRule>
  </conditionalFormatting>
  <conditionalFormatting sqref="BC13">
    <cfRule type="cellIs" dxfId="2218" priority="3337" operator="lessThan">
      <formula>$C$4</formula>
    </cfRule>
  </conditionalFormatting>
  <conditionalFormatting sqref="BC14">
    <cfRule type="cellIs" dxfId="2217" priority="3338" operator="lessThan">
      <formula>$C$4</formula>
    </cfRule>
  </conditionalFormatting>
  <conditionalFormatting sqref="BC14">
    <cfRule type="cellIs" dxfId="2216" priority="3339" operator="lessThan">
      <formula>$C$4</formula>
    </cfRule>
  </conditionalFormatting>
  <conditionalFormatting sqref="BC15">
    <cfRule type="cellIs" dxfId="2215" priority="3340" operator="lessThan">
      <formula>$C$4</formula>
    </cfRule>
  </conditionalFormatting>
  <conditionalFormatting sqref="BC15">
    <cfRule type="cellIs" dxfId="2214" priority="3341" operator="lessThan">
      <formula>$C$4</formula>
    </cfRule>
  </conditionalFormatting>
  <conditionalFormatting sqref="BC16">
    <cfRule type="cellIs" dxfId="2213" priority="3342" operator="lessThan">
      <formula>$C$4</formula>
    </cfRule>
  </conditionalFormatting>
  <conditionalFormatting sqref="BC16">
    <cfRule type="cellIs" dxfId="2212" priority="3343" operator="lessThan">
      <formula>$C$4</formula>
    </cfRule>
  </conditionalFormatting>
  <conditionalFormatting sqref="BC17">
    <cfRule type="cellIs" dxfId="2211" priority="3344" operator="lessThan">
      <formula>$C$4</formula>
    </cfRule>
  </conditionalFormatting>
  <conditionalFormatting sqref="BC17">
    <cfRule type="cellIs" dxfId="2210" priority="3345" operator="lessThan">
      <formula>$C$4</formula>
    </cfRule>
  </conditionalFormatting>
  <conditionalFormatting sqref="BC18">
    <cfRule type="cellIs" dxfId="2209" priority="3346" operator="lessThan">
      <formula>$C$4</formula>
    </cfRule>
  </conditionalFormatting>
  <conditionalFormatting sqref="BC18">
    <cfRule type="cellIs" dxfId="2208" priority="3347" operator="lessThan">
      <formula>$C$4</formula>
    </cfRule>
  </conditionalFormatting>
  <conditionalFormatting sqref="BC19">
    <cfRule type="cellIs" dxfId="2207" priority="3348" operator="lessThan">
      <formula>$C$4</formula>
    </cfRule>
  </conditionalFormatting>
  <conditionalFormatting sqref="BC19">
    <cfRule type="cellIs" dxfId="2206" priority="3349" operator="lessThan">
      <formula>$C$4</formula>
    </cfRule>
  </conditionalFormatting>
  <conditionalFormatting sqref="BC20">
    <cfRule type="cellIs" dxfId="2205" priority="3350" operator="lessThan">
      <formula>$C$4</formula>
    </cfRule>
  </conditionalFormatting>
  <conditionalFormatting sqref="BC20">
    <cfRule type="cellIs" dxfId="2204" priority="3351" operator="lessThan">
      <formula>$C$4</formula>
    </cfRule>
  </conditionalFormatting>
  <conditionalFormatting sqref="BC21">
    <cfRule type="cellIs" dxfId="2203" priority="3352" operator="lessThan">
      <formula>$C$4</formula>
    </cfRule>
  </conditionalFormatting>
  <conditionalFormatting sqref="BC21">
    <cfRule type="cellIs" dxfId="2202" priority="3353" operator="lessThan">
      <formula>$C$4</formula>
    </cfRule>
  </conditionalFormatting>
  <conditionalFormatting sqref="BC22">
    <cfRule type="cellIs" dxfId="2201" priority="3354" operator="lessThan">
      <formula>$C$4</formula>
    </cfRule>
  </conditionalFormatting>
  <conditionalFormatting sqref="BC22">
    <cfRule type="cellIs" dxfId="2200" priority="3355" operator="lessThan">
      <formula>$C$4</formula>
    </cfRule>
  </conditionalFormatting>
  <conditionalFormatting sqref="BC23">
    <cfRule type="cellIs" dxfId="2199" priority="3356" operator="lessThan">
      <formula>$C$4</formula>
    </cfRule>
  </conditionalFormatting>
  <conditionalFormatting sqref="BC23">
    <cfRule type="cellIs" dxfId="2198" priority="3357" operator="lessThan">
      <formula>$C$4</formula>
    </cfRule>
  </conditionalFormatting>
  <conditionalFormatting sqref="BC24">
    <cfRule type="cellIs" dxfId="2197" priority="3358" operator="lessThan">
      <formula>$C$4</formula>
    </cfRule>
  </conditionalFormatting>
  <conditionalFormatting sqref="BC24">
    <cfRule type="cellIs" dxfId="2196" priority="3359" operator="lessThan">
      <formula>$C$4</formula>
    </cfRule>
  </conditionalFormatting>
  <conditionalFormatting sqref="BC25">
    <cfRule type="cellIs" dxfId="2195" priority="3360" operator="lessThan">
      <formula>$C$4</formula>
    </cfRule>
  </conditionalFormatting>
  <conditionalFormatting sqref="BC25">
    <cfRule type="cellIs" dxfId="2194" priority="3361" operator="lessThan">
      <formula>$C$4</formula>
    </cfRule>
  </conditionalFormatting>
  <conditionalFormatting sqref="BC26">
    <cfRule type="cellIs" dxfId="2193" priority="3362" operator="lessThan">
      <formula>$C$4</formula>
    </cfRule>
  </conditionalFormatting>
  <conditionalFormatting sqref="BC26">
    <cfRule type="cellIs" dxfId="2192" priority="3363" operator="lessThan">
      <formula>$C$4</formula>
    </cfRule>
  </conditionalFormatting>
  <conditionalFormatting sqref="BC27">
    <cfRule type="cellIs" dxfId="2191" priority="3364" operator="lessThan">
      <formula>$C$4</formula>
    </cfRule>
  </conditionalFormatting>
  <conditionalFormatting sqref="BC27">
    <cfRule type="cellIs" dxfId="2190" priority="3365" operator="lessThan">
      <formula>$C$4</formula>
    </cfRule>
  </conditionalFormatting>
  <conditionalFormatting sqref="BC28">
    <cfRule type="cellIs" dxfId="2189" priority="3366" operator="lessThan">
      <formula>$C$4</formula>
    </cfRule>
  </conditionalFormatting>
  <conditionalFormatting sqref="BC28">
    <cfRule type="cellIs" dxfId="2188" priority="3367" operator="lessThan">
      <formula>$C$4</formula>
    </cfRule>
  </conditionalFormatting>
  <conditionalFormatting sqref="BC29">
    <cfRule type="cellIs" dxfId="2187" priority="3368" operator="lessThan">
      <formula>$C$4</formula>
    </cfRule>
  </conditionalFormatting>
  <conditionalFormatting sqref="BC29">
    <cfRule type="cellIs" dxfId="2186" priority="3369" operator="lessThan">
      <formula>$C$4</formula>
    </cfRule>
  </conditionalFormatting>
  <conditionalFormatting sqref="BC30">
    <cfRule type="cellIs" dxfId="2185" priority="3370" operator="lessThan">
      <formula>$C$4</formula>
    </cfRule>
  </conditionalFormatting>
  <conditionalFormatting sqref="BC30">
    <cfRule type="cellIs" dxfId="2184" priority="3371" operator="lessThan">
      <formula>$C$4</formula>
    </cfRule>
  </conditionalFormatting>
  <conditionalFormatting sqref="BC31">
    <cfRule type="cellIs" dxfId="2183" priority="3372" operator="lessThan">
      <formula>$C$4</formula>
    </cfRule>
  </conditionalFormatting>
  <conditionalFormatting sqref="BC31">
    <cfRule type="cellIs" dxfId="2182" priority="3373" operator="lessThan">
      <formula>$C$4</formula>
    </cfRule>
  </conditionalFormatting>
  <conditionalFormatting sqref="BC32">
    <cfRule type="cellIs" dxfId="2181" priority="3374" operator="lessThan">
      <formula>$C$4</formula>
    </cfRule>
  </conditionalFormatting>
  <conditionalFormatting sqref="BC32">
    <cfRule type="cellIs" dxfId="2180" priority="3375" operator="lessThan">
      <formula>$C$4</formula>
    </cfRule>
  </conditionalFormatting>
  <conditionalFormatting sqref="BC33">
    <cfRule type="cellIs" dxfId="2179" priority="3376" operator="lessThan">
      <formula>$C$4</formula>
    </cfRule>
  </conditionalFormatting>
  <conditionalFormatting sqref="BC33">
    <cfRule type="cellIs" dxfId="2178" priority="3377" operator="lessThan">
      <formula>$C$4</formula>
    </cfRule>
  </conditionalFormatting>
  <conditionalFormatting sqref="BC34">
    <cfRule type="cellIs" dxfId="2177" priority="3378" operator="lessThan">
      <formula>$C$4</formula>
    </cfRule>
  </conditionalFormatting>
  <conditionalFormatting sqref="BC34">
    <cfRule type="cellIs" dxfId="2176" priority="3379" operator="lessThan">
      <formula>$C$4</formula>
    </cfRule>
  </conditionalFormatting>
  <conditionalFormatting sqref="BC35">
    <cfRule type="cellIs" dxfId="2175" priority="3380" operator="lessThan">
      <formula>$C$4</formula>
    </cfRule>
  </conditionalFormatting>
  <conditionalFormatting sqref="BC35">
    <cfRule type="cellIs" dxfId="2174" priority="3381" operator="lessThan">
      <formula>$C$4</formula>
    </cfRule>
  </conditionalFormatting>
  <conditionalFormatting sqref="BC36">
    <cfRule type="cellIs" dxfId="2173" priority="3382" operator="lessThan">
      <formula>$C$4</formula>
    </cfRule>
  </conditionalFormatting>
  <conditionalFormatting sqref="BC36">
    <cfRule type="cellIs" dxfId="2172" priority="3383" operator="lessThan">
      <formula>$C$4</formula>
    </cfRule>
  </conditionalFormatting>
  <conditionalFormatting sqref="BC37">
    <cfRule type="cellIs" dxfId="2171" priority="3384" operator="lessThan">
      <formula>$C$4</formula>
    </cfRule>
  </conditionalFormatting>
  <conditionalFormatting sqref="BC37">
    <cfRule type="cellIs" dxfId="2170" priority="3385" operator="lessThan">
      <formula>$C$4</formula>
    </cfRule>
  </conditionalFormatting>
  <conditionalFormatting sqref="BC38">
    <cfRule type="cellIs" dxfId="2169" priority="3386" operator="lessThan">
      <formula>$C$4</formula>
    </cfRule>
  </conditionalFormatting>
  <conditionalFormatting sqref="BC38">
    <cfRule type="cellIs" dxfId="2168" priority="3387" operator="lessThan">
      <formula>$C$4</formula>
    </cfRule>
  </conditionalFormatting>
  <conditionalFormatting sqref="BC39">
    <cfRule type="cellIs" dxfId="2167" priority="3388" operator="lessThan">
      <formula>$C$4</formula>
    </cfRule>
  </conditionalFormatting>
  <conditionalFormatting sqref="BC39">
    <cfRule type="cellIs" dxfId="2166" priority="3389" operator="lessThan">
      <formula>$C$4</formula>
    </cfRule>
  </conditionalFormatting>
  <conditionalFormatting sqref="BC40">
    <cfRule type="cellIs" dxfId="2165" priority="3390" operator="lessThan">
      <formula>$C$4</formula>
    </cfRule>
  </conditionalFormatting>
  <conditionalFormatting sqref="BC40">
    <cfRule type="cellIs" dxfId="2164" priority="3391" operator="lessThan">
      <formula>$C$4</formula>
    </cfRule>
  </conditionalFormatting>
  <conditionalFormatting sqref="BC41">
    <cfRule type="cellIs" dxfId="2163" priority="3392" operator="lessThan">
      <formula>$C$4</formula>
    </cfRule>
  </conditionalFormatting>
  <conditionalFormatting sqref="BC41">
    <cfRule type="cellIs" dxfId="2162" priority="3393" operator="lessThan">
      <formula>$C$4</formula>
    </cfRule>
  </conditionalFormatting>
  <conditionalFormatting sqref="BC42">
    <cfRule type="cellIs" dxfId="2161" priority="3394" operator="lessThan">
      <formula>$C$4</formula>
    </cfRule>
  </conditionalFormatting>
  <conditionalFormatting sqref="BC42">
    <cfRule type="cellIs" dxfId="2160" priority="3395" operator="lessThan">
      <formula>$C$4</formula>
    </cfRule>
  </conditionalFormatting>
  <conditionalFormatting sqref="BC43">
    <cfRule type="cellIs" dxfId="2159" priority="3396" operator="lessThan">
      <formula>$C$4</formula>
    </cfRule>
  </conditionalFormatting>
  <conditionalFormatting sqref="BC43">
    <cfRule type="cellIs" dxfId="2158" priority="3397" operator="lessThan">
      <formula>$C$4</formula>
    </cfRule>
  </conditionalFormatting>
  <conditionalFormatting sqref="BC44">
    <cfRule type="cellIs" dxfId="2157" priority="3398" operator="lessThan">
      <formula>$C$4</formula>
    </cfRule>
  </conditionalFormatting>
  <conditionalFormatting sqref="BC44">
    <cfRule type="cellIs" dxfId="2156" priority="3399" operator="lessThan">
      <formula>$C$4</formula>
    </cfRule>
  </conditionalFormatting>
  <conditionalFormatting sqref="BC45">
    <cfRule type="cellIs" dxfId="2155" priority="3400" operator="lessThan">
      <formula>$C$4</formula>
    </cfRule>
  </conditionalFormatting>
  <conditionalFormatting sqref="BC45">
    <cfRule type="cellIs" dxfId="2154" priority="3401" operator="lessThan">
      <formula>$C$4</formula>
    </cfRule>
  </conditionalFormatting>
  <conditionalFormatting sqref="BC46">
    <cfRule type="cellIs" dxfId="2153" priority="3402" operator="lessThan">
      <formula>$C$4</formula>
    </cfRule>
  </conditionalFormatting>
  <conditionalFormatting sqref="BC46">
    <cfRule type="cellIs" dxfId="2152" priority="3403" operator="lessThan">
      <formula>$C$4</formula>
    </cfRule>
  </conditionalFormatting>
  <conditionalFormatting sqref="BC47">
    <cfRule type="cellIs" dxfId="2151" priority="3404" operator="lessThan">
      <formula>$C$4</formula>
    </cfRule>
  </conditionalFormatting>
  <conditionalFormatting sqref="BC47">
    <cfRule type="cellIs" dxfId="2150" priority="3405" operator="lessThan">
      <formula>$C$4</formula>
    </cfRule>
  </conditionalFormatting>
  <conditionalFormatting sqref="BC48">
    <cfRule type="cellIs" dxfId="2149" priority="3406" operator="lessThan">
      <formula>$C$4</formula>
    </cfRule>
  </conditionalFormatting>
  <conditionalFormatting sqref="BC48">
    <cfRule type="cellIs" dxfId="2148" priority="3407" operator="lessThan">
      <formula>$C$4</formula>
    </cfRule>
  </conditionalFormatting>
  <conditionalFormatting sqref="BC49">
    <cfRule type="cellIs" dxfId="2147" priority="3408" operator="lessThan">
      <formula>$C$4</formula>
    </cfRule>
  </conditionalFormatting>
  <conditionalFormatting sqref="BC49">
    <cfRule type="cellIs" dxfId="2146" priority="3409" operator="lessThan">
      <formula>$C$4</formula>
    </cfRule>
  </conditionalFormatting>
  <conditionalFormatting sqref="BC50">
    <cfRule type="cellIs" dxfId="2145" priority="3410" operator="lessThan">
      <formula>$C$4</formula>
    </cfRule>
  </conditionalFormatting>
  <conditionalFormatting sqref="BC50">
    <cfRule type="cellIs" dxfId="2144" priority="3411" operator="lessThan">
      <formula>$C$4</formula>
    </cfRule>
  </conditionalFormatting>
  <conditionalFormatting sqref="BC51">
    <cfRule type="cellIs" dxfId="2143" priority="3412" operator="lessThan">
      <formula>$C$4</formula>
    </cfRule>
  </conditionalFormatting>
  <conditionalFormatting sqref="BC51">
    <cfRule type="cellIs" dxfId="2142" priority="3413" operator="lessThan">
      <formula>$C$4</formula>
    </cfRule>
  </conditionalFormatting>
  <conditionalFormatting sqref="BC52">
    <cfRule type="cellIs" dxfId="2141" priority="3414" operator="lessThan">
      <formula>$C$4</formula>
    </cfRule>
  </conditionalFormatting>
  <conditionalFormatting sqref="BC52">
    <cfRule type="cellIs" dxfId="2140" priority="3415" operator="lessThan">
      <formula>$C$4</formula>
    </cfRule>
  </conditionalFormatting>
  <conditionalFormatting sqref="BC53">
    <cfRule type="cellIs" dxfId="2139" priority="3416" operator="lessThan">
      <formula>$C$4</formula>
    </cfRule>
  </conditionalFormatting>
  <conditionalFormatting sqref="BC53">
    <cfRule type="cellIs" dxfId="2138" priority="3417" operator="lessThan">
      <formula>$C$4</formula>
    </cfRule>
  </conditionalFormatting>
  <conditionalFormatting sqref="BC54">
    <cfRule type="cellIs" dxfId="2137" priority="3418" operator="lessThan">
      <formula>$C$4</formula>
    </cfRule>
  </conditionalFormatting>
  <conditionalFormatting sqref="BC54">
    <cfRule type="cellIs" dxfId="2136" priority="3419" operator="lessThan">
      <formula>$C$4</formula>
    </cfRule>
  </conditionalFormatting>
  <conditionalFormatting sqref="BC55">
    <cfRule type="cellIs" dxfId="2135" priority="3420" operator="lessThan">
      <formula>$C$4</formula>
    </cfRule>
  </conditionalFormatting>
  <conditionalFormatting sqref="BC55">
    <cfRule type="cellIs" dxfId="2134" priority="3421" operator="lessThan">
      <formula>$C$4</formula>
    </cfRule>
  </conditionalFormatting>
  <conditionalFormatting sqref="BC56">
    <cfRule type="cellIs" dxfId="2133" priority="3422" operator="lessThan">
      <formula>$C$4</formula>
    </cfRule>
  </conditionalFormatting>
  <conditionalFormatting sqref="BC56">
    <cfRule type="cellIs" dxfId="2132" priority="3423" operator="lessThan">
      <formula>$C$4</formula>
    </cfRule>
  </conditionalFormatting>
  <conditionalFormatting sqref="BC57">
    <cfRule type="cellIs" dxfId="2131" priority="3424" operator="lessThan">
      <formula>$C$4</formula>
    </cfRule>
  </conditionalFormatting>
  <conditionalFormatting sqref="BC57">
    <cfRule type="cellIs" dxfId="2130" priority="3425" operator="lessThan">
      <formula>$C$4</formula>
    </cfRule>
  </conditionalFormatting>
  <conditionalFormatting sqref="BC58">
    <cfRule type="cellIs" dxfId="2129" priority="3426" operator="lessThan">
      <formula>$C$4</formula>
    </cfRule>
  </conditionalFormatting>
  <conditionalFormatting sqref="BC58">
    <cfRule type="cellIs" dxfId="2128" priority="3427" operator="lessThan">
      <formula>$C$4</formula>
    </cfRule>
  </conditionalFormatting>
  <conditionalFormatting sqref="BC59">
    <cfRule type="cellIs" dxfId="2127" priority="3428" operator="lessThan">
      <formula>$C$4</formula>
    </cfRule>
  </conditionalFormatting>
  <conditionalFormatting sqref="BC59">
    <cfRule type="cellIs" dxfId="2126" priority="3429" operator="lessThan">
      <formula>$C$4</formula>
    </cfRule>
  </conditionalFormatting>
  <conditionalFormatting sqref="BC60">
    <cfRule type="cellIs" dxfId="2125" priority="3430" operator="lessThan">
      <formula>$C$4</formula>
    </cfRule>
  </conditionalFormatting>
  <conditionalFormatting sqref="BC60">
    <cfRule type="cellIs" dxfId="2124" priority="3431" operator="lessThan">
      <formula>$C$4</formula>
    </cfRule>
  </conditionalFormatting>
  <conditionalFormatting sqref="BD11">
    <cfRule type="cellIs" dxfId="2123" priority="3432" operator="lessThan">
      <formula>$C$4</formula>
    </cfRule>
  </conditionalFormatting>
  <conditionalFormatting sqref="BD11">
    <cfRule type="cellIs" dxfId="2122" priority="3433" operator="lessThan">
      <formula>$C$4</formula>
    </cfRule>
  </conditionalFormatting>
  <conditionalFormatting sqref="BD12">
    <cfRule type="cellIs" dxfId="2121" priority="3434" operator="lessThan">
      <formula>$C$4</formula>
    </cfRule>
  </conditionalFormatting>
  <conditionalFormatting sqref="BD12">
    <cfRule type="cellIs" dxfId="2120" priority="3435" operator="lessThan">
      <formula>$C$4</formula>
    </cfRule>
  </conditionalFormatting>
  <conditionalFormatting sqref="BD13">
    <cfRule type="cellIs" dxfId="2119" priority="3436" operator="lessThan">
      <formula>$C$4</formula>
    </cfRule>
  </conditionalFormatting>
  <conditionalFormatting sqref="BD13">
    <cfRule type="cellIs" dxfId="2118" priority="3437" operator="lessThan">
      <formula>$C$4</formula>
    </cfRule>
  </conditionalFormatting>
  <conditionalFormatting sqref="BD14">
    <cfRule type="cellIs" dxfId="2117" priority="3438" operator="lessThan">
      <formula>$C$4</formula>
    </cfRule>
  </conditionalFormatting>
  <conditionalFormatting sqref="BD14">
    <cfRule type="cellIs" dxfId="2116" priority="3439" operator="lessThan">
      <formula>$C$4</formula>
    </cfRule>
  </conditionalFormatting>
  <conditionalFormatting sqref="BD15">
    <cfRule type="cellIs" dxfId="2115" priority="3440" operator="lessThan">
      <formula>$C$4</formula>
    </cfRule>
  </conditionalFormatting>
  <conditionalFormatting sqref="BD15">
    <cfRule type="cellIs" dxfId="2114" priority="3441" operator="lessThan">
      <formula>$C$4</formula>
    </cfRule>
  </conditionalFormatting>
  <conditionalFormatting sqref="BD16">
    <cfRule type="cellIs" dxfId="2113" priority="3442" operator="lessThan">
      <formula>$C$4</formula>
    </cfRule>
  </conditionalFormatting>
  <conditionalFormatting sqref="BD16">
    <cfRule type="cellIs" dxfId="2112" priority="3443" operator="lessThan">
      <formula>$C$4</formula>
    </cfRule>
  </conditionalFormatting>
  <conditionalFormatting sqref="BD17">
    <cfRule type="cellIs" dxfId="2111" priority="3444" operator="lessThan">
      <formula>$C$4</formula>
    </cfRule>
  </conditionalFormatting>
  <conditionalFormatting sqref="BD17">
    <cfRule type="cellIs" dxfId="2110" priority="3445" operator="lessThan">
      <formula>$C$4</formula>
    </cfRule>
  </conditionalFormatting>
  <conditionalFormatting sqref="BD18">
    <cfRule type="cellIs" dxfId="2109" priority="3446" operator="lessThan">
      <formula>$C$4</formula>
    </cfRule>
  </conditionalFormatting>
  <conditionalFormatting sqref="BD18">
    <cfRule type="cellIs" dxfId="2108" priority="3447" operator="lessThan">
      <formula>$C$4</formula>
    </cfRule>
  </conditionalFormatting>
  <conditionalFormatting sqref="BD19">
    <cfRule type="cellIs" dxfId="2107" priority="3448" operator="lessThan">
      <formula>$C$4</formula>
    </cfRule>
  </conditionalFormatting>
  <conditionalFormatting sqref="BD19">
    <cfRule type="cellIs" dxfId="2106" priority="3449" operator="lessThan">
      <formula>$C$4</formula>
    </cfRule>
  </conditionalFormatting>
  <conditionalFormatting sqref="BD20">
    <cfRule type="cellIs" dxfId="2105" priority="3450" operator="lessThan">
      <formula>$C$4</formula>
    </cfRule>
  </conditionalFormatting>
  <conditionalFormatting sqref="BD20">
    <cfRule type="cellIs" dxfId="2104" priority="3451" operator="lessThan">
      <formula>$C$4</formula>
    </cfRule>
  </conditionalFormatting>
  <conditionalFormatting sqref="BD21">
    <cfRule type="cellIs" dxfId="2103" priority="3452" operator="lessThan">
      <formula>$C$4</formula>
    </cfRule>
  </conditionalFormatting>
  <conditionalFormatting sqref="BD21">
    <cfRule type="cellIs" dxfId="2102" priority="3453" operator="lessThan">
      <formula>$C$4</formula>
    </cfRule>
  </conditionalFormatting>
  <conditionalFormatting sqref="BD22">
    <cfRule type="cellIs" dxfId="2101" priority="3454" operator="lessThan">
      <formula>$C$4</formula>
    </cfRule>
  </conditionalFormatting>
  <conditionalFormatting sqref="BD22">
    <cfRule type="cellIs" dxfId="2100" priority="3455" operator="lessThan">
      <formula>$C$4</formula>
    </cfRule>
  </conditionalFormatting>
  <conditionalFormatting sqref="BD23">
    <cfRule type="cellIs" dxfId="2099" priority="3456" operator="lessThan">
      <formula>$C$4</formula>
    </cfRule>
  </conditionalFormatting>
  <conditionalFormatting sqref="BD23">
    <cfRule type="cellIs" dxfId="2098" priority="3457" operator="lessThan">
      <formula>$C$4</formula>
    </cfRule>
  </conditionalFormatting>
  <conditionalFormatting sqref="BD24">
    <cfRule type="cellIs" dxfId="2097" priority="3458" operator="lessThan">
      <formula>$C$4</formula>
    </cfRule>
  </conditionalFormatting>
  <conditionalFormatting sqref="BD24">
    <cfRule type="cellIs" dxfId="2096" priority="3459" operator="lessThan">
      <formula>$C$4</formula>
    </cfRule>
  </conditionalFormatting>
  <conditionalFormatting sqref="BD25">
    <cfRule type="cellIs" dxfId="2095" priority="3460" operator="lessThan">
      <formula>$C$4</formula>
    </cfRule>
  </conditionalFormatting>
  <conditionalFormatting sqref="BD25">
    <cfRule type="cellIs" dxfId="2094" priority="3461" operator="lessThan">
      <formula>$C$4</formula>
    </cfRule>
  </conditionalFormatting>
  <conditionalFormatting sqref="BD26">
    <cfRule type="cellIs" dxfId="2093" priority="3462" operator="lessThan">
      <formula>$C$4</formula>
    </cfRule>
  </conditionalFormatting>
  <conditionalFormatting sqref="BD26">
    <cfRule type="cellIs" dxfId="2092" priority="3463" operator="lessThan">
      <formula>$C$4</formula>
    </cfRule>
  </conditionalFormatting>
  <conditionalFormatting sqref="BD27">
    <cfRule type="cellIs" dxfId="2091" priority="3464" operator="lessThan">
      <formula>$C$4</formula>
    </cfRule>
  </conditionalFormatting>
  <conditionalFormatting sqref="BD27">
    <cfRule type="cellIs" dxfId="2090" priority="3465" operator="lessThan">
      <formula>$C$4</formula>
    </cfRule>
  </conditionalFormatting>
  <conditionalFormatting sqref="BD28">
    <cfRule type="cellIs" dxfId="2089" priority="3466" operator="lessThan">
      <formula>$C$4</formula>
    </cfRule>
  </conditionalFormatting>
  <conditionalFormatting sqref="BD28">
    <cfRule type="cellIs" dxfId="2088" priority="3467" operator="lessThan">
      <formula>$C$4</formula>
    </cfRule>
  </conditionalFormatting>
  <conditionalFormatting sqref="BD29">
    <cfRule type="cellIs" dxfId="2087" priority="3468" operator="lessThan">
      <formula>$C$4</formula>
    </cfRule>
  </conditionalFormatting>
  <conditionalFormatting sqref="BD29">
    <cfRule type="cellIs" dxfId="2086" priority="3469" operator="lessThan">
      <formula>$C$4</formula>
    </cfRule>
  </conditionalFormatting>
  <conditionalFormatting sqref="BD30">
    <cfRule type="cellIs" dxfId="2085" priority="3470" operator="lessThan">
      <formula>$C$4</formula>
    </cfRule>
  </conditionalFormatting>
  <conditionalFormatting sqref="BD30">
    <cfRule type="cellIs" dxfId="2084" priority="3471" operator="lessThan">
      <formula>$C$4</formula>
    </cfRule>
  </conditionalFormatting>
  <conditionalFormatting sqref="BD31">
    <cfRule type="cellIs" dxfId="2083" priority="3472" operator="lessThan">
      <formula>$C$4</formula>
    </cfRule>
  </conditionalFormatting>
  <conditionalFormatting sqref="BD31">
    <cfRule type="cellIs" dxfId="2082" priority="3473" operator="lessThan">
      <formula>$C$4</formula>
    </cfRule>
  </conditionalFormatting>
  <conditionalFormatting sqref="BD32">
    <cfRule type="cellIs" dxfId="2081" priority="3474" operator="lessThan">
      <formula>$C$4</formula>
    </cfRule>
  </conditionalFormatting>
  <conditionalFormatting sqref="BD32">
    <cfRule type="cellIs" dxfId="2080" priority="3475" operator="lessThan">
      <formula>$C$4</formula>
    </cfRule>
  </conditionalFormatting>
  <conditionalFormatting sqref="BD33">
    <cfRule type="cellIs" dxfId="2079" priority="3476" operator="lessThan">
      <formula>$C$4</formula>
    </cfRule>
  </conditionalFormatting>
  <conditionalFormatting sqref="BD33">
    <cfRule type="cellIs" dxfId="2078" priority="3477" operator="lessThan">
      <formula>$C$4</formula>
    </cfRule>
  </conditionalFormatting>
  <conditionalFormatting sqref="BD34">
    <cfRule type="cellIs" dxfId="2077" priority="3478" operator="lessThan">
      <formula>$C$4</formula>
    </cfRule>
  </conditionalFormatting>
  <conditionalFormatting sqref="BD34">
    <cfRule type="cellIs" dxfId="2076" priority="3479" operator="lessThan">
      <formula>$C$4</formula>
    </cfRule>
  </conditionalFormatting>
  <conditionalFormatting sqref="BD35">
    <cfRule type="cellIs" dxfId="2075" priority="3480" operator="lessThan">
      <formula>$C$4</formula>
    </cfRule>
  </conditionalFormatting>
  <conditionalFormatting sqref="BD35">
    <cfRule type="cellIs" dxfId="2074" priority="3481" operator="lessThan">
      <formula>$C$4</formula>
    </cfRule>
  </conditionalFormatting>
  <conditionalFormatting sqref="BD36">
    <cfRule type="cellIs" dxfId="2073" priority="3482" operator="lessThan">
      <formula>$C$4</formula>
    </cfRule>
  </conditionalFormatting>
  <conditionalFormatting sqref="BD36">
    <cfRule type="cellIs" dxfId="2072" priority="3483" operator="lessThan">
      <formula>$C$4</formula>
    </cfRule>
  </conditionalFormatting>
  <conditionalFormatting sqref="BD37">
    <cfRule type="cellIs" dxfId="2071" priority="3484" operator="lessThan">
      <formula>$C$4</formula>
    </cfRule>
  </conditionalFormatting>
  <conditionalFormatting sqref="BD37">
    <cfRule type="cellIs" dxfId="2070" priority="3485" operator="lessThan">
      <formula>$C$4</formula>
    </cfRule>
  </conditionalFormatting>
  <conditionalFormatting sqref="BD38">
    <cfRule type="cellIs" dxfId="2069" priority="3486" operator="lessThan">
      <formula>$C$4</formula>
    </cfRule>
  </conditionalFormatting>
  <conditionalFormatting sqref="BD38">
    <cfRule type="cellIs" dxfId="2068" priority="3487" operator="lessThan">
      <formula>$C$4</formula>
    </cfRule>
  </conditionalFormatting>
  <conditionalFormatting sqref="BD39">
    <cfRule type="cellIs" dxfId="2067" priority="3488" operator="lessThan">
      <formula>$C$4</formula>
    </cfRule>
  </conditionalFormatting>
  <conditionalFormatting sqref="BD39">
    <cfRule type="cellIs" dxfId="2066" priority="3489" operator="lessThan">
      <formula>$C$4</formula>
    </cfRule>
  </conditionalFormatting>
  <conditionalFormatting sqref="BD40">
    <cfRule type="cellIs" dxfId="2065" priority="3490" operator="lessThan">
      <formula>$C$4</formula>
    </cfRule>
  </conditionalFormatting>
  <conditionalFormatting sqref="BD40">
    <cfRule type="cellIs" dxfId="2064" priority="3491" operator="lessThan">
      <formula>$C$4</formula>
    </cfRule>
  </conditionalFormatting>
  <conditionalFormatting sqref="BD41">
    <cfRule type="cellIs" dxfId="2063" priority="3492" operator="lessThan">
      <formula>$C$4</formula>
    </cfRule>
  </conditionalFormatting>
  <conditionalFormatting sqref="BD41">
    <cfRule type="cellIs" dxfId="2062" priority="3493" operator="lessThan">
      <formula>$C$4</formula>
    </cfRule>
  </conditionalFormatting>
  <conditionalFormatting sqref="BD42">
    <cfRule type="cellIs" dxfId="2061" priority="3494" operator="lessThan">
      <formula>$C$4</formula>
    </cfRule>
  </conditionalFormatting>
  <conditionalFormatting sqref="BD42">
    <cfRule type="cellIs" dxfId="2060" priority="3495" operator="lessThan">
      <formula>$C$4</formula>
    </cfRule>
  </conditionalFormatting>
  <conditionalFormatting sqref="BD43">
    <cfRule type="cellIs" dxfId="2059" priority="3496" operator="lessThan">
      <formula>$C$4</formula>
    </cfRule>
  </conditionalFormatting>
  <conditionalFormatting sqref="BD43">
    <cfRule type="cellIs" dxfId="2058" priority="3497" operator="lessThan">
      <formula>$C$4</formula>
    </cfRule>
  </conditionalFormatting>
  <conditionalFormatting sqref="BD44">
    <cfRule type="cellIs" dxfId="2057" priority="3498" operator="lessThan">
      <formula>$C$4</formula>
    </cfRule>
  </conditionalFormatting>
  <conditionalFormatting sqref="BD44">
    <cfRule type="cellIs" dxfId="2056" priority="3499" operator="lessThan">
      <formula>$C$4</formula>
    </cfRule>
  </conditionalFormatting>
  <conditionalFormatting sqref="BD45">
    <cfRule type="cellIs" dxfId="2055" priority="3500" operator="lessThan">
      <formula>$C$4</formula>
    </cfRule>
  </conditionalFormatting>
  <conditionalFormatting sqref="BD45">
    <cfRule type="cellIs" dxfId="2054" priority="3501" operator="lessThan">
      <formula>$C$4</formula>
    </cfRule>
  </conditionalFormatting>
  <conditionalFormatting sqref="BD46">
    <cfRule type="cellIs" dxfId="2053" priority="3502" operator="lessThan">
      <formula>$C$4</formula>
    </cfRule>
  </conditionalFormatting>
  <conditionalFormatting sqref="BD46">
    <cfRule type="cellIs" dxfId="2052" priority="3503" operator="lessThan">
      <formula>$C$4</formula>
    </cfRule>
  </conditionalFormatting>
  <conditionalFormatting sqref="BD47">
    <cfRule type="cellIs" dxfId="2051" priority="3504" operator="lessThan">
      <formula>$C$4</formula>
    </cfRule>
  </conditionalFormatting>
  <conditionalFormatting sqref="BD47">
    <cfRule type="cellIs" dxfId="2050" priority="3505" operator="lessThan">
      <formula>$C$4</formula>
    </cfRule>
  </conditionalFormatting>
  <conditionalFormatting sqref="BD48">
    <cfRule type="cellIs" dxfId="2049" priority="3506" operator="lessThan">
      <formula>$C$4</formula>
    </cfRule>
  </conditionalFormatting>
  <conditionalFormatting sqref="BD48">
    <cfRule type="cellIs" dxfId="2048" priority="3507" operator="lessThan">
      <formula>$C$4</formula>
    </cfRule>
  </conditionalFormatting>
  <conditionalFormatting sqref="BD49">
    <cfRule type="cellIs" dxfId="2047" priority="3508" operator="lessThan">
      <formula>$C$4</formula>
    </cfRule>
  </conditionalFormatting>
  <conditionalFormatting sqref="BD49">
    <cfRule type="cellIs" dxfId="2046" priority="3509" operator="lessThan">
      <formula>$C$4</formula>
    </cfRule>
  </conditionalFormatting>
  <conditionalFormatting sqref="BD50">
    <cfRule type="cellIs" dxfId="2045" priority="3510" operator="lessThan">
      <formula>$C$4</formula>
    </cfRule>
  </conditionalFormatting>
  <conditionalFormatting sqref="BD50">
    <cfRule type="cellIs" dxfId="2044" priority="3511" operator="lessThan">
      <formula>$C$4</formula>
    </cfRule>
  </conditionalFormatting>
  <conditionalFormatting sqref="BD51">
    <cfRule type="cellIs" dxfId="2043" priority="3512" operator="lessThan">
      <formula>$C$4</formula>
    </cfRule>
  </conditionalFormatting>
  <conditionalFormatting sqref="BD51">
    <cfRule type="cellIs" dxfId="2042" priority="3513" operator="lessThan">
      <formula>$C$4</formula>
    </cfRule>
  </conditionalFormatting>
  <conditionalFormatting sqref="BD52">
    <cfRule type="cellIs" dxfId="2041" priority="3514" operator="lessThan">
      <formula>$C$4</formula>
    </cfRule>
  </conditionalFormatting>
  <conditionalFormatting sqref="BD52">
    <cfRule type="cellIs" dxfId="2040" priority="3515" operator="lessThan">
      <formula>$C$4</formula>
    </cfRule>
  </conditionalFormatting>
  <conditionalFormatting sqref="BD53">
    <cfRule type="cellIs" dxfId="2039" priority="3516" operator="lessThan">
      <formula>$C$4</formula>
    </cfRule>
  </conditionalFormatting>
  <conditionalFormatting sqref="BD53">
    <cfRule type="cellIs" dxfId="2038" priority="3517" operator="lessThan">
      <formula>$C$4</formula>
    </cfRule>
  </conditionalFormatting>
  <conditionalFormatting sqref="BD54">
    <cfRule type="cellIs" dxfId="2037" priority="3518" operator="lessThan">
      <formula>$C$4</formula>
    </cfRule>
  </conditionalFormatting>
  <conditionalFormatting sqref="BD54">
    <cfRule type="cellIs" dxfId="2036" priority="3519" operator="lessThan">
      <formula>$C$4</formula>
    </cfRule>
  </conditionalFormatting>
  <conditionalFormatting sqref="BD55">
    <cfRule type="cellIs" dxfId="2035" priority="3520" operator="lessThan">
      <formula>$C$4</formula>
    </cfRule>
  </conditionalFormatting>
  <conditionalFormatting sqref="BD55">
    <cfRule type="cellIs" dxfId="2034" priority="3521" operator="lessThan">
      <formula>$C$4</formula>
    </cfRule>
  </conditionalFormatting>
  <conditionalFormatting sqref="BD56">
    <cfRule type="cellIs" dxfId="2033" priority="3522" operator="lessThan">
      <formula>$C$4</formula>
    </cfRule>
  </conditionalFormatting>
  <conditionalFormatting sqref="BD56">
    <cfRule type="cellIs" dxfId="2032" priority="3523" operator="lessThan">
      <formula>$C$4</formula>
    </cfRule>
  </conditionalFormatting>
  <conditionalFormatting sqref="BD57">
    <cfRule type="cellIs" dxfId="2031" priority="3524" operator="lessThan">
      <formula>$C$4</formula>
    </cfRule>
  </conditionalFormatting>
  <conditionalFormatting sqref="BD57">
    <cfRule type="cellIs" dxfId="2030" priority="3525" operator="lessThan">
      <formula>$C$4</formula>
    </cfRule>
  </conditionalFormatting>
  <conditionalFormatting sqref="BD58">
    <cfRule type="cellIs" dxfId="2029" priority="3526" operator="lessThan">
      <formula>$C$4</formula>
    </cfRule>
  </conditionalFormatting>
  <conditionalFormatting sqref="BD58">
    <cfRule type="cellIs" dxfId="2028" priority="3527" operator="lessThan">
      <formula>$C$4</formula>
    </cfRule>
  </conditionalFormatting>
  <conditionalFormatting sqref="BD59">
    <cfRule type="cellIs" dxfId="2027" priority="3528" operator="lessThan">
      <formula>$C$4</formula>
    </cfRule>
  </conditionalFormatting>
  <conditionalFormatting sqref="BD59">
    <cfRule type="cellIs" dxfId="2026" priority="3529" operator="lessThan">
      <formula>$C$4</formula>
    </cfRule>
  </conditionalFormatting>
  <conditionalFormatting sqref="BD60">
    <cfRule type="cellIs" dxfId="2025" priority="3530" operator="lessThan">
      <formula>$C$4</formula>
    </cfRule>
  </conditionalFormatting>
  <conditionalFormatting sqref="BD60">
    <cfRule type="cellIs" dxfId="2024" priority="3531" operator="lessThan">
      <formula>$C$4</formula>
    </cfRule>
  </conditionalFormatting>
  <conditionalFormatting sqref="BE11">
    <cfRule type="cellIs" dxfId="2023" priority="3532" operator="lessThan">
      <formula>$C$4</formula>
    </cfRule>
  </conditionalFormatting>
  <conditionalFormatting sqref="BE11">
    <cfRule type="cellIs" dxfId="2022" priority="3533" operator="lessThan">
      <formula>$C$4</formula>
    </cfRule>
  </conditionalFormatting>
  <conditionalFormatting sqref="BE12">
    <cfRule type="cellIs" dxfId="2021" priority="3534" operator="lessThan">
      <formula>$C$4</formula>
    </cfRule>
  </conditionalFormatting>
  <conditionalFormatting sqref="BE12">
    <cfRule type="cellIs" dxfId="2020" priority="3535" operator="lessThan">
      <formula>$C$4</formula>
    </cfRule>
  </conditionalFormatting>
  <conditionalFormatting sqref="BE13">
    <cfRule type="cellIs" dxfId="2019" priority="3536" operator="lessThan">
      <formula>$C$4</formula>
    </cfRule>
  </conditionalFormatting>
  <conditionalFormatting sqref="BE13">
    <cfRule type="cellIs" dxfId="2018" priority="3537" operator="lessThan">
      <formula>$C$4</formula>
    </cfRule>
  </conditionalFormatting>
  <conditionalFormatting sqref="BE14">
    <cfRule type="cellIs" dxfId="2017" priority="3538" operator="lessThan">
      <formula>$C$4</formula>
    </cfRule>
  </conditionalFormatting>
  <conditionalFormatting sqref="BE14">
    <cfRule type="cellIs" dxfId="2016" priority="3539" operator="lessThan">
      <formula>$C$4</formula>
    </cfRule>
  </conditionalFormatting>
  <conditionalFormatting sqref="BE15">
    <cfRule type="cellIs" dxfId="2015" priority="3540" operator="lessThan">
      <formula>$C$4</formula>
    </cfRule>
  </conditionalFormatting>
  <conditionalFormatting sqref="BE15">
    <cfRule type="cellIs" dxfId="2014" priority="3541" operator="lessThan">
      <formula>$C$4</formula>
    </cfRule>
  </conditionalFormatting>
  <conditionalFormatting sqref="BE16">
    <cfRule type="cellIs" dxfId="2013" priority="3542" operator="lessThan">
      <formula>$C$4</formula>
    </cfRule>
  </conditionalFormatting>
  <conditionalFormatting sqref="BE16">
    <cfRule type="cellIs" dxfId="2012" priority="3543" operator="lessThan">
      <formula>$C$4</formula>
    </cfRule>
  </conditionalFormatting>
  <conditionalFormatting sqref="BE17">
    <cfRule type="cellIs" dxfId="2011" priority="3544" operator="lessThan">
      <formula>$C$4</formula>
    </cfRule>
  </conditionalFormatting>
  <conditionalFormatting sqref="BE17">
    <cfRule type="cellIs" dxfId="2010" priority="3545" operator="lessThan">
      <formula>$C$4</formula>
    </cfRule>
  </conditionalFormatting>
  <conditionalFormatting sqref="BE18">
    <cfRule type="cellIs" dxfId="2009" priority="3546" operator="lessThan">
      <formula>$C$4</formula>
    </cfRule>
  </conditionalFormatting>
  <conditionalFormatting sqref="BE18">
    <cfRule type="cellIs" dxfId="2008" priority="3547" operator="lessThan">
      <formula>$C$4</formula>
    </cfRule>
  </conditionalFormatting>
  <conditionalFormatting sqref="BE19">
    <cfRule type="cellIs" dxfId="2007" priority="3548" operator="lessThan">
      <formula>$C$4</formula>
    </cfRule>
  </conditionalFormatting>
  <conditionalFormatting sqref="BE19">
    <cfRule type="cellIs" dxfId="2006" priority="3549" operator="lessThan">
      <formula>$C$4</formula>
    </cfRule>
  </conditionalFormatting>
  <conditionalFormatting sqref="BE20">
    <cfRule type="cellIs" dxfId="2005" priority="3550" operator="lessThan">
      <formula>$C$4</formula>
    </cfRule>
  </conditionalFormatting>
  <conditionalFormatting sqref="BE20">
    <cfRule type="cellIs" dxfId="2004" priority="3551" operator="lessThan">
      <formula>$C$4</formula>
    </cfRule>
  </conditionalFormatting>
  <conditionalFormatting sqref="BE21">
    <cfRule type="cellIs" dxfId="2003" priority="3552" operator="lessThan">
      <formula>$C$4</formula>
    </cfRule>
  </conditionalFormatting>
  <conditionalFormatting sqref="BE21">
    <cfRule type="cellIs" dxfId="2002" priority="3553" operator="lessThan">
      <formula>$C$4</formula>
    </cfRule>
  </conditionalFormatting>
  <conditionalFormatting sqref="BE22">
    <cfRule type="cellIs" dxfId="2001" priority="3554" operator="lessThan">
      <formula>$C$4</formula>
    </cfRule>
  </conditionalFormatting>
  <conditionalFormatting sqref="BE22">
    <cfRule type="cellIs" dxfId="2000" priority="3555" operator="lessThan">
      <formula>$C$4</formula>
    </cfRule>
  </conditionalFormatting>
  <conditionalFormatting sqref="BE23">
    <cfRule type="cellIs" dxfId="1999" priority="3556" operator="lessThan">
      <formula>$C$4</formula>
    </cfRule>
  </conditionalFormatting>
  <conditionalFormatting sqref="BE23">
    <cfRule type="cellIs" dxfId="1998" priority="3557" operator="lessThan">
      <formula>$C$4</formula>
    </cfRule>
  </conditionalFormatting>
  <conditionalFormatting sqref="BE24">
    <cfRule type="cellIs" dxfId="1997" priority="3558" operator="lessThan">
      <formula>$C$4</formula>
    </cfRule>
  </conditionalFormatting>
  <conditionalFormatting sqref="BE24">
    <cfRule type="cellIs" dxfId="1996" priority="3559" operator="lessThan">
      <formula>$C$4</formula>
    </cfRule>
  </conditionalFormatting>
  <conditionalFormatting sqref="BE25">
    <cfRule type="cellIs" dxfId="1995" priority="3560" operator="lessThan">
      <formula>$C$4</formula>
    </cfRule>
  </conditionalFormatting>
  <conditionalFormatting sqref="BE25">
    <cfRule type="cellIs" dxfId="1994" priority="3561" operator="lessThan">
      <formula>$C$4</formula>
    </cfRule>
  </conditionalFormatting>
  <conditionalFormatting sqref="BE26">
    <cfRule type="cellIs" dxfId="1993" priority="3562" operator="lessThan">
      <formula>$C$4</formula>
    </cfRule>
  </conditionalFormatting>
  <conditionalFormatting sqref="BE26">
    <cfRule type="cellIs" dxfId="1992" priority="3563" operator="lessThan">
      <formula>$C$4</formula>
    </cfRule>
  </conditionalFormatting>
  <conditionalFormatting sqref="BE27">
    <cfRule type="cellIs" dxfId="1991" priority="3564" operator="lessThan">
      <formula>$C$4</formula>
    </cfRule>
  </conditionalFormatting>
  <conditionalFormatting sqref="BE27">
    <cfRule type="cellIs" dxfId="1990" priority="3565" operator="lessThan">
      <formula>$C$4</formula>
    </cfRule>
  </conditionalFormatting>
  <conditionalFormatting sqref="BE28">
    <cfRule type="cellIs" dxfId="1989" priority="3566" operator="lessThan">
      <formula>$C$4</formula>
    </cfRule>
  </conditionalFormatting>
  <conditionalFormatting sqref="BE28">
    <cfRule type="cellIs" dxfId="1988" priority="3567" operator="lessThan">
      <formula>$C$4</formula>
    </cfRule>
  </conditionalFormatting>
  <conditionalFormatting sqref="BE29">
    <cfRule type="cellIs" dxfId="1987" priority="3568" operator="lessThan">
      <formula>$C$4</formula>
    </cfRule>
  </conditionalFormatting>
  <conditionalFormatting sqref="BE29">
    <cfRule type="cellIs" dxfId="1986" priority="3569" operator="lessThan">
      <formula>$C$4</formula>
    </cfRule>
  </conditionalFormatting>
  <conditionalFormatting sqref="BE30">
    <cfRule type="cellIs" dxfId="1985" priority="3570" operator="lessThan">
      <formula>$C$4</formula>
    </cfRule>
  </conditionalFormatting>
  <conditionalFormatting sqref="BE30">
    <cfRule type="cellIs" dxfId="1984" priority="3571" operator="lessThan">
      <formula>$C$4</formula>
    </cfRule>
  </conditionalFormatting>
  <conditionalFormatting sqref="BE31">
    <cfRule type="cellIs" dxfId="1983" priority="3572" operator="lessThan">
      <formula>$C$4</formula>
    </cfRule>
  </conditionalFormatting>
  <conditionalFormatting sqref="BE31">
    <cfRule type="cellIs" dxfId="1982" priority="3573" operator="lessThan">
      <formula>$C$4</formula>
    </cfRule>
  </conditionalFormatting>
  <conditionalFormatting sqref="BE32">
    <cfRule type="cellIs" dxfId="1981" priority="3574" operator="lessThan">
      <formula>$C$4</formula>
    </cfRule>
  </conditionalFormatting>
  <conditionalFormatting sqref="BE32">
    <cfRule type="cellIs" dxfId="1980" priority="3575" operator="lessThan">
      <formula>$C$4</formula>
    </cfRule>
  </conditionalFormatting>
  <conditionalFormatting sqref="BE33">
    <cfRule type="cellIs" dxfId="1979" priority="3576" operator="lessThan">
      <formula>$C$4</formula>
    </cfRule>
  </conditionalFormatting>
  <conditionalFormatting sqref="BE33">
    <cfRule type="cellIs" dxfId="1978" priority="3577" operator="lessThan">
      <formula>$C$4</formula>
    </cfRule>
  </conditionalFormatting>
  <conditionalFormatting sqref="BE34">
    <cfRule type="cellIs" dxfId="1977" priority="3578" operator="lessThan">
      <formula>$C$4</formula>
    </cfRule>
  </conditionalFormatting>
  <conditionalFormatting sqref="BE34">
    <cfRule type="cellIs" dxfId="1976" priority="3579" operator="lessThan">
      <formula>$C$4</formula>
    </cfRule>
  </conditionalFormatting>
  <conditionalFormatting sqref="BE35">
    <cfRule type="cellIs" dxfId="1975" priority="3580" operator="lessThan">
      <formula>$C$4</formula>
    </cfRule>
  </conditionalFormatting>
  <conditionalFormatting sqref="BE35">
    <cfRule type="cellIs" dxfId="1974" priority="3581" operator="lessThan">
      <formula>$C$4</formula>
    </cfRule>
  </conditionalFormatting>
  <conditionalFormatting sqref="BE36">
    <cfRule type="cellIs" dxfId="1973" priority="3582" operator="lessThan">
      <formula>$C$4</formula>
    </cfRule>
  </conditionalFormatting>
  <conditionalFormatting sqref="BE36">
    <cfRule type="cellIs" dxfId="1972" priority="3583" operator="lessThan">
      <formula>$C$4</formula>
    </cfRule>
  </conditionalFormatting>
  <conditionalFormatting sqref="BE37">
    <cfRule type="cellIs" dxfId="1971" priority="3584" operator="lessThan">
      <formula>$C$4</formula>
    </cfRule>
  </conditionalFormatting>
  <conditionalFormatting sqref="BE37">
    <cfRule type="cellIs" dxfId="1970" priority="3585" operator="lessThan">
      <formula>$C$4</formula>
    </cfRule>
  </conditionalFormatting>
  <conditionalFormatting sqref="BE38">
    <cfRule type="cellIs" dxfId="1969" priority="3586" operator="lessThan">
      <formula>$C$4</formula>
    </cfRule>
  </conditionalFormatting>
  <conditionalFormatting sqref="BE38">
    <cfRule type="cellIs" dxfId="1968" priority="3587" operator="lessThan">
      <formula>$C$4</formula>
    </cfRule>
  </conditionalFormatting>
  <conditionalFormatting sqref="BE39">
    <cfRule type="cellIs" dxfId="1967" priority="3588" operator="lessThan">
      <formula>$C$4</formula>
    </cfRule>
  </conditionalFormatting>
  <conditionalFormatting sqref="BE39">
    <cfRule type="cellIs" dxfId="1966" priority="3589" operator="lessThan">
      <formula>$C$4</formula>
    </cfRule>
  </conditionalFormatting>
  <conditionalFormatting sqref="BE40">
    <cfRule type="cellIs" dxfId="1965" priority="3590" operator="lessThan">
      <formula>$C$4</formula>
    </cfRule>
  </conditionalFormatting>
  <conditionalFormatting sqref="BE40">
    <cfRule type="cellIs" dxfId="1964" priority="3591" operator="lessThan">
      <formula>$C$4</formula>
    </cfRule>
  </conditionalFormatting>
  <conditionalFormatting sqref="BE41">
    <cfRule type="cellIs" dxfId="1963" priority="3592" operator="lessThan">
      <formula>$C$4</formula>
    </cfRule>
  </conditionalFormatting>
  <conditionalFormatting sqref="BE41">
    <cfRule type="cellIs" dxfId="1962" priority="3593" operator="lessThan">
      <formula>$C$4</formula>
    </cfRule>
  </conditionalFormatting>
  <conditionalFormatting sqref="BE42">
    <cfRule type="cellIs" dxfId="1961" priority="3594" operator="lessThan">
      <formula>$C$4</formula>
    </cfRule>
  </conditionalFormatting>
  <conditionalFormatting sqref="BE42">
    <cfRule type="cellIs" dxfId="1960" priority="3595" operator="lessThan">
      <formula>$C$4</formula>
    </cfRule>
  </conditionalFormatting>
  <conditionalFormatting sqref="BE43">
    <cfRule type="cellIs" dxfId="1959" priority="3596" operator="lessThan">
      <formula>$C$4</formula>
    </cfRule>
  </conditionalFormatting>
  <conditionalFormatting sqref="BE43">
    <cfRule type="cellIs" dxfId="1958" priority="3597" operator="lessThan">
      <formula>$C$4</formula>
    </cfRule>
  </conditionalFormatting>
  <conditionalFormatting sqref="BE44">
    <cfRule type="cellIs" dxfId="1957" priority="3598" operator="lessThan">
      <formula>$C$4</formula>
    </cfRule>
  </conditionalFormatting>
  <conditionalFormatting sqref="BE44">
    <cfRule type="cellIs" dxfId="1956" priority="3599" operator="lessThan">
      <formula>$C$4</formula>
    </cfRule>
  </conditionalFormatting>
  <conditionalFormatting sqref="BE45">
    <cfRule type="cellIs" dxfId="1955" priority="3600" operator="lessThan">
      <formula>$C$4</formula>
    </cfRule>
  </conditionalFormatting>
  <conditionalFormatting sqref="BE45">
    <cfRule type="cellIs" dxfId="1954" priority="3601" operator="lessThan">
      <formula>$C$4</formula>
    </cfRule>
  </conditionalFormatting>
  <conditionalFormatting sqref="BE46">
    <cfRule type="cellIs" dxfId="1953" priority="3602" operator="lessThan">
      <formula>$C$4</formula>
    </cfRule>
  </conditionalFormatting>
  <conditionalFormatting sqref="BE46">
    <cfRule type="cellIs" dxfId="1952" priority="3603" operator="lessThan">
      <formula>$C$4</formula>
    </cfRule>
  </conditionalFormatting>
  <conditionalFormatting sqref="BE47">
    <cfRule type="cellIs" dxfId="1951" priority="3604" operator="lessThan">
      <formula>$C$4</formula>
    </cfRule>
  </conditionalFormatting>
  <conditionalFormatting sqref="BE47">
    <cfRule type="cellIs" dxfId="1950" priority="3605" operator="lessThan">
      <formula>$C$4</formula>
    </cfRule>
  </conditionalFormatting>
  <conditionalFormatting sqref="BE48">
    <cfRule type="cellIs" dxfId="1949" priority="3606" operator="lessThan">
      <formula>$C$4</formula>
    </cfRule>
  </conditionalFormatting>
  <conditionalFormatting sqref="BE48">
    <cfRule type="cellIs" dxfId="1948" priority="3607" operator="lessThan">
      <formula>$C$4</formula>
    </cfRule>
  </conditionalFormatting>
  <conditionalFormatting sqref="BE49">
    <cfRule type="cellIs" dxfId="1947" priority="3608" operator="lessThan">
      <formula>$C$4</formula>
    </cfRule>
  </conditionalFormatting>
  <conditionalFormatting sqref="BE49">
    <cfRule type="cellIs" dxfId="1946" priority="3609" operator="lessThan">
      <formula>$C$4</formula>
    </cfRule>
  </conditionalFormatting>
  <conditionalFormatting sqref="BE50">
    <cfRule type="cellIs" dxfId="1945" priority="3610" operator="lessThan">
      <formula>$C$4</formula>
    </cfRule>
  </conditionalFormatting>
  <conditionalFormatting sqref="BE50">
    <cfRule type="cellIs" dxfId="1944" priority="3611" operator="lessThan">
      <formula>$C$4</formula>
    </cfRule>
  </conditionalFormatting>
  <conditionalFormatting sqref="BE51">
    <cfRule type="cellIs" dxfId="1943" priority="3612" operator="lessThan">
      <formula>$C$4</formula>
    </cfRule>
  </conditionalFormatting>
  <conditionalFormatting sqref="BE51">
    <cfRule type="cellIs" dxfId="1942" priority="3613" operator="lessThan">
      <formula>$C$4</formula>
    </cfRule>
  </conditionalFormatting>
  <conditionalFormatting sqref="BE52">
    <cfRule type="cellIs" dxfId="1941" priority="3614" operator="lessThan">
      <formula>$C$4</formula>
    </cfRule>
  </conditionalFormatting>
  <conditionalFormatting sqref="BE52">
    <cfRule type="cellIs" dxfId="1940" priority="3615" operator="lessThan">
      <formula>$C$4</formula>
    </cfRule>
  </conditionalFormatting>
  <conditionalFormatting sqref="BE53">
    <cfRule type="cellIs" dxfId="1939" priority="3616" operator="lessThan">
      <formula>$C$4</formula>
    </cfRule>
  </conditionalFormatting>
  <conditionalFormatting sqref="BE53">
    <cfRule type="cellIs" dxfId="1938" priority="3617" operator="lessThan">
      <formula>$C$4</formula>
    </cfRule>
  </conditionalFormatting>
  <conditionalFormatting sqref="BE54">
    <cfRule type="cellIs" dxfId="1937" priority="3618" operator="lessThan">
      <formula>$C$4</formula>
    </cfRule>
  </conditionalFormatting>
  <conditionalFormatting sqref="BE54">
    <cfRule type="cellIs" dxfId="1936" priority="3619" operator="lessThan">
      <formula>$C$4</formula>
    </cfRule>
  </conditionalFormatting>
  <conditionalFormatting sqref="BE55">
    <cfRule type="cellIs" dxfId="1935" priority="3620" operator="lessThan">
      <formula>$C$4</formula>
    </cfRule>
  </conditionalFormatting>
  <conditionalFormatting sqref="BE55">
    <cfRule type="cellIs" dxfId="1934" priority="3621" operator="lessThan">
      <formula>$C$4</formula>
    </cfRule>
  </conditionalFormatting>
  <conditionalFormatting sqref="BE56">
    <cfRule type="cellIs" dxfId="1933" priority="3622" operator="lessThan">
      <formula>$C$4</formula>
    </cfRule>
  </conditionalFormatting>
  <conditionalFormatting sqref="BE56">
    <cfRule type="cellIs" dxfId="1932" priority="3623" operator="lessThan">
      <formula>$C$4</formula>
    </cfRule>
  </conditionalFormatting>
  <conditionalFormatting sqref="BE57">
    <cfRule type="cellIs" dxfId="1931" priority="3624" operator="lessThan">
      <formula>$C$4</formula>
    </cfRule>
  </conditionalFormatting>
  <conditionalFormatting sqref="BE57">
    <cfRule type="cellIs" dxfId="1930" priority="3625" operator="lessThan">
      <formula>$C$4</formula>
    </cfRule>
  </conditionalFormatting>
  <conditionalFormatting sqref="BE58">
    <cfRule type="cellIs" dxfId="1929" priority="3626" operator="lessThan">
      <formula>$C$4</formula>
    </cfRule>
  </conditionalFormatting>
  <conditionalFormatting sqref="BE58">
    <cfRule type="cellIs" dxfId="1928" priority="3627" operator="lessThan">
      <formula>$C$4</formula>
    </cfRule>
  </conditionalFormatting>
  <conditionalFormatting sqref="BE59">
    <cfRule type="cellIs" dxfId="1927" priority="3628" operator="lessThan">
      <formula>$C$4</formula>
    </cfRule>
  </conditionalFormatting>
  <conditionalFormatting sqref="BE59">
    <cfRule type="cellIs" dxfId="1926" priority="3629" operator="lessThan">
      <formula>$C$4</formula>
    </cfRule>
  </conditionalFormatting>
  <conditionalFormatting sqref="BE60">
    <cfRule type="cellIs" dxfId="1925" priority="3630" operator="lessThan">
      <formula>$C$4</formula>
    </cfRule>
  </conditionalFormatting>
  <conditionalFormatting sqref="BE60">
    <cfRule type="cellIs" dxfId="1924" priority="3631" operator="lessThan">
      <formula>$C$4</formula>
    </cfRule>
  </conditionalFormatting>
  <conditionalFormatting sqref="BF11">
    <cfRule type="cellIs" dxfId="1923" priority="3632" operator="lessThan">
      <formula>$C$4</formula>
    </cfRule>
  </conditionalFormatting>
  <conditionalFormatting sqref="BF11">
    <cfRule type="cellIs" dxfId="1922" priority="3633" operator="lessThan">
      <formula>$C$4</formula>
    </cfRule>
  </conditionalFormatting>
  <conditionalFormatting sqref="BF12">
    <cfRule type="cellIs" dxfId="1921" priority="3634" operator="lessThan">
      <formula>$C$4</formula>
    </cfRule>
  </conditionalFormatting>
  <conditionalFormatting sqref="BF12">
    <cfRule type="cellIs" dxfId="1920" priority="3635" operator="lessThan">
      <formula>$C$4</formula>
    </cfRule>
  </conditionalFormatting>
  <conditionalFormatting sqref="BF13">
    <cfRule type="cellIs" dxfId="1919" priority="3636" operator="lessThan">
      <formula>$C$4</formula>
    </cfRule>
  </conditionalFormatting>
  <conditionalFormatting sqref="BF13">
    <cfRule type="cellIs" dxfId="1918" priority="3637" operator="lessThan">
      <formula>$C$4</formula>
    </cfRule>
  </conditionalFormatting>
  <conditionalFormatting sqref="BF14">
    <cfRule type="cellIs" dxfId="1917" priority="3638" operator="lessThan">
      <formula>$C$4</formula>
    </cfRule>
  </conditionalFormatting>
  <conditionalFormatting sqref="BF14">
    <cfRule type="cellIs" dxfId="1916" priority="3639" operator="lessThan">
      <formula>$C$4</formula>
    </cfRule>
  </conditionalFormatting>
  <conditionalFormatting sqref="BF15">
    <cfRule type="cellIs" dxfId="1915" priority="3640" operator="lessThan">
      <formula>$C$4</formula>
    </cfRule>
  </conditionalFormatting>
  <conditionalFormatting sqref="BF15">
    <cfRule type="cellIs" dxfId="1914" priority="3641" operator="lessThan">
      <formula>$C$4</formula>
    </cfRule>
  </conditionalFormatting>
  <conditionalFormatting sqref="BF16">
    <cfRule type="cellIs" dxfId="1913" priority="3642" operator="lessThan">
      <formula>$C$4</formula>
    </cfRule>
  </conditionalFormatting>
  <conditionalFormatting sqref="BF16">
    <cfRule type="cellIs" dxfId="1912" priority="3643" operator="lessThan">
      <formula>$C$4</formula>
    </cfRule>
  </conditionalFormatting>
  <conditionalFormatting sqref="BF17">
    <cfRule type="cellIs" dxfId="1911" priority="3644" operator="lessThan">
      <formula>$C$4</formula>
    </cfRule>
  </conditionalFormatting>
  <conditionalFormatting sqref="BF17">
    <cfRule type="cellIs" dxfId="1910" priority="3645" operator="lessThan">
      <formula>$C$4</formula>
    </cfRule>
  </conditionalFormatting>
  <conditionalFormatting sqref="BF18">
    <cfRule type="cellIs" dxfId="1909" priority="3646" operator="lessThan">
      <formula>$C$4</formula>
    </cfRule>
  </conditionalFormatting>
  <conditionalFormatting sqref="BF18">
    <cfRule type="cellIs" dxfId="1908" priority="3647" operator="lessThan">
      <formula>$C$4</formula>
    </cfRule>
  </conditionalFormatting>
  <conditionalFormatting sqref="BF19">
    <cfRule type="cellIs" dxfId="1907" priority="3648" operator="lessThan">
      <formula>$C$4</formula>
    </cfRule>
  </conditionalFormatting>
  <conditionalFormatting sqref="BF19">
    <cfRule type="cellIs" dxfId="1906" priority="3649" operator="lessThan">
      <formula>$C$4</formula>
    </cfRule>
  </conditionalFormatting>
  <conditionalFormatting sqref="BF20">
    <cfRule type="cellIs" dxfId="1905" priority="3650" operator="lessThan">
      <formula>$C$4</formula>
    </cfRule>
  </conditionalFormatting>
  <conditionalFormatting sqref="BF20">
    <cfRule type="cellIs" dxfId="1904" priority="3651" operator="lessThan">
      <formula>$C$4</formula>
    </cfRule>
  </conditionalFormatting>
  <conditionalFormatting sqref="BF21">
    <cfRule type="cellIs" dxfId="1903" priority="3652" operator="lessThan">
      <formula>$C$4</formula>
    </cfRule>
  </conditionalFormatting>
  <conditionalFormatting sqref="BF21">
    <cfRule type="cellIs" dxfId="1902" priority="3653" operator="lessThan">
      <formula>$C$4</formula>
    </cfRule>
  </conditionalFormatting>
  <conditionalFormatting sqref="BF22">
    <cfRule type="cellIs" dxfId="1901" priority="3654" operator="lessThan">
      <formula>$C$4</formula>
    </cfRule>
  </conditionalFormatting>
  <conditionalFormatting sqref="BF22">
    <cfRule type="cellIs" dxfId="1900" priority="3655" operator="lessThan">
      <formula>$C$4</formula>
    </cfRule>
  </conditionalFormatting>
  <conditionalFormatting sqref="BF23">
    <cfRule type="cellIs" dxfId="1899" priority="3656" operator="lessThan">
      <formula>$C$4</formula>
    </cfRule>
  </conditionalFormatting>
  <conditionalFormatting sqref="BF23">
    <cfRule type="cellIs" dxfId="1898" priority="3657" operator="lessThan">
      <formula>$C$4</formula>
    </cfRule>
  </conditionalFormatting>
  <conditionalFormatting sqref="BF24">
    <cfRule type="cellIs" dxfId="1897" priority="3658" operator="lessThan">
      <formula>$C$4</formula>
    </cfRule>
  </conditionalFormatting>
  <conditionalFormatting sqref="BF24">
    <cfRule type="cellIs" dxfId="1896" priority="3659" operator="lessThan">
      <formula>$C$4</formula>
    </cfRule>
  </conditionalFormatting>
  <conditionalFormatting sqref="BF25">
    <cfRule type="cellIs" dxfId="1895" priority="3660" operator="lessThan">
      <formula>$C$4</formula>
    </cfRule>
  </conditionalFormatting>
  <conditionalFormatting sqref="BF25">
    <cfRule type="cellIs" dxfId="1894" priority="3661" operator="lessThan">
      <formula>$C$4</formula>
    </cfRule>
  </conditionalFormatting>
  <conditionalFormatting sqref="BF26">
    <cfRule type="cellIs" dxfId="1893" priority="3662" operator="lessThan">
      <formula>$C$4</formula>
    </cfRule>
  </conditionalFormatting>
  <conditionalFormatting sqref="BF26">
    <cfRule type="cellIs" dxfId="1892" priority="3663" operator="lessThan">
      <formula>$C$4</formula>
    </cfRule>
  </conditionalFormatting>
  <conditionalFormatting sqref="BF27">
    <cfRule type="cellIs" dxfId="1891" priority="3664" operator="lessThan">
      <formula>$C$4</formula>
    </cfRule>
  </conditionalFormatting>
  <conditionalFormatting sqref="BF27">
    <cfRule type="cellIs" dxfId="1890" priority="3665" operator="lessThan">
      <formula>$C$4</formula>
    </cfRule>
  </conditionalFormatting>
  <conditionalFormatting sqref="BF28">
    <cfRule type="cellIs" dxfId="1889" priority="3666" operator="lessThan">
      <formula>$C$4</formula>
    </cfRule>
  </conditionalFormatting>
  <conditionalFormatting sqref="BF28">
    <cfRule type="cellIs" dxfId="1888" priority="3667" operator="lessThan">
      <formula>$C$4</formula>
    </cfRule>
  </conditionalFormatting>
  <conditionalFormatting sqref="BF29">
    <cfRule type="cellIs" dxfId="1887" priority="3668" operator="lessThan">
      <formula>$C$4</formula>
    </cfRule>
  </conditionalFormatting>
  <conditionalFormatting sqref="BF29">
    <cfRule type="cellIs" dxfId="1886" priority="3669" operator="lessThan">
      <formula>$C$4</formula>
    </cfRule>
  </conditionalFormatting>
  <conditionalFormatting sqref="BF30">
    <cfRule type="cellIs" dxfId="1885" priority="3670" operator="lessThan">
      <formula>$C$4</formula>
    </cfRule>
  </conditionalFormatting>
  <conditionalFormatting sqref="BF30">
    <cfRule type="cellIs" dxfId="1884" priority="3671" operator="lessThan">
      <formula>$C$4</formula>
    </cfRule>
  </conditionalFormatting>
  <conditionalFormatting sqref="BF31">
    <cfRule type="cellIs" dxfId="1883" priority="3672" operator="lessThan">
      <formula>$C$4</formula>
    </cfRule>
  </conditionalFormatting>
  <conditionalFormatting sqref="BF31">
    <cfRule type="cellIs" dxfId="1882" priority="3673" operator="lessThan">
      <formula>$C$4</formula>
    </cfRule>
  </conditionalFormatting>
  <conditionalFormatting sqref="BF32">
    <cfRule type="cellIs" dxfId="1881" priority="3674" operator="lessThan">
      <formula>$C$4</formula>
    </cfRule>
  </conditionalFormatting>
  <conditionalFormatting sqref="BF32">
    <cfRule type="cellIs" dxfId="1880" priority="3675" operator="lessThan">
      <formula>$C$4</formula>
    </cfRule>
  </conditionalFormatting>
  <conditionalFormatting sqref="BF33">
    <cfRule type="cellIs" dxfId="1879" priority="3676" operator="lessThan">
      <formula>$C$4</formula>
    </cfRule>
  </conditionalFormatting>
  <conditionalFormatting sqref="BF33">
    <cfRule type="cellIs" dxfId="1878" priority="3677" operator="lessThan">
      <formula>$C$4</formula>
    </cfRule>
  </conditionalFormatting>
  <conditionalFormatting sqref="BF34">
    <cfRule type="cellIs" dxfId="1877" priority="3678" operator="lessThan">
      <formula>$C$4</formula>
    </cfRule>
  </conditionalFormatting>
  <conditionalFormatting sqref="BF34">
    <cfRule type="cellIs" dxfId="1876" priority="3679" operator="lessThan">
      <formula>$C$4</formula>
    </cfRule>
  </conditionalFormatting>
  <conditionalFormatting sqref="BF35">
    <cfRule type="cellIs" dxfId="1875" priority="3680" operator="lessThan">
      <formula>$C$4</formula>
    </cfRule>
  </conditionalFormatting>
  <conditionalFormatting sqref="BF35">
    <cfRule type="cellIs" dxfId="1874" priority="3681" operator="lessThan">
      <formula>$C$4</formula>
    </cfRule>
  </conditionalFormatting>
  <conditionalFormatting sqref="BF36">
    <cfRule type="cellIs" dxfId="1873" priority="3682" operator="lessThan">
      <formula>$C$4</formula>
    </cfRule>
  </conditionalFormatting>
  <conditionalFormatting sqref="BF36">
    <cfRule type="cellIs" dxfId="1872" priority="3683" operator="lessThan">
      <formula>$C$4</formula>
    </cfRule>
  </conditionalFormatting>
  <conditionalFormatting sqref="BF37">
    <cfRule type="cellIs" dxfId="1871" priority="3684" operator="lessThan">
      <formula>$C$4</formula>
    </cfRule>
  </conditionalFormatting>
  <conditionalFormatting sqref="BF37">
    <cfRule type="cellIs" dxfId="1870" priority="3685" operator="lessThan">
      <formula>$C$4</formula>
    </cfRule>
  </conditionalFormatting>
  <conditionalFormatting sqref="BF38">
    <cfRule type="cellIs" dxfId="1869" priority="3686" operator="lessThan">
      <formula>$C$4</formula>
    </cfRule>
  </conditionalFormatting>
  <conditionalFormatting sqref="BF38">
    <cfRule type="cellIs" dxfId="1868" priority="3687" operator="lessThan">
      <formula>$C$4</formula>
    </cfRule>
  </conditionalFormatting>
  <conditionalFormatting sqref="BF39">
    <cfRule type="cellIs" dxfId="1867" priority="3688" operator="lessThan">
      <formula>$C$4</formula>
    </cfRule>
  </conditionalFormatting>
  <conditionalFormatting sqref="BF39">
    <cfRule type="cellIs" dxfId="1866" priority="3689" operator="lessThan">
      <formula>$C$4</formula>
    </cfRule>
  </conditionalFormatting>
  <conditionalFormatting sqref="BF40">
    <cfRule type="cellIs" dxfId="1865" priority="3690" operator="lessThan">
      <formula>$C$4</formula>
    </cfRule>
  </conditionalFormatting>
  <conditionalFormatting sqref="BF40">
    <cfRule type="cellIs" dxfId="1864" priority="3691" operator="lessThan">
      <formula>$C$4</formula>
    </cfRule>
  </conditionalFormatting>
  <conditionalFormatting sqref="BF41">
    <cfRule type="cellIs" dxfId="1863" priority="3692" operator="lessThan">
      <formula>$C$4</formula>
    </cfRule>
  </conditionalFormatting>
  <conditionalFormatting sqref="BF41">
    <cfRule type="cellIs" dxfId="1862" priority="3693" operator="lessThan">
      <formula>$C$4</formula>
    </cfRule>
  </conditionalFormatting>
  <conditionalFormatting sqref="BF42">
    <cfRule type="cellIs" dxfId="1861" priority="3694" operator="lessThan">
      <formula>$C$4</formula>
    </cfRule>
  </conditionalFormatting>
  <conditionalFormatting sqref="BF42">
    <cfRule type="cellIs" dxfId="1860" priority="3695" operator="lessThan">
      <formula>$C$4</formula>
    </cfRule>
  </conditionalFormatting>
  <conditionalFormatting sqref="BF43">
    <cfRule type="cellIs" dxfId="1859" priority="3696" operator="lessThan">
      <formula>$C$4</formula>
    </cfRule>
  </conditionalFormatting>
  <conditionalFormatting sqref="BF43">
    <cfRule type="cellIs" dxfId="1858" priority="3697" operator="lessThan">
      <formula>$C$4</formula>
    </cfRule>
  </conditionalFormatting>
  <conditionalFormatting sqref="BF44">
    <cfRule type="cellIs" dxfId="1857" priority="3698" operator="lessThan">
      <formula>$C$4</formula>
    </cfRule>
  </conditionalFormatting>
  <conditionalFormatting sqref="BF44">
    <cfRule type="cellIs" dxfId="1856" priority="3699" operator="lessThan">
      <formula>$C$4</formula>
    </cfRule>
  </conditionalFormatting>
  <conditionalFormatting sqref="BF45">
    <cfRule type="cellIs" dxfId="1855" priority="3700" operator="lessThan">
      <formula>$C$4</formula>
    </cfRule>
  </conditionalFormatting>
  <conditionalFormatting sqref="BF45">
    <cfRule type="cellIs" dxfId="1854" priority="3701" operator="lessThan">
      <formula>$C$4</formula>
    </cfRule>
  </conditionalFormatting>
  <conditionalFormatting sqref="BF46">
    <cfRule type="cellIs" dxfId="1853" priority="3702" operator="lessThan">
      <formula>$C$4</formula>
    </cfRule>
  </conditionalFormatting>
  <conditionalFormatting sqref="BF46">
    <cfRule type="cellIs" dxfId="1852" priority="3703" operator="lessThan">
      <formula>$C$4</formula>
    </cfRule>
  </conditionalFormatting>
  <conditionalFormatting sqref="BF47">
    <cfRule type="cellIs" dxfId="1851" priority="3704" operator="lessThan">
      <formula>$C$4</formula>
    </cfRule>
  </conditionalFormatting>
  <conditionalFormatting sqref="BF47">
    <cfRule type="cellIs" dxfId="1850" priority="3705" operator="lessThan">
      <formula>$C$4</formula>
    </cfRule>
  </conditionalFormatting>
  <conditionalFormatting sqref="BF48">
    <cfRule type="cellIs" dxfId="1849" priority="3706" operator="lessThan">
      <formula>$C$4</formula>
    </cfRule>
  </conditionalFormatting>
  <conditionalFormatting sqref="BF48">
    <cfRule type="cellIs" dxfId="1848" priority="3707" operator="lessThan">
      <formula>$C$4</formula>
    </cfRule>
  </conditionalFormatting>
  <conditionalFormatting sqref="BF49">
    <cfRule type="cellIs" dxfId="1847" priority="3708" operator="lessThan">
      <formula>$C$4</formula>
    </cfRule>
  </conditionalFormatting>
  <conditionalFormatting sqref="BF49">
    <cfRule type="cellIs" dxfId="1846" priority="3709" operator="lessThan">
      <formula>$C$4</formula>
    </cfRule>
  </conditionalFormatting>
  <conditionalFormatting sqref="BF50">
    <cfRule type="cellIs" dxfId="1845" priority="3710" operator="lessThan">
      <formula>$C$4</formula>
    </cfRule>
  </conditionalFormatting>
  <conditionalFormatting sqref="BF50">
    <cfRule type="cellIs" dxfId="1844" priority="3711" operator="lessThan">
      <formula>$C$4</formula>
    </cfRule>
  </conditionalFormatting>
  <conditionalFormatting sqref="BF51">
    <cfRule type="cellIs" dxfId="1843" priority="3712" operator="lessThan">
      <formula>$C$4</formula>
    </cfRule>
  </conditionalFormatting>
  <conditionalFormatting sqref="BF51">
    <cfRule type="cellIs" dxfId="1842" priority="3713" operator="lessThan">
      <formula>$C$4</formula>
    </cfRule>
  </conditionalFormatting>
  <conditionalFormatting sqref="BF52">
    <cfRule type="cellIs" dxfId="1841" priority="3714" operator="lessThan">
      <formula>$C$4</formula>
    </cfRule>
  </conditionalFormatting>
  <conditionalFormatting sqref="BF52">
    <cfRule type="cellIs" dxfId="1840" priority="3715" operator="lessThan">
      <formula>$C$4</formula>
    </cfRule>
  </conditionalFormatting>
  <conditionalFormatting sqref="BF53">
    <cfRule type="cellIs" dxfId="1839" priority="3716" operator="lessThan">
      <formula>$C$4</formula>
    </cfRule>
  </conditionalFormatting>
  <conditionalFormatting sqref="BF53">
    <cfRule type="cellIs" dxfId="1838" priority="3717" operator="lessThan">
      <formula>$C$4</formula>
    </cfRule>
  </conditionalFormatting>
  <conditionalFormatting sqref="BF54">
    <cfRule type="cellIs" dxfId="1837" priority="3718" operator="lessThan">
      <formula>$C$4</formula>
    </cfRule>
  </conditionalFormatting>
  <conditionalFormatting sqref="BF54">
    <cfRule type="cellIs" dxfId="1836" priority="3719" operator="lessThan">
      <formula>$C$4</formula>
    </cfRule>
  </conditionalFormatting>
  <conditionalFormatting sqref="BF55">
    <cfRule type="cellIs" dxfId="1835" priority="3720" operator="lessThan">
      <formula>$C$4</formula>
    </cfRule>
  </conditionalFormatting>
  <conditionalFormatting sqref="BF55">
    <cfRule type="cellIs" dxfId="1834" priority="3721" operator="lessThan">
      <formula>$C$4</formula>
    </cfRule>
  </conditionalFormatting>
  <conditionalFormatting sqref="BF56">
    <cfRule type="cellIs" dxfId="1833" priority="3722" operator="lessThan">
      <formula>$C$4</formula>
    </cfRule>
  </conditionalFormatting>
  <conditionalFormatting sqref="BF56">
    <cfRule type="cellIs" dxfId="1832" priority="3723" operator="lessThan">
      <formula>$C$4</formula>
    </cfRule>
  </conditionalFormatting>
  <conditionalFormatting sqref="BF57">
    <cfRule type="cellIs" dxfId="1831" priority="3724" operator="lessThan">
      <formula>$C$4</formula>
    </cfRule>
  </conditionalFormatting>
  <conditionalFormatting sqref="BF57">
    <cfRule type="cellIs" dxfId="1830" priority="3725" operator="lessThan">
      <formula>$C$4</formula>
    </cfRule>
  </conditionalFormatting>
  <conditionalFormatting sqref="BF58">
    <cfRule type="cellIs" dxfId="1829" priority="3726" operator="lessThan">
      <formula>$C$4</formula>
    </cfRule>
  </conditionalFormatting>
  <conditionalFormatting sqref="BF58">
    <cfRule type="cellIs" dxfId="1828" priority="3727" operator="lessThan">
      <formula>$C$4</formula>
    </cfRule>
  </conditionalFormatting>
  <conditionalFormatting sqref="BF59">
    <cfRule type="cellIs" dxfId="1827" priority="3728" operator="lessThan">
      <formula>$C$4</formula>
    </cfRule>
  </conditionalFormatting>
  <conditionalFormatting sqref="BF59">
    <cfRule type="cellIs" dxfId="1826" priority="3729" operator="lessThan">
      <formula>$C$4</formula>
    </cfRule>
  </conditionalFormatting>
  <conditionalFormatting sqref="BF60">
    <cfRule type="cellIs" dxfId="1825" priority="3730" operator="lessThan">
      <formula>$C$4</formula>
    </cfRule>
  </conditionalFormatting>
  <conditionalFormatting sqref="BF60">
    <cfRule type="cellIs" dxfId="1824" priority="3731" operator="lessThan">
      <formula>$C$4</formula>
    </cfRule>
  </conditionalFormatting>
  <conditionalFormatting sqref="BG11">
    <cfRule type="cellIs" dxfId="1823" priority="3732" operator="lessThan">
      <formula>$C$4</formula>
    </cfRule>
  </conditionalFormatting>
  <conditionalFormatting sqref="BG11">
    <cfRule type="cellIs" dxfId="1822" priority="3733" operator="lessThan">
      <formula>$C$4</formula>
    </cfRule>
  </conditionalFormatting>
  <conditionalFormatting sqref="BG12">
    <cfRule type="cellIs" dxfId="1821" priority="3734" operator="lessThan">
      <formula>$C$4</formula>
    </cfRule>
  </conditionalFormatting>
  <conditionalFormatting sqref="BG12">
    <cfRule type="cellIs" dxfId="1820" priority="3735" operator="lessThan">
      <formula>$C$4</formula>
    </cfRule>
  </conditionalFormatting>
  <conditionalFormatting sqref="BG13">
    <cfRule type="cellIs" dxfId="1819" priority="3736" operator="lessThan">
      <formula>$C$4</formula>
    </cfRule>
  </conditionalFormatting>
  <conditionalFormatting sqref="BG13">
    <cfRule type="cellIs" dxfId="1818" priority="3737" operator="lessThan">
      <formula>$C$4</formula>
    </cfRule>
  </conditionalFormatting>
  <conditionalFormatting sqref="BG14">
    <cfRule type="cellIs" dxfId="1817" priority="3738" operator="lessThan">
      <formula>$C$4</formula>
    </cfRule>
  </conditionalFormatting>
  <conditionalFormatting sqref="BG14">
    <cfRule type="cellIs" dxfId="1816" priority="3739" operator="lessThan">
      <formula>$C$4</formula>
    </cfRule>
  </conditionalFormatting>
  <conditionalFormatting sqref="BG15">
    <cfRule type="cellIs" dxfId="1815" priority="3740" operator="lessThan">
      <formula>$C$4</formula>
    </cfRule>
  </conditionalFormatting>
  <conditionalFormatting sqref="BG15">
    <cfRule type="cellIs" dxfId="1814" priority="3741" operator="lessThan">
      <formula>$C$4</formula>
    </cfRule>
  </conditionalFormatting>
  <conditionalFormatting sqref="BG16">
    <cfRule type="cellIs" dxfId="1813" priority="3742" operator="lessThan">
      <formula>$C$4</formula>
    </cfRule>
  </conditionalFormatting>
  <conditionalFormatting sqref="BG16">
    <cfRule type="cellIs" dxfId="1812" priority="3743" operator="lessThan">
      <formula>$C$4</formula>
    </cfRule>
  </conditionalFormatting>
  <conditionalFormatting sqref="BG17">
    <cfRule type="cellIs" dxfId="1811" priority="3744" operator="lessThan">
      <formula>$C$4</formula>
    </cfRule>
  </conditionalFormatting>
  <conditionalFormatting sqref="BG17">
    <cfRule type="cellIs" dxfId="1810" priority="3745" operator="lessThan">
      <formula>$C$4</formula>
    </cfRule>
  </conditionalFormatting>
  <conditionalFormatting sqref="BG18">
    <cfRule type="cellIs" dxfId="1809" priority="3746" operator="lessThan">
      <formula>$C$4</formula>
    </cfRule>
  </conditionalFormatting>
  <conditionalFormatting sqref="BG18">
    <cfRule type="cellIs" dxfId="1808" priority="3747" operator="lessThan">
      <formula>$C$4</formula>
    </cfRule>
  </conditionalFormatting>
  <conditionalFormatting sqref="BG19">
    <cfRule type="cellIs" dxfId="1807" priority="3748" operator="lessThan">
      <formula>$C$4</formula>
    </cfRule>
  </conditionalFormatting>
  <conditionalFormatting sqref="BG19">
    <cfRule type="cellIs" dxfId="1806" priority="3749" operator="lessThan">
      <formula>$C$4</formula>
    </cfRule>
  </conditionalFormatting>
  <conditionalFormatting sqref="BG20">
    <cfRule type="cellIs" dxfId="1805" priority="3750" operator="lessThan">
      <formula>$C$4</formula>
    </cfRule>
  </conditionalFormatting>
  <conditionalFormatting sqref="BG20">
    <cfRule type="cellIs" dxfId="1804" priority="3751" operator="lessThan">
      <formula>$C$4</formula>
    </cfRule>
  </conditionalFormatting>
  <conditionalFormatting sqref="BG21">
    <cfRule type="cellIs" dxfId="1803" priority="3752" operator="lessThan">
      <formula>$C$4</formula>
    </cfRule>
  </conditionalFormatting>
  <conditionalFormatting sqref="BG21">
    <cfRule type="cellIs" dxfId="1802" priority="3753" operator="lessThan">
      <formula>$C$4</formula>
    </cfRule>
  </conditionalFormatting>
  <conditionalFormatting sqref="BG22">
    <cfRule type="cellIs" dxfId="1801" priority="3754" operator="lessThan">
      <formula>$C$4</formula>
    </cfRule>
  </conditionalFormatting>
  <conditionalFormatting sqref="BG22">
    <cfRule type="cellIs" dxfId="1800" priority="3755" operator="lessThan">
      <formula>$C$4</formula>
    </cfRule>
  </conditionalFormatting>
  <conditionalFormatting sqref="BG23">
    <cfRule type="cellIs" dxfId="1799" priority="3756" operator="lessThan">
      <formula>$C$4</formula>
    </cfRule>
  </conditionalFormatting>
  <conditionalFormatting sqref="BG23">
    <cfRule type="cellIs" dxfId="1798" priority="3757" operator="lessThan">
      <formula>$C$4</formula>
    </cfRule>
  </conditionalFormatting>
  <conditionalFormatting sqref="BG24">
    <cfRule type="cellIs" dxfId="1797" priority="3758" operator="lessThan">
      <formula>$C$4</formula>
    </cfRule>
  </conditionalFormatting>
  <conditionalFormatting sqref="BG24">
    <cfRule type="cellIs" dxfId="1796" priority="3759" operator="lessThan">
      <formula>$C$4</formula>
    </cfRule>
  </conditionalFormatting>
  <conditionalFormatting sqref="BG25">
    <cfRule type="cellIs" dxfId="1795" priority="3760" operator="lessThan">
      <formula>$C$4</formula>
    </cfRule>
  </conditionalFormatting>
  <conditionalFormatting sqref="BG25">
    <cfRule type="cellIs" dxfId="1794" priority="3761" operator="lessThan">
      <formula>$C$4</formula>
    </cfRule>
  </conditionalFormatting>
  <conditionalFormatting sqref="BG26">
    <cfRule type="cellIs" dxfId="1793" priority="3762" operator="lessThan">
      <formula>$C$4</formula>
    </cfRule>
  </conditionalFormatting>
  <conditionalFormatting sqref="BG26">
    <cfRule type="cellIs" dxfId="1792" priority="3763" operator="lessThan">
      <formula>$C$4</formula>
    </cfRule>
  </conditionalFormatting>
  <conditionalFormatting sqref="BG27">
    <cfRule type="cellIs" dxfId="1791" priority="3764" operator="lessThan">
      <formula>$C$4</formula>
    </cfRule>
  </conditionalFormatting>
  <conditionalFormatting sqref="BG27">
    <cfRule type="cellIs" dxfId="1790" priority="3765" operator="lessThan">
      <formula>$C$4</formula>
    </cfRule>
  </conditionalFormatting>
  <conditionalFormatting sqref="BG28">
    <cfRule type="cellIs" dxfId="1789" priority="3766" operator="lessThan">
      <formula>$C$4</formula>
    </cfRule>
  </conditionalFormatting>
  <conditionalFormatting sqref="BG28">
    <cfRule type="cellIs" dxfId="1788" priority="3767" operator="lessThan">
      <formula>$C$4</formula>
    </cfRule>
  </conditionalFormatting>
  <conditionalFormatting sqref="BG29">
    <cfRule type="cellIs" dxfId="1787" priority="3768" operator="lessThan">
      <formula>$C$4</formula>
    </cfRule>
  </conditionalFormatting>
  <conditionalFormatting sqref="BG29">
    <cfRule type="cellIs" dxfId="1786" priority="3769" operator="lessThan">
      <formula>$C$4</formula>
    </cfRule>
  </conditionalFormatting>
  <conditionalFormatting sqref="BG30">
    <cfRule type="cellIs" dxfId="1785" priority="3770" operator="lessThan">
      <formula>$C$4</formula>
    </cfRule>
  </conditionalFormatting>
  <conditionalFormatting sqref="BG30">
    <cfRule type="cellIs" dxfId="1784" priority="3771" operator="lessThan">
      <formula>$C$4</formula>
    </cfRule>
  </conditionalFormatting>
  <conditionalFormatting sqref="BG31">
    <cfRule type="cellIs" dxfId="1783" priority="3772" operator="lessThan">
      <formula>$C$4</formula>
    </cfRule>
  </conditionalFormatting>
  <conditionalFormatting sqref="BG31">
    <cfRule type="cellIs" dxfId="1782" priority="3773" operator="lessThan">
      <formula>$C$4</formula>
    </cfRule>
  </conditionalFormatting>
  <conditionalFormatting sqref="BG32">
    <cfRule type="cellIs" dxfId="1781" priority="3774" operator="lessThan">
      <formula>$C$4</formula>
    </cfRule>
  </conditionalFormatting>
  <conditionalFormatting sqref="BG32">
    <cfRule type="cellIs" dxfId="1780" priority="3775" operator="lessThan">
      <formula>$C$4</formula>
    </cfRule>
  </conditionalFormatting>
  <conditionalFormatting sqref="BG33">
    <cfRule type="cellIs" dxfId="1779" priority="3776" operator="lessThan">
      <formula>$C$4</formula>
    </cfRule>
  </conditionalFormatting>
  <conditionalFormatting sqref="BG33">
    <cfRule type="cellIs" dxfId="1778" priority="3777" operator="lessThan">
      <formula>$C$4</formula>
    </cfRule>
  </conditionalFormatting>
  <conditionalFormatting sqref="BG34">
    <cfRule type="cellIs" dxfId="1777" priority="3778" operator="lessThan">
      <formula>$C$4</formula>
    </cfRule>
  </conditionalFormatting>
  <conditionalFormatting sqref="BG34">
    <cfRule type="cellIs" dxfId="1776" priority="3779" operator="lessThan">
      <formula>$C$4</formula>
    </cfRule>
  </conditionalFormatting>
  <conditionalFormatting sqref="BG35">
    <cfRule type="cellIs" dxfId="1775" priority="3780" operator="lessThan">
      <formula>$C$4</formula>
    </cfRule>
  </conditionalFormatting>
  <conditionalFormatting sqref="BG35">
    <cfRule type="cellIs" dxfId="1774" priority="3781" operator="lessThan">
      <formula>$C$4</formula>
    </cfRule>
  </conditionalFormatting>
  <conditionalFormatting sqref="BG36">
    <cfRule type="cellIs" dxfId="1773" priority="3782" operator="lessThan">
      <formula>$C$4</formula>
    </cfRule>
  </conditionalFormatting>
  <conditionalFormatting sqref="BG36">
    <cfRule type="cellIs" dxfId="1772" priority="3783" operator="lessThan">
      <formula>$C$4</formula>
    </cfRule>
  </conditionalFormatting>
  <conditionalFormatting sqref="BG37">
    <cfRule type="cellIs" dxfId="1771" priority="3784" operator="lessThan">
      <formula>$C$4</formula>
    </cfRule>
  </conditionalFormatting>
  <conditionalFormatting sqref="BG37">
    <cfRule type="cellIs" dxfId="1770" priority="3785" operator="lessThan">
      <formula>$C$4</formula>
    </cfRule>
  </conditionalFormatting>
  <conditionalFormatting sqref="BG38">
    <cfRule type="cellIs" dxfId="1769" priority="3786" operator="lessThan">
      <formula>$C$4</formula>
    </cfRule>
  </conditionalFormatting>
  <conditionalFormatting sqref="BG38">
    <cfRule type="cellIs" dxfId="1768" priority="3787" operator="lessThan">
      <formula>$C$4</formula>
    </cfRule>
  </conditionalFormatting>
  <conditionalFormatting sqref="BG39">
    <cfRule type="cellIs" dxfId="1767" priority="3788" operator="lessThan">
      <formula>$C$4</formula>
    </cfRule>
  </conditionalFormatting>
  <conditionalFormatting sqref="BG39">
    <cfRule type="cellIs" dxfId="1766" priority="3789" operator="lessThan">
      <formula>$C$4</formula>
    </cfRule>
  </conditionalFormatting>
  <conditionalFormatting sqref="BG40">
    <cfRule type="cellIs" dxfId="1765" priority="3790" operator="lessThan">
      <formula>$C$4</formula>
    </cfRule>
  </conditionalFormatting>
  <conditionalFormatting sqref="BG40">
    <cfRule type="cellIs" dxfId="1764" priority="3791" operator="lessThan">
      <formula>$C$4</formula>
    </cfRule>
  </conditionalFormatting>
  <conditionalFormatting sqref="BG41">
    <cfRule type="cellIs" dxfId="1763" priority="3792" operator="lessThan">
      <formula>$C$4</formula>
    </cfRule>
  </conditionalFormatting>
  <conditionalFormatting sqref="BG41">
    <cfRule type="cellIs" dxfId="1762" priority="3793" operator="lessThan">
      <formula>$C$4</formula>
    </cfRule>
  </conditionalFormatting>
  <conditionalFormatting sqref="BG42">
    <cfRule type="cellIs" dxfId="1761" priority="3794" operator="lessThan">
      <formula>$C$4</formula>
    </cfRule>
  </conditionalFormatting>
  <conditionalFormatting sqref="BG42">
    <cfRule type="cellIs" dxfId="1760" priority="3795" operator="lessThan">
      <formula>$C$4</formula>
    </cfRule>
  </conditionalFormatting>
  <conditionalFormatting sqref="BG43">
    <cfRule type="cellIs" dxfId="1759" priority="3796" operator="lessThan">
      <formula>$C$4</formula>
    </cfRule>
  </conditionalFormatting>
  <conditionalFormatting sqref="BG43">
    <cfRule type="cellIs" dxfId="1758" priority="3797" operator="lessThan">
      <formula>$C$4</formula>
    </cfRule>
  </conditionalFormatting>
  <conditionalFormatting sqref="BG44">
    <cfRule type="cellIs" dxfId="1757" priority="3798" operator="lessThan">
      <formula>$C$4</formula>
    </cfRule>
  </conditionalFormatting>
  <conditionalFormatting sqref="BG44">
    <cfRule type="cellIs" dxfId="1756" priority="3799" operator="lessThan">
      <formula>$C$4</formula>
    </cfRule>
  </conditionalFormatting>
  <conditionalFormatting sqref="BG45">
    <cfRule type="cellIs" dxfId="1755" priority="3800" operator="lessThan">
      <formula>$C$4</formula>
    </cfRule>
  </conditionalFormatting>
  <conditionalFormatting sqref="BG45">
    <cfRule type="cellIs" dxfId="1754" priority="3801" operator="lessThan">
      <formula>$C$4</formula>
    </cfRule>
  </conditionalFormatting>
  <conditionalFormatting sqref="BG46">
    <cfRule type="cellIs" dxfId="1753" priority="3802" operator="lessThan">
      <formula>$C$4</formula>
    </cfRule>
  </conditionalFormatting>
  <conditionalFormatting sqref="BG46">
    <cfRule type="cellIs" dxfId="1752" priority="3803" operator="lessThan">
      <formula>$C$4</formula>
    </cfRule>
  </conditionalFormatting>
  <conditionalFormatting sqref="BG47">
    <cfRule type="cellIs" dxfId="1751" priority="3804" operator="lessThan">
      <formula>$C$4</formula>
    </cfRule>
  </conditionalFormatting>
  <conditionalFormatting sqref="BG47">
    <cfRule type="cellIs" dxfId="1750" priority="3805" operator="lessThan">
      <formula>$C$4</formula>
    </cfRule>
  </conditionalFormatting>
  <conditionalFormatting sqref="BG48">
    <cfRule type="cellIs" dxfId="1749" priority="3806" operator="lessThan">
      <formula>$C$4</formula>
    </cfRule>
  </conditionalFormatting>
  <conditionalFormatting sqref="BG48">
    <cfRule type="cellIs" dxfId="1748" priority="3807" operator="lessThan">
      <formula>$C$4</formula>
    </cfRule>
  </conditionalFormatting>
  <conditionalFormatting sqref="BG49">
    <cfRule type="cellIs" dxfId="1747" priority="3808" operator="lessThan">
      <formula>$C$4</formula>
    </cfRule>
  </conditionalFormatting>
  <conditionalFormatting sqref="BG49">
    <cfRule type="cellIs" dxfId="1746" priority="3809" operator="lessThan">
      <formula>$C$4</formula>
    </cfRule>
  </conditionalFormatting>
  <conditionalFormatting sqref="BG50">
    <cfRule type="cellIs" dxfId="1745" priority="3810" operator="lessThan">
      <formula>$C$4</formula>
    </cfRule>
  </conditionalFormatting>
  <conditionalFormatting sqref="BG50">
    <cfRule type="cellIs" dxfId="1744" priority="3811" operator="lessThan">
      <formula>$C$4</formula>
    </cfRule>
  </conditionalFormatting>
  <conditionalFormatting sqref="BG51">
    <cfRule type="cellIs" dxfId="1743" priority="3812" operator="lessThan">
      <formula>$C$4</formula>
    </cfRule>
  </conditionalFormatting>
  <conditionalFormatting sqref="BG51">
    <cfRule type="cellIs" dxfId="1742" priority="3813" operator="lessThan">
      <formula>$C$4</formula>
    </cfRule>
  </conditionalFormatting>
  <conditionalFormatting sqref="BG52">
    <cfRule type="cellIs" dxfId="1741" priority="3814" operator="lessThan">
      <formula>$C$4</formula>
    </cfRule>
  </conditionalFormatting>
  <conditionalFormatting sqref="BG52">
    <cfRule type="cellIs" dxfId="1740" priority="3815" operator="lessThan">
      <formula>$C$4</formula>
    </cfRule>
  </conditionalFormatting>
  <conditionalFormatting sqref="BG53">
    <cfRule type="cellIs" dxfId="1739" priority="3816" operator="lessThan">
      <formula>$C$4</formula>
    </cfRule>
  </conditionalFormatting>
  <conditionalFormatting sqref="BG53">
    <cfRule type="cellIs" dxfId="1738" priority="3817" operator="lessThan">
      <formula>$C$4</formula>
    </cfRule>
  </conditionalFormatting>
  <conditionalFormatting sqref="BG54">
    <cfRule type="cellIs" dxfId="1737" priority="3818" operator="lessThan">
      <formula>$C$4</formula>
    </cfRule>
  </conditionalFormatting>
  <conditionalFormatting sqref="BG54">
    <cfRule type="cellIs" dxfId="1736" priority="3819" operator="lessThan">
      <formula>$C$4</formula>
    </cfRule>
  </conditionalFormatting>
  <conditionalFormatting sqref="BG55">
    <cfRule type="cellIs" dxfId="1735" priority="3820" operator="lessThan">
      <formula>$C$4</formula>
    </cfRule>
  </conditionalFormatting>
  <conditionalFormatting sqref="BG55">
    <cfRule type="cellIs" dxfId="1734" priority="3821" operator="lessThan">
      <formula>$C$4</formula>
    </cfRule>
  </conditionalFormatting>
  <conditionalFormatting sqref="BG56">
    <cfRule type="cellIs" dxfId="1733" priority="3822" operator="lessThan">
      <formula>$C$4</formula>
    </cfRule>
  </conditionalFormatting>
  <conditionalFormatting sqref="BG56">
    <cfRule type="cellIs" dxfId="1732" priority="3823" operator="lessThan">
      <formula>$C$4</formula>
    </cfRule>
  </conditionalFormatting>
  <conditionalFormatting sqref="BG57">
    <cfRule type="cellIs" dxfId="1731" priority="3824" operator="lessThan">
      <formula>$C$4</formula>
    </cfRule>
  </conditionalFormatting>
  <conditionalFormatting sqref="BG57">
    <cfRule type="cellIs" dxfId="1730" priority="3825" operator="lessThan">
      <formula>$C$4</formula>
    </cfRule>
  </conditionalFormatting>
  <conditionalFormatting sqref="BG58">
    <cfRule type="cellIs" dxfId="1729" priority="3826" operator="lessThan">
      <formula>$C$4</formula>
    </cfRule>
  </conditionalFormatting>
  <conditionalFormatting sqref="BG58">
    <cfRule type="cellIs" dxfId="1728" priority="3827" operator="lessThan">
      <formula>$C$4</formula>
    </cfRule>
  </conditionalFormatting>
  <conditionalFormatting sqref="BG59">
    <cfRule type="cellIs" dxfId="1727" priority="3828" operator="lessThan">
      <formula>$C$4</formula>
    </cfRule>
  </conditionalFormatting>
  <conditionalFormatting sqref="BG59">
    <cfRule type="cellIs" dxfId="1726" priority="3829" operator="lessThan">
      <formula>$C$4</formula>
    </cfRule>
  </conditionalFormatting>
  <conditionalFormatting sqref="BG60">
    <cfRule type="cellIs" dxfId="1725" priority="3830" operator="lessThan">
      <formula>$C$4</formula>
    </cfRule>
  </conditionalFormatting>
  <conditionalFormatting sqref="BG60">
    <cfRule type="cellIs" dxfId="1724" priority="3831" operator="lessThan">
      <formula>$C$4</formula>
    </cfRule>
  </conditionalFormatting>
  <conditionalFormatting sqref="BH11">
    <cfRule type="cellIs" dxfId="1723" priority="3832" operator="lessThan">
      <formula>$C$4</formula>
    </cfRule>
  </conditionalFormatting>
  <conditionalFormatting sqref="BH11">
    <cfRule type="cellIs" dxfId="1722" priority="3833" operator="lessThan">
      <formula>$C$4</formula>
    </cfRule>
  </conditionalFormatting>
  <conditionalFormatting sqref="BH12">
    <cfRule type="cellIs" dxfId="1721" priority="3834" operator="lessThan">
      <formula>$C$4</formula>
    </cfRule>
  </conditionalFormatting>
  <conditionalFormatting sqref="BH12">
    <cfRule type="cellIs" dxfId="1720" priority="3835" operator="lessThan">
      <formula>$C$4</formula>
    </cfRule>
  </conditionalFormatting>
  <conditionalFormatting sqref="BH13">
    <cfRule type="cellIs" dxfId="1719" priority="3836" operator="lessThan">
      <formula>$C$4</formula>
    </cfRule>
  </conditionalFormatting>
  <conditionalFormatting sqref="BH13">
    <cfRule type="cellIs" dxfId="1718" priority="3837" operator="lessThan">
      <formula>$C$4</formula>
    </cfRule>
  </conditionalFormatting>
  <conditionalFormatting sqref="BH14">
    <cfRule type="cellIs" dxfId="1717" priority="3838" operator="lessThan">
      <formula>$C$4</formula>
    </cfRule>
  </conditionalFormatting>
  <conditionalFormatting sqref="BH14">
    <cfRule type="cellIs" dxfId="1716" priority="3839" operator="lessThan">
      <formula>$C$4</formula>
    </cfRule>
  </conditionalFormatting>
  <conditionalFormatting sqref="BH15">
    <cfRule type="cellIs" dxfId="1715" priority="3840" operator="lessThan">
      <formula>$C$4</formula>
    </cfRule>
  </conditionalFormatting>
  <conditionalFormatting sqref="BH15">
    <cfRule type="cellIs" dxfId="1714" priority="3841" operator="lessThan">
      <formula>$C$4</formula>
    </cfRule>
  </conditionalFormatting>
  <conditionalFormatting sqref="BH16">
    <cfRule type="cellIs" dxfId="1713" priority="3842" operator="lessThan">
      <formula>$C$4</formula>
    </cfRule>
  </conditionalFormatting>
  <conditionalFormatting sqref="BH16">
    <cfRule type="cellIs" dxfId="1712" priority="3843" operator="lessThan">
      <formula>$C$4</formula>
    </cfRule>
  </conditionalFormatting>
  <conditionalFormatting sqref="BH17">
    <cfRule type="cellIs" dxfId="1711" priority="3844" operator="lessThan">
      <formula>$C$4</formula>
    </cfRule>
  </conditionalFormatting>
  <conditionalFormatting sqref="BH17">
    <cfRule type="cellIs" dxfId="1710" priority="3845" operator="lessThan">
      <formula>$C$4</formula>
    </cfRule>
  </conditionalFormatting>
  <conditionalFormatting sqref="BH18">
    <cfRule type="cellIs" dxfId="1709" priority="3846" operator="lessThan">
      <formula>$C$4</formula>
    </cfRule>
  </conditionalFormatting>
  <conditionalFormatting sqref="BH18">
    <cfRule type="cellIs" dxfId="1708" priority="3847" operator="lessThan">
      <formula>$C$4</formula>
    </cfRule>
  </conditionalFormatting>
  <conditionalFormatting sqref="BH19">
    <cfRule type="cellIs" dxfId="1707" priority="3848" operator="lessThan">
      <formula>$C$4</formula>
    </cfRule>
  </conditionalFormatting>
  <conditionalFormatting sqref="BH19">
    <cfRule type="cellIs" dxfId="1706" priority="3849" operator="lessThan">
      <formula>$C$4</formula>
    </cfRule>
  </conditionalFormatting>
  <conditionalFormatting sqref="BH20">
    <cfRule type="cellIs" dxfId="1705" priority="3850" operator="lessThan">
      <formula>$C$4</formula>
    </cfRule>
  </conditionalFormatting>
  <conditionalFormatting sqref="BH20">
    <cfRule type="cellIs" dxfId="1704" priority="3851" operator="lessThan">
      <formula>$C$4</formula>
    </cfRule>
  </conditionalFormatting>
  <conditionalFormatting sqref="BH21">
    <cfRule type="cellIs" dxfId="1703" priority="3852" operator="lessThan">
      <formula>$C$4</formula>
    </cfRule>
  </conditionalFormatting>
  <conditionalFormatting sqref="BH21">
    <cfRule type="cellIs" dxfId="1702" priority="3853" operator="lessThan">
      <formula>$C$4</formula>
    </cfRule>
  </conditionalFormatting>
  <conditionalFormatting sqref="BH22">
    <cfRule type="cellIs" dxfId="1701" priority="3854" operator="lessThan">
      <formula>$C$4</formula>
    </cfRule>
  </conditionalFormatting>
  <conditionalFormatting sqref="BH22">
    <cfRule type="cellIs" dxfId="1700" priority="3855" operator="lessThan">
      <formula>$C$4</formula>
    </cfRule>
  </conditionalFormatting>
  <conditionalFormatting sqref="BH23">
    <cfRule type="cellIs" dxfId="1699" priority="3856" operator="lessThan">
      <formula>$C$4</formula>
    </cfRule>
  </conditionalFormatting>
  <conditionalFormatting sqref="BH23">
    <cfRule type="cellIs" dxfId="1698" priority="3857" operator="lessThan">
      <formula>$C$4</formula>
    </cfRule>
  </conditionalFormatting>
  <conditionalFormatting sqref="BH24">
    <cfRule type="cellIs" dxfId="1697" priority="3858" operator="lessThan">
      <formula>$C$4</formula>
    </cfRule>
  </conditionalFormatting>
  <conditionalFormatting sqref="BH24">
    <cfRule type="cellIs" dxfId="1696" priority="3859" operator="lessThan">
      <formula>$C$4</formula>
    </cfRule>
  </conditionalFormatting>
  <conditionalFormatting sqref="BH25">
    <cfRule type="cellIs" dxfId="1695" priority="3860" operator="lessThan">
      <formula>$C$4</formula>
    </cfRule>
  </conditionalFormatting>
  <conditionalFormatting sqref="BH25">
    <cfRule type="cellIs" dxfId="1694" priority="3861" operator="lessThan">
      <formula>$C$4</formula>
    </cfRule>
  </conditionalFormatting>
  <conditionalFormatting sqref="BH26">
    <cfRule type="cellIs" dxfId="1693" priority="3862" operator="lessThan">
      <formula>$C$4</formula>
    </cfRule>
  </conditionalFormatting>
  <conditionalFormatting sqref="BH26">
    <cfRule type="cellIs" dxfId="1692" priority="3863" operator="lessThan">
      <formula>$C$4</formula>
    </cfRule>
  </conditionalFormatting>
  <conditionalFormatting sqref="BH27">
    <cfRule type="cellIs" dxfId="1691" priority="3864" operator="lessThan">
      <formula>$C$4</formula>
    </cfRule>
  </conditionalFormatting>
  <conditionalFormatting sqref="BH27">
    <cfRule type="cellIs" dxfId="1690" priority="3865" operator="lessThan">
      <formula>$C$4</formula>
    </cfRule>
  </conditionalFormatting>
  <conditionalFormatting sqref="BH28">
    <cfRule type="cellIs" dxfId="1689" priority="3866" operator="lessThan">
      <formula>$C$4</formula>
    </cfRule>
  </conditionalFormatting>
  <conditionalFormatting sqref="BH28">
    <cfRule type="cellIs" dxfId="1688" priority="3867" operator="lessThan">
      <formula>$C$4</formula>
    </cfRule>
  </conditionalFormatting>
  <conditionalFormatting sqref="BH29">
    <cfRule type="cellIs" dxfId="1687" priority="3868" operator="lessThan">
      <formula>$C$4</formula>
    </cfRule>
  </conditionalFormatting>
  <conditionalFormatting sqref="BH29">
    <cfRule type="cellIs" dxfId="1686" priority="3869" operator="lessThan">
      <formula>$C$4</formula>
    </cfRule>
  </conditionalFormatting>
  <conditionalFormatting sqref="BH30">
    <cfRule type="cellIs" dxfId="1685" priority="3870" operator="lessThan">
      <formula>$C$4</formula>
    </cfRule>
  </conditionalFormatting>
  <conditionalFormatting sqref="BH30">
    <cfRule type="cellIs" dxfId="1684" priority="3871" operator="lessThan">
      <formula>$C$4</formula>
    </cfRule>
  </conditionalFormatting>
  <conditionalFormatting sqref="BH31">
    <cfRule type="cellIs" dxfId="1683" priority="3872" operator="lessThan">
      <formula>$C$4</formula>
    </cfRule>
  </conditionalFormatting>
  <conditionalFormatting sqref="BH31">
    <cfRule type="cellIs" dxfId="1682" priority="3873" operator="lessThan">
      <formula>$C$4</formula>
    </cfRule>
  </conditionalFormatting>
  <conditionalFormatting sqref="BH32">
    <cfRule type="cellIs" dxfId="1681" priority="3874" operator="lessThan">
      <formula>$C$4</formula>
    </cfRule>
  </conditionalFormatting>
  <conditionalFormatting sqref="BH32">
    <cfRule type="cellIs" dxfId="1680" priority="3875" operator="lessThan">
      <formula>$C$4</formula>
    </cfRule>
  </conditionalFormatting>
  <conditionalFormatting sqref="BH33">
    <cfRule type="cellIs" dxfId="1679" priority="3876" operator="lessThan">
      <formula>$C$4</formula>
    </cfRule>
  </conditionalFormatting>
  <conditionalFormatting sqref="BH33">
    <cfRule type="cellIs" dxfId="1678" priority="3877" operator="lessThan">
      <formula>$C$4</formula>
    </cfRule>
  </conditionalFormatting>
  <conditionalFormatting sqref="BH34">
    <cfRule type="cellIs" dxfId="1677" priority="3878" operator="lessThan">
      <formula>$C$4</formula>
    </cfRule>
  </conditionalFormatting>
  <conditionalFormatting sqref="BH34">
    <cfRule type="cellIs" dxfId="1676" priority="3879" operator="lessThan">
      <formula>$C$4</formula>
    </cfRule>
  </conditionalFormatting>
  <conditionalFormatting sqref="BH35">
    <cfRule type="cellIs" dxfId="1675" priority="3880" operator="lessThan">
      <formula>$C$4</formula>
    </cfRule>
  </conditionalFormatting>
  <conditionalFormatting sqref="BH35">
    <cfRule type="cellIs" dxfId="1674" priority="3881" operator="lessThan">
      <formula>$C$4</formula>
    </cfRule>
  </conditionalFormatting>
  <conditionalFormatting sqref="BH36">
    <cfRule type="cellIs" dxfId="1673" priority="3882" operator="lessThan">
      <formula>$C$4</formula>
    </cfRule>
  </conditionalFormatting>
  <conditionalFormatting sqref="BH36">
    <cfRule type="cellIs" dxfId="1672" priority="3883" operator="lessThan">
      <formula>$C$4</formula>
    </cfRule>
  </conditionalFormatting>
  <conditionalFormatting sqref="BH37">
    <cfRule type="cellIs" dxfId="1671" priority="3884" operator="lessThan">
      <formula>$C$4</formula>
    </cfRule>
  </conditionalFormatting>
  <conditionalFormatting sqref="BH37">
    <cfRule type="cellIs" dxfId="1670" priority="3885" operator="lessThan">
      <formula>$C$4</formula>
    </cfRule>
  </conditionalFormatting>
  <conditionalFormatting sqref="BH38">
    <cfRule type="cellIs" dxfId="1669" priority="3886" operator="lessThan">
      <formula>$C$4</formula>
    </cfRule>
  </conditionalFormatting>
  <conditionalFormatting sqref="BH38">
    <cfRule type="cellIs" dxfId="1668" priority="3887" operator="lessThan">
      <formula>$C$4</formula>
    </cfRule>
  </conditionalFormatting>
  <conditionalFormatting sqref="BH39">
    <cfRule type="cellIs" dxfId="1667" priority="3888" operator="lessThan">
      <formula>$C$4</formula>
    </cfRule>
  </conditionalFormatting>
  <conditionalFormatting sqref="BH39">
    <cfRule type="cellIs" dxfId="1666" priority="3889" operator="lessThan">
      <formula>$C$4</formula>
    </cfRule>
  </conditionalFormatting>
  <conditionalFormatting sqref="BH40">
    <cfRule type="cellIs" dxfId="1665" priority="3890" operator="lessThan">
      <formula>$C$4</formula>
    </cfRule>
  </conditionalFormatting>
  <conditionalFormatting sqref="BH40">
    <cfRule type="cellIs" dxfId="1664" priority="3891" operator="lessThan">
      <formula>$C$4</formula>
    </cfRule>
  </conditionalFormatting>
  <conditionalFormatting sqref="BH41">
    <cfRule type="cellIs" dxfId="1663" priority="3892" operator="lessThan">
      <formula>$C$4</formula>
    </cfRule>
  </conditionalFormatting>
  <conditionalFormatting sqref="BH41">
    <cfRule type="cellIs" dxfId="1662" priority="3893" operator="lessThan">
      <formula>$C$4</formula>
    </cfRule>
  </conditionalFormatting>
  <conditionalFormatting sqref="BH42">
    <cfRule type="cellIs" dxfId="1661" priority="3894" operator="lessThan">
      <formula>$C$4</formula>
    </cfRule>
  </conditionalFormatting>
  <conditionalFormatting sqref="BH42">
    <cfRule type="cellIs" dxfId="1660" priority="3895" operator="lessThan">
      <formula>$C$4</formula>
    </cfRule>
  </conditionalFormatting>
  <conditionalFormatting sqref="BH43">
    <cfRule type="cellIs" dxfId="1659" priority="3896" operator="lessThan">
      <formula>$C$4</formula>
    </cfRule>
  </conditionalFormatting>
  <conditionalFormatting sqref="BH43">
    <cfRule type="cellIs" dxfId="1658" priority="3897" operator="lessThan">
      <formula>$C$4</formula>
    </cfRule>
  </conditionalFormatting>
  <conditionalFormatting sqref="BH44">
    <cfRule type="cellIs" dxfId="1657" priority="3898" operator="lessThan">
      <formula>$C$4</formula>
    </cfRule>
  </conditionalFormatting>
  <conditionalFormatting sqref="BH44">
    <cfRule type="cellIs" dxfId="1656" priority="3899" operator="lessThan">
      <formula>$C$4</formula>
    </cfRule>
  </conditionalFormatting>
  <conditionalFormatting sqref="BH45">
    <cfRule type="cellIs" dxfId="1655" priority="3900" operator="lessThan">
      <formula>$C$4</formula>
    </cfRule>
  </conditionalFormatting>
  <conditionalFormatting sqref="BH45">
    <cfRule type="cellIs" dxfId="1654" priority="3901" operator="lessThan">
      <formula>$C$4</formula>
    </cfRule>
  </conditionalFormatting>
  <conditionalFormatting sqref="BH46">
    <cfRule type="cellIs" dxfId="1653" priority="3902" operator="lessThan">
      <formula>$C$4</formula>
    </cfRule>
  </conditionalFormatting>
  <conditionalFormatting sqref="BH46">
    <cfRule type="cellIs" dxfId="1652" priority="3903" operator="lessThan">
      <formula>$C$4</formula>
    </cfRule>
  </conditionalFormatting>
  <conditionalFormatting sqref="BH47">
    <cfRule type="cellIs" dxfId="1651" priority="3904" operator="lessThan">
      <formula>$C$4</formula>
    </cfRule>
  </conditionalFormatting>
  <conditionalFormatting sqref="BH47">
    <cfRule type="cellIs" dxfId="1650" priority="3905" operator="lessThan">
      <formula>$C$4</formula>
    </cfRule>
  </conditionalFormatting>
  <conditionalFormatting sqref="BH48">
    <cfRule type="cellIs" dxfId="1649" priority="3906" operator="lessThan">
      <formula>$C$4</formula>
    </cfRule>
  </conditionalFormatting>
  <conditionalFormatting sqref="BH48">
    <cfRule type="cellIs" dxfId="1648" priority="3907" operator="lessThan">
      <formula>$C$4</formula>
    </cfRule>
  </conditionalFormatting>
  <conditionalFormatting sqref="BH49">
    <cfRule type="cellIs" dxfId="1647" priority="3908" operator="lessThan">
      <formula>$C$4</formula>
    </cfRule>
  </conditionalFormatting>
  <conditionalFormatting sqref="BH49">
    <cfRule type="cellIs" dxfId="1646" priority="3909" operator="lessThan">
      <formula>$C$4</formula>
    </cfRule>
  </conditionalFormatting>
  <conditionalFormatting sqref="BH50">
    <cfRule type="cellIs" dxfId="1645" priority="3910" operator="lessThan">
      <formula>$C$4</formula>
    </cfRule>
  </conditionalFormatting>
  <conditionalFormatting sqref="BH50">
    <cfRule type="cellIs" dxfId="1644" priority="3911" operator="lessThan">
      <formula>$C$4</formula>
    </cfRule>
  </conditionalFormatting>
  <conditionalFormatting sqref="BH51">
    <cfRule type="cellIs" dxfId="1643" priority="3912" operator="lessThan">
      <formula>$C$4</formula>
    </cfRule>
  </conditionalFormatting>
  <conditionalFormatting sqref="BH51">
    <cfRule type="cellIs" dxfId="1642" priority="3913" operator="lessThan">
      <formula>$C$4</formula>
    </cfRule>
  </conditionalFormatting>
  <conditionalFormatting sqref="BH52">
    <cfRule type="cellIs" dxfId="1641" priority="3914" operator="lessThan">
      <formula>$C$4</formula>
    </cfRule>
  </conditionalFormatting>
  <conditionalFormatting sqref="BH52">
    <cfRule type="cellIs" dxfId="1640" priority="3915" operator="lessThan">
      <formula>$C$4</formula>
    </cfRule>
  </conditionalFormatting>
  <conditionalFormatting sqref="BH53">
    <cfRule type="cellIs" dxfId="1639" priority="3916" operator="lessThan">
      <formula>$C$4</formula>
    </cfRule>
  </conditionalFormatting>
  <conditionalFormatting sqref="BH53">
    <cfRule type="cellIs" dxfId="1638" priority="3917" operator="lessThan">
      <formula>$C$4</formula>
    </cfRule>
  </conditionalFormatting>
  <conditionalFormatting sqref="BH54">
    <cfRule type="cellIs" dxfId="1637" priority="3918" operator="lessThan">
      <formula>$C$4</formula>
    </cfRule>
  </conditionalFormatting>
  <conditionalFormatting sqref="BH54">
    <cfRule type="cellIs" dxfId="1636" priority="3919" operator="lessThan">
      <formula>$C$4</formula>
    </cfRule>
  </conditionalFormatting>
  <conditionalFormatting sqref="BH55">
    <cfRule type="cellIs" dxfId="1635" priority="3920" operator="lessThan">
      <formula>$C$4</formula>
    </cfRule>
  </conditionalFormatting>
  <conditionalFormatting sqref="BH55">
    <cfRule type="cellIs" dxfId="1634" priority="3921" operator="lessThan">
      <formula>$C$4</formula>
    </cfRule>
  </conditionalFormatting>
  <conditionalFormatting sqref="BH56">
    <cfRule type="cellIs" dxfId="1633" priority="3922" operator="lessThan">
      <formula>$C$4</formula>
    </cfRule>
  </conditionalFormatting>
  <conditionalFormatting sqref="BH56">
    <cfRule type="cellIs" dxfId="1632" priority="3923" operator="lessThan">
      <formula>$C$4</formula>
    </cfRule>
  </conditionalFormatting>
  <conditionalFormatting sqref="BH57">
    <cfRule type="cellIs" dxfId="1631" priority="3924" operator="lessThan">
      <formula>$C$4</formula>
    </cfRule>
  </conditionalFormatting>
  <conditionalFormatting sqref="BH57">
    <cfRule type="cellIs" dxfId="1630" priority="3925" operator="lessThan">
      <formula>$C$4</formula>
    </cfRule>
  </conditionalFormatting>
  <conditionalFormatting sqref="BH58">
    <cfRule type="cellIs" dxfId="1629" priority="3926" operator="lessThan">
      <formula>$C$4</formula>
    </cfRule>
  </conditionalFormatting>
  <conditionalFormatting sqref="BH58">
    <cfRule type="cellIs" dxfId="1628" priority="3927" operator="lessThan">
      <formula>$C$4</formula>
    </cfRule>
  </conditionalFormatting>
  <conditionalFormatting sqref="BH59">
    <cfRule type="cellIs" dxfId="1627" priority="3928" operator="lessThan">
      <formula>$C$4</formula>
    </cfRule>
  </conditionalFormatting>
  <conditionalFormatting sqref="BH59">
    <cfRule type="cellIs" dxfId="1626" priority="3929" operator="lessThan">
      <formula>$C$4</formula>
    </cfRule>
  </conditionalFormatting>
  <conditionalFormatting sqref="BH60">
    <cfRule type="cellIs" dxfId="1625" priority="3930" operator="lessThan">
      <formula>$C$4</formula>
    </cfRule>
  </conditionalFormatting>
  <conditionalFormatting sqref="BH60">
    <cfRule type="cellIs" dxfId="1624" priority="3931" operator="lessThan">
      <formula>$C$4</formula>
    </cfRule>
  </conditionalFormatting>
  <conditionalFormatting sqref="BI11">
    <cfRule type="cellIs" dxfId="1623" priority="3932" operator="lessThan">
      <formula>$C$4</formula>
    </cfRule>
  </conditionalFormatting>
  <conditionalFormatting sqref="BI11">
    <cfRule type="cellIs" dxfId="1622" priority="3933" operator="lessThan">
      <formula>$C$4</formula>
    </cfRule>
  </conditionalFormatting>
  <conditionalFormatting sqref="BI12">
    <cfRule type="cellIs" dxfId="1621" priority="3934" operator="lessThan">
      <formula>$C$4</formula>
    </cfRule>
  </conditionalFormatting>
  <conditionalFormatting sqref="BI12">
    <cfRule type="cellIs" dxfId="1620" priority="3935" operator="lessThan">
      <formula>$C$4</formula>
    </cfRule>
  </conditionalFormatting>
  <conditionalFormatting sqref="BI13">
    <cfRule type="cellIs" dxfId="1619" priority="3936" operator="lessThan">
      <formula>$C$4</formula>
    </cfRule>
  </conditionalFormatting>
  <conditionalFormatting sqref="BI13">
    <cfRule type="cellIs" dxfId="1618" priority="3937" operator="lessThan">
      <formula>$C$4</formula>
    </cfRule>
  </conditionalFormatting>
  <conditionalFormatting sqref="BI14">
    <cfRule type="cellIs" dxfId="1617" priority="3938" operator="lessThan">
      <formula>$C$4</formula>
    </cfRule>
  </conditionalFormatting>
  <conditionalFormatting sqref="BI14">
    <cfRule type="cellIs" dxfId="1616" priority="3939" operator="lessThan">
      <formula>$C$4</formula>
    </cfRule>
  </conditionalFormatting>
  <conditionalFormatting sqref="BI15">
    <cfRule type="cellIs" dxfId="1615" priority="3940" operator="lessThan">
      <formula>$C$4</formula>
    </cfRule>
  </conditionalFormatting>
  <conditionalFormatting sqref="BI15">
    <cfRule type="cellIs" dxfId="1614" priority="3941" operator="lessThan">
      <formula>$C$4</formula>
    </cfRule>
  </conditionalFormatting>
  <conditionalFormatting sqref="BI16">
    <cfRule type="cellIs" dxfId="1613" priority="3942" operator="lessThan">
      <formula>$C$4</formula>
    </cfRule>
  </conditionalFormatting>
  <conditionalFormatting sqref="BI16">
    <cfRule type="cellIs" dxfId="1612" priority="3943" operator="lessThan">
      <formula>$C$4</formula>
    </cfRule>
  </conditionalFormatting>
  <conditionalFormatting sqref="BI17">
    <cfRule type="cellIs" dxfId="1611" priority="3944" operator="lessThan">
      <formula>$C$4</formula>
    </cfRule>
  </conditionalFormatting>
  <conditionalFormatting sqref="BI17">
    <cfRule type="cellIs" dxfId="1610" priority="3945" operator="lessThan">
      <formula>$C$4</formula>
    </cfRule>
  </conditionalFormatting>
  <conditionalFormatting sqref="BI18">
    <cfRule type="cellIs" dxfId="1609" priority="3946" operator="lessThan">
      <formula>$C$4</formula>
    </cfRule>
  </conditionalFormatting>
  <conditionalFormatting sqref="BI18">
    <cfRule type="cellIs" dxfId="1608" priority="3947" operator="lessThan">
      <formula>$C$4</formula>
    </cfRule>
  </conditionalFormatting>
  <conditionalFormatting sqref="BI19">
    <cfRule type="cellIs" dxfId="1607" priority="3948" operator="lessThan">
      <formula>$C$4</formula>
    </cfRule>
  </conditionalFormatting>
  <conditionalFormatting sqref="BI19">
    <cfRule type="cellIs" dxfId="1606" priority="3949" operator="lessThan">
      <formula>$C$4</formula>
    </cfRule>
  </conditionalFormatting>
  <conditionalFormatting sqref="BI20">
    <cfRule type="cellIs" dxfId="1605" priority="3950" operator="lessThan">
      <formula>$C$4</formula>
    </cfRule>
  </conditionalFormatting>
  <conditionalFormatting sqref="BI20">
    <cfRule type="cellIs" dxfId="1604" priority="3951" operator="lessThan">
      <formula>$C$4</formula>
    </cfRule>
  </conditionalFormatting>
  <conditionalFormatting sqref="BI21">
    <cfRule type="cellIs" dxfId="1603" priority="3952" operator="lessThan">
      <formula>$C$4</formula>
    </cfRule>
  </conditionalFormatting>
  <conditionalFormatting sqref="BI21">
    <cfRule type="cellIs" dxfId="1602" priority="3953" operator="lessThan">
      <formula>$C$4</formula>
    </cfRule>
  </conditionalFormatting>
  <conditionalFormatting sqref="BI22">
    <cfRule type="cellIs" dxfId="1601" priority="3954" operator="lessThan">
      <formula>$C$4</formula>
    </cfRule>
  </conditionalFormatting>
  <conditionalFormatting sqref="BI22">
    <cfRule type="cellIs" dxfId="1600" priority="3955" operator="lessThan">
      <formula>$C$4</formula>
    </cfRule>
  </conditionalFormatting>
  <conditionalFormatting sqref="BI23">
    <cfRule type="cellIs" dxfId="1599" priority="3956" operator="lessThan">
      <formula>$C$4</formula>
    </cfRule>
  </conditionalFormatting>
  <conditionalFormatting sqref="BI23">
    <cfRule type="cellIs" dxfId="1598" priority="3957" operator="lessThan">
      <formula>$C$4</formula>
    </cfRule>
  </conditionalFormatting>
  <conditionalFormatting sqref="BI24">
    <cfRule type="cellIs" dxfId="1597" priority="3958" operator="lessThan">
      <formula>$C$4</formula>
    </cfRule>
  </conditionalFormatting>
  <conditionalFormatting sqref="BI24">
    <cfRule type="cellIs" dxfId="1596" priority="3959" operator="lessThan">
      <formula>$C$4</formula>
    </cfRule>
  </conditionalFormatting>
  <conditionalFormatting sqref="BI25">
    <cfRule type="cellIs" dxfId="1595" priority="3960" operator="lessThan">
      <formula>$C$4</formula>
    </cfRule>
  </conditionalFormatting>
  <conditionalFormatting sqref="BI25">
    <cfRule type="cellIs" dxfId="1594" priority="3961" operator="lessThan">
      <formula>$C$4</formula>
    </cfRule>
  </conditionalFormatting>
  <conditionalFormatting sqref="BI26">
    <cfRule type="cellIs" dxfId="1593" priority="3962" operator="lessThan">
      <formula>$C$4</formula>
    </cfRule>
  </conditionalFormatting>
  <conditionalFormatting sqref="BI26">
    <cfRule type="cellIs" dxfId="1592" priority="3963" operator="lessThan">
      <formula>$C$4</formula>
    </cfRule>
  </conditionalFormatting>
  <conditionalFormatting sqref="BI27">
    <cfRule type="cellIs" dxfId="1591" priority="3964" operator="lessThan">
      <formula>$C$4</formula>
    </cfRule>
  </conditionalFormatting>
  <conditionalFormatting sqref="BI27">
    <cfRule type="cellIs" dxfId="1590" priority="3965" operator="lessThan">
      <formula>$C$4</formula>
    </cfRule>
  </conditionalFormatting>
  <conditionalFormatting sqref="BI28">
    <cfRule type="cellIs" dxfId="1589" priority="3966" operator="lessThan">
      <formula>$C$4</formula>
    </cfRule>
  </conditionalFormatting>
  <conditionalFormatting sqref="BI28">
    <cfRule type="cellIs" dxfId="1588" priority="3967" operator="lessThan">
      <formula>$C$4</formula>
    </cfRule>
  </conditionalFormatting>
  <conditionalFormatting sqref="BI29">
    <cfRule type="cellIs" dxfId="1587" priority="3968" operator="lessThan">
      <formula>$C$4</formula>
    </cfRule>
  </conditionalFormatting>
  <conditionalFormatting sqref="BI29">
    <cfRule type="cellIs" dxfId="1586" priority="3969" operator="lessThan">
      <formula>$C$4</formula>
    </cfRule>
  </conditionalFormatting>
  <conditionalFormatting sqref="BI30">
    <cfRule type="cellIs" dxfId="1585" priority="3970" operator="lessThan">
      <formula>$C$4</formula>
    </cfRule>
  </conditionalFormatting>
  <conditionalFormatting sqref="BI30">
    <cfRule type="cellIs" dxfId="1584" priority="3971" operator="lessThan">
      <formula>$C$4</formula>
    </cfRule>
  </conditionalFormatting>
  <conditionalFormatting sqref="BI31">
    <cfRule type="cellIs" dxfId="1583" priority="3972" operator="lessThan">
      <formula>$C$4</formula>
    </cfRule>
  </conditionalFormatting>
  <conditionalFormatting sqref="BI31">
    <cfRule type="cellIs" dxfId="1582" priority="3973" operator="lessThan">
      <formula>$C$4</formula>
    </cfRule>
  </conditionalFormatting>
  <conditionalFormatting sqref="BI32">
    <cfRule type="cellIs" dxfId="1581" priority="3974" operator="lessThan">
      <formula>$C$4</formula>
    </cfRule>
  </conditionalFormatting>
  <conditionalFormatting sqref="BI32">
    <cfRule type="cellIs" dxfId="1580" priority="3975" operator="lessThan">
      <formula>$C$4</formula>
    </cfRule>
  </conditionalFormatting>
  <conditionalFormatting sqref="BI33">
    <cfRule type="cellIs" dxfId="1579" priority="3976" operator="lessThan">
      <formula>$C$4</formula>
    </cfRule>
  </conditionalFormatting>
  <conditionalFormatting sqref="BI33">
    <cfRule type="cellIs" dxfId="1578" priority="3977" operator="lessThan">
      <formula>$C$4</formula>
    </cfRule>
  </conditionalFormatting>
  <conditionalFormatting sqref="BI34">
    <cfRule type="cellIs" dxfId="1577" priority="3978" operator="lessThan">
      <formula>$C$4</formula>
    </cfRule>
  </conditionalFormatting>
  <conditionalFormatting sqref="BI34">
    <cfRule type="cellIs" dxfId="1576" priority="3979" operator="lessThan">
      <formula>$C$4</formula>
    </cfRule>
  </conditionalFormatting>
  <conditionalFormatting sqref="BI35">
    <cfRule type="cellIs" dxfId="1575" priority="3980" operator="lessThan">
      <formula>$C$4</formula>
    </cfRule>
  </conditionalFormatting>
  <conditionalFormatting sqref="BI35">
    <cfRule type="cellIs" dxfId="1574" priority="3981" operator="lessThan">
      <formula>$C$4</formula>
    </cfRule>
  </conditionalFormatting>
  <conditionalFormatting sqref="BI36">
    <cfRule type="cellIs" dxfId="1573" priority="3982" operator="lessThan">
      <formula>$C$4</formula>
    </cfRule>
  </conditionalFormatting>
  <conditionalFormatting sqref="BI36">
    <cfRule type="cellIs" dxfId="1572" priority="3983" operator="lessThan">
      <formula>$C$4</formula>
    </cfRule>
  </conditionalFormatting>
  <conditionalFormatting sqref="BI37">
    <cfRule type="cellIs" dxfId="1571" priority="3984" operator="lessThan">
      <formula>$C$4</formula>
    </cfRule>
  </conditionalFormatting>
  <conditionalFormatting sqref="BI37">
    <cfRule type="cellIs" dxfId="1570" priority="3985" operator="lessThan">
      <formula>$C$4</formula>
    </cfRule>
  </conditionalFormatting>
  <conditionalFormatting sqref="BI38">
    <cfRule type="cellIs" dxfId="1569" priority="3986" operator="lessThan">
      <formula>$C$4</formula>
    </cfRule>
  </conditionalFormatting>
  <conditionalFormatting sqref="BI38">
    <cfRule type="cellIs" dxfId="1568" priority="3987" operator="lessThan">
      <formula>$C$4</formula>
    </cfRule>
  </conditionalFormatting>
  <conditionalFormatting sqref="BI39">
    <cfRule type="cellIs" dxfId="1567" priority="3988" operator="lessThan">
      <formula>$C$4</formula>
    </cfRule>
  </conditionalFormatting>
  <conditionalFormatting sqref="BI39">
    <cfRule type="cellIs" dxfId="1566" priority="3989" operator="lessThan">
      <formula>$C$4</formula>
    </cfRule>
  </conditionalFormatting>
  <conditionalFormatting sqref="BI40">
    <cfRule type="cellIs" dxfId="1565" priority="3990" operator="lessThan">
      <formula>$C$4</formula>
    </cfRule>
  </conditionalFormatting>
  <conditionalFormatting sqref="BI40">
    <cfRule type="cellIs" dxfId="1564" priority="3991" operator="lessThan">
      <formula>$C$4</formula>
    </cfRule>
  </conditionalFormatting>
  <conditionalFormatting sqref="BI41">
    <cfRule type="cellIs" dxfId="1563" priority="3992" operator="lessThan">
      <formula>$C$4</formula>
    </cfRule>
  </conditionalFormatting>
  <conditionalFormatting sqref="BI41">
    <cfRule type="cellIs" dxfId="1562" priority="3993" operator="lessThan">
      <formula>$C$4</formula>
    </cfRule>
  </conditionalFormatting>
  <conditionalFormatting sqref="BI42">
    <cfRule type="cellIs" dxfId="1561" priority="3994" operator="lessThan">
      <formula>$C$4</formula>
    </cfRule>
  </conditionalFormatting>
  <conditionalFormatting sqref="BI42">
    <cfRule type="cellIs" dxfId="1560" priority="3995" operator="lessThan">
      <formula>$C$4</formula>
    </cfRule>
  </conditionalFormatting>
  <conditionalFormatting sqref="BI43">
    <cfRule type="cellIs" dxfId="1559" priority="3996" operator="lessThan">
      <formula>$C$4</formula>
    </cfRule>
  </conditionalFormatting>
  <conditionalFormatting sqref="BI43">
    <cfRule type="cellIs" dxfId="1558" priority="3997" operator="lessThan">
      <formula>$C$4</formula>
    </cfRule>
  </conditionalFormatting>
  <conditionalFormatting sqref="BI44">
    <cfRule type="cellIs" dxfId="1557" priority="3998" operator="lessThan">
      <formula>$C$4</formula>
    </cfRule>
  </conditionalFormatting>
  <conditionalFormatting sqref="BI44">
    <cfRule type="cellIs" dxfId="1556" priority="3999" operator="lessThan">
      <formula>$C$4</formula>
    </cfRule>
  </conditionalFormatting>
  <conditionalFormatting sqref="BI45">
    <cfRule type="cellIs" dxfId="1555" priority="4000" operator="lessThan">
      <formula>$C$4</formula>
    </cfRule>
  </conditionalFormatting>
  <conditionalFormatting sqref="BI45">
    <cfRule type="cellIs" dxfId="1554" priority="4001" operator="lessThan">
      <formula>$C$4</formula>
    </cfRule>
  </conditionalFormatting>
  <conditionalFormatting sqref="BI46">
    <cfRule type="cellIs" dxfId="1553" priority="4002" operator="lessThan">
      <formula>$C$4</formula>
    </cfRule>
  </conditionalFormatting>
  <conditionalFormatting sqref="BI46">
    <cfRule type="cellIs" dxfId="1552" priority="4003" operator="lessThan">
      <formula>$C$4</formula>
    </cfRule>
  </conditionalFormatting>
  <conditionalFormatting sqref="BI47">
    <cfRule type="cellIs" dxfId="1551" priority="4004" operator="lessThan">
      <formula>$C$4</formula>
    </cfRule>
  </conditionalFormatting>
  <conditionalFormatting sqref="BI47">
    <cfRule type="cellIs" dxfId="1550" priority="4005" operator="lessThan">
      <formula>$C$4</formula>
    </cfRule>
  </conditionalFormatting>
  <conditionalFormatting sqref="BI48">
    <cfRule type="cellIs" dxfId="1549" priority="4006" operator="lessThan">
      <formula>$C$4</formula>
    </cfRule>
  </conditionalFormatting>
  <conditionalFormatting sqref="BI48">
    <cfRule type="cellIs" dxfId="1548" priority="4007" operator="lessThan">
      <formula>$C$4</formula>
    </cfRule>
  </conditionalFormatting>
  <conditionalFormatting sqref="BI49">
    <cfRule type="cellIs" dxfId="1547" priority="4008" operator="lessThan">
      <formula>$C$4</formula>
    </cfRule>
  </conditionalFormatting>
  <conditionalFormatting sqref="BI49">
    <cfRule type="cellIs" dxfId="1546" priority="4009" operator="lessThan">
      <formula>$C$4</formula>
    </cfRule>
  </conditionalFormatting>
  <conditionalFormatting sqref="BI50">
    <cfRule type="cellIs" dxfId="1545" priority="4010" operator="lessThan">
      <formula>$C$4</formula>
    </cfRule>
  </conditionalFormatting>
  <conditionalFormatting sqref="BI50">
    <cfRule type="cellIs" dxfId="1544" priority="4011" operator="lessThan">
      <formula>$C$4</formula>
    </cfRule>
  </conditionalFormatting>
  <conditionalFormatting sqref="BI51">
    <cfRule type="cellIs" dxfId="1543" priority="4012" operator="lessThan">
      <formula>$C$4</formula>
    </cfRule>
  </conditionalFormatting>
  <conditionalFormatting sqref="BI51">
    <cfRule type="cellIs" dxfId="1542" priority="4013" operator="lessThan">
      <formula>$C$4</formula>
    </cfRule>
  </conditionalFormatting>
  <conditionalFormatting sqref="BI52">
    <cfRule type="cellIs" dxfId="1541" priority="4014" operator="lessThan">
      <formula>$C$4</formula>
    </cfRule>
  </conditionalFormatting>
  <conditionalFormatting sqref="BI52">
    <cfRule type="cellIs" dxfId="1540" priority="4015" operator="lessThan">
      <formula>$C$4</formula>
    </cfRule>
  </conditionalFormatting>
  <conditionalFormatting sqref="BI53">
    <cfRule type="cellIs" dxfId="1539" priority="4016" operator="lessThan">
      <formula>$C$4</formula>
    </cfRule>
  </conditionalFormatting>
  <conditionalFormatting sqref="BI53">
    <cfRule type="cellIs" dxfId="1538" priority="4017" operator="lessThan">
      <formula>$C$4</formula>
    </cfRule>
  </conditionalFormatting>
  <conditionalFormatting sqref="BI54">
    <cfRule type="cellIs" dxfId="1537" priority="4018" operator="lessThan">
      <formula>$C$4</formula>
    </cfRule>
  </conditionalFormatting>
  <conditionalFormatting sqref="BI54">
    <cfRule type="cellIs" dxfId="1536" priority="4019" operator="lessThan">
      <formula>$C$4</formula>
    </cfRule>
  </conditionalFormatting>
  <conditionalFormatting sqref="BI55">
    <cfRule type="cellIs" dxfId="1535" priority="4020" operator="lessThan">
      <formula>$C$4</formula>
    </cfRule>
  </conditionalFormatting>
  <conditionalFormatting sqref="BI55">
    <cfRule type="cellIs" dxfId="1534" priority="4021" operator="lessThan">
      <formula>$C$4</formula>
    </cfRule>
  </conditionalFormatting>
  <conditionalFormatting sqref="BI56">
    <cfRule type="cellIs" dxfId="1533" priority="4022" operator="lessThan">
      <formula>$C$4</formula>
    </cfRule>
  </conditionalFormatting>
  <conditionalFormatting sqref="BI56">
    <cfRule type="cellIs" dxfId="1532" priority="4023" operator="lessThan">
      <formula>$C$4</formula>
    </cfRule>
  </conditionalFormatting>
  <conditionalFormatting sqref="BI57">
    <cfRule type="cellIs" dxfId="1531" priority="4024" operator="lessThan">
      <formula>$C$4</formula>
    </cfRule>
  </conditionalFormatting>
  <conditionalFormatting sqref="BI57">
    <cfRule type="cellIs" dxfId="1530" priority="4025" operator="lessThan">
      <formula>$C$4</formula>
    </cfRule>
  </conditionalFormatting>
  <conditionalFormatting sqref="BI58">
    <cfRule type="cellIs" dxfId="1529" priority="4026" operator="lessThan">
      <formula>$C$4</formula>
    </cfRule>
  </conditionalFormatting>
  <conditionalFormatting sqref="BI58">
    <cfRule type="cellIs" dxfId="1528" priority="4027" operator="lessThan">
      <formula>$C$4</formula>
    </cfRule>
  </conditionalFormatting>
  <conditionalFormatting sqref="BI59">
    <cfRule type="cellIs" dxfId="1527" priority="4028" operator="lessThan">
      <formula>$C$4</formula>
    </cfRule>
  </conditionalFormatting>
  <conditionalFormatting sqref="BI59">
    <cfRule type="cellIs" dxfId="1526" priority="4029" operator="lessThan">
      <formula>$C$4</formula>
    </cfRule>
  </conditionalFormatting>
  <conditionalFormatting sqref="BI60">
    <cfRule type="cellIs" dxfId="1525" priority="4030" operator="lessThan">
      <formula>$C$4</formula>
    </cfRule>
  </conditionalFormatting>
  <conditionalFormatting sqref="BI60">
    <cfRule type="cellIs" dxfId="1524" priority="4031" operator="lessThan">
      <formula>$C$4</formula>
    </cfRule>
  </conditionalFormatting>
  <conditionalFormatting sqref="BJ11">
    <cfRule type="cellIs" dxfId="1523" priority="4032" operator="lessThan">
      <formula>$C$4</formula>
    </cfRule>
  </conditionalFormatting>
  <conditionalFormatting sqref="BJ11">
    <cfRule type="cellIs" dxfId="1522" priority="4033" operator="lessThan">
      <formula>$C$4</formula>
    </cfRule>
  </conditionalFormatting>
  <conditionalFormatting sqref="BJ12">
    <cfRule type="cellIs" dxfId="1521" priority="4034" operator="lessThan">
      <formula>$C$4</formula>
    </cfRule>
  </conditionalFormatting>
  <conditionalFormatting sqref="BJ12">
    <cfRule type="cellIs" dxfId="1520" priority="4035" operator="lessThan">
      <formula>$C$4</formula>
    </cfRule>
  </conditionalFormatting>
  <conditionalFormatting sqref="BJ13">
    <cfRule type="cellIs" dxfId="1519" priority="4036" operator="lessThan">
      <formula>$C$4</formula>
    </cfRule>
  </conditionalFormatting>
  <conditionalFormatting sqref="BJ13">
    <cfRule type="cellIs" dxfId="1518" priority="4037" operator="lessThan">
      <formula>$C$4</formula>
    </cfRule>
  </conditionalFormatting>
  <conditionalFormatting sqref="BJ14">
    <cfRule type="cellIs" dxfId="1517" priority="4038" operator="lessThan">
      <formula>$C$4</formula>
    </cfRule>
  </conditionalFormatting>
  <conditionalFormatting sqref="BJ14">
    <cfRule type="cellIs" dxfId="1516" priority="4039" operator="lessThan">
      <formula>$C$4</formula>
    </cfRule>
  </conditionalFormatting>
  <conditionalFormatting sqref="BJ15">
    <cfRule type="cellIs" dxfId="1515" priority="4040" operator="lessThan">
      <formula>$C$4</formula>
    </cfRule>
  </conditionalFormatting>
  <conditionalFormatting sqref="BJ15">
    <cfRule type="cellIs" dxfId="1514" priority="4041" operator="lessThan">
      <formula>$C$4</formula>
    </cfRule>
  </conditionalFormatting>
  <conditionalFormatting sqref="BJ16">
    <cfRule type="cellIs" dxfId="1513" priority="4042" operator="lessThan">
      <formula>$C$4</formula>
    </cfRule>
  </conditionalFormatting>
  <conditionalFormatting sqref="BJ16">
    <cfRule type="cellIs" dxfId="1512" priority="4043" operator="lessThan">
      <formula>$C$4</formula>
    </cfRule>
  </conditionalFormatting>
  <conditionalFormatting sqref="BJ17">
    <cfRule type="cellIs" dxfId="1511" priority="4044" operator="lessThan">
      <formula>$C$4</formula>
    </cfRule>
  </conditionalFormatting>
  <conditionalFormatting sqref="BJ17">
    <cfRule type="cellIs" dxfId="1510" priority="4045" operator="lessThan">
      <formula>$C$4</formula>
    </cfRule>
  </conditionalFormatting>
  <conditionalFormatting sqref="BJ18">
    <cfRule type="cellIs" dxfId="1509" priority="4046" operator="lessThan">
      <formula>$C$4</formula>
    </cfRule>
  </conditionalFormatting>
  <conditionalFormatting sqref="BJ18">
    <cfRule type="cellIs" dxfId="1508" priority="4047" operator="lessThan">
      <formula>$C$4</formula>
    </cfRule>
  </conditionalFormatting>
  <conditionalFormatting sqref="BJ19">
    <cfRule type="cellIs" dxfId="1507" priority="4048" operator="lessThan">
      <formula>$C$4</formula>
    </cfRule>
  </conditionalFormatting>
  <conditionalFormatting sqref="BJ19">
    <cfRule type="cellIs" dxfId="1506" priority="4049" operator="lessThan">
      <formula>$C$4</formula>
    </cfRule>
  </conditionalFormatting>
  <conditionalFormatting sqref="BJ20">
    <cfRule type="cellIs" dxfId="1505" priority="4050" operator="lessThan">
      <formula>$C$4</formula>
    </cfRule>
  </conditionalFormatting>
  <conditionalFormatting sqref="BJ20">
    <cfRule type="cellIs" dxfId="1504" priority="4051" operator="lessThan">
      <formula>$C$4</formula>
    </cfRule>
  </conditionalFormatting>
  <conditionalFormatting sqref="BJ21">
    <cfRule type="cellIs" dxfId="1503" priority="4052" operator="lessThan">
      <formula>$C$4</formula>
    </cfRule>
  </conditionalFormatting>
  <conditionalFormatting sqref="BJ21">
    <cfRule type="cellIs" dxfId="1502" priority="4053" operator="lessThan">
      <formula>$C$4</formula>
    </cfRule>
  </conditionalFormatting>
  <conditionalFormatting sqref="BJ22">
    <cfRule type="cellIs" dxfId="1501" priority="4054" operator="lessThan">
      <formula>$C$4</formula>
    </cfRule>
  </conditionalFormatting>
  <conditionalFormatting sqref="BJ22">
    <cfRule type="cellIs" dxfId="1500" priority="4055" operator="lessThan">
      <formula>$C$4</formula>
    </cfRule>
  </conditionalFormatting>
  <conditionalFormatting sqref="BJ23">
    <cfRule type="cellIs" dxfId="1499" priority="4056" operator="lessThan">
      <formula>$C$4</formula>
    </cfRule>
  </conditionalFormatting>
  <conditionalFormatting sqref="BJ23">
    <cfRule type="cellIs" dxfId="1498" priority="4057" operator="lessThan">
      <formula>$C$4</formula>
    </cfRule>
  </conditionalFormatting>
  <conditionalFormatting sqref="BJ24">
    <cfRule type="cellIs" dxfId="1497" priority="4058" operator="lessThan">
      <formula>$C$4</formula>
    </cfRule>
  </conditionalFormatting>
  <conditionalFormatting sqref="BJ24">
    <cfRule type="cellIs" dxfId="1496" priority="4059" operator="lessThan">
      <formula>$C$4</formula>
    </cfRule>
  </conditionalFormatting>
  <conditionalFormatting sqref="BJ25">
    <cfRule type="cellIs" dxfId="1495" priority="4060" operator="lessThan">
      <formula>$C$4</formula>
    </cfRule>
  </conditionalFormatting>
  <conditionalFormatting sqref="BJ25">
    <cfRule type="cellIs" dxfId="1494" priority="4061" operator="lessThan">
      <formula>$C$4</formula>
    </cfRule>
  </conditionalFormatting>
  <conditionalFormatting sqref="BJ26">
    <cfRule type="cellIs" dxfId="1493" priority="4062" operator="lessThan">
      <formula>$C$4</formula>
    </cfRule>
  </conditionalFormatting>
  <conditionalFormatting sqref="BJ26">
    <cfRule type="cellIs" dxfId="1492" priority="4063" operator="lessThan">
      <formula>$C$4</formula>
    </cfRule>
  </conditionalFormatting>
  <conditionalFormatting sqref="BJ27">
    <cfRule type="cellIs" dxfId="1491" priority="4064" operator="lessThan">
      <formula>$C$4</formula>
    </cfRule>
  </conditionalFormatting>
  <conditionalFormatting sqref="BJ27">
    <cfRule type="cellIs" dxfId="1490" priority="4065" operator="lessThan">
      <formula>$C$4</formula>
    </cfRule>
  </conditionalFormatting>
  <conditionalFormatting sqref="BJ28">
    <cfRule type="cellIs" dxfId="1489" priority="4066" operator="lessThan">
      <formula>$C$4</formula>
    </cfRule>
  </conditionalFormatting>
  <conditionalFormatting sqref="BJ28">
    <cfRule type="cellIs" dxfId="1488" priority="4067" operator="lessThan">
      <formula>$C$4</formula>
    </cfRule>
  </conditionalFormatting>
  <conditionalFormatting sqref="BJ29">
    <cfRule type="cellIs" dxfId="1487" priority="4068" operator="lessThan">
      <formula>$C$4</formula>
    </cfRule>
  </conditionalFormatting>
  <conditionalFormatting sqref="BJ29">
    <cfRule type="cellIs" dxfId="1486" priority="4069" operator="lessThan">
      <formula>$C$4</formula>
    </cfRule>
  </conditionalFormatting>
  <conditionalFormatting sqref="BJ30">
    <cfRule type="cellIs" dxfId="1485" priority="4070" operator="lessThan">
      <formula>$C$4</formula>
    </cfRule>
  </conditionalFormatting>
  <conditionalFormatting sqref="BJ30">
    <cfRule type="cellIs" dxfId="1484" priority="4071" operator="lessThan">
      <formula>$C$4</formula>
    </cfRule>
  </conditionalFormatting>
  <conditionalFormatting sqref="BJ31">
    <cfRule type="cellIs" dxfId="1483" priority="4072" operator="lessThan">
      <formula>$C$4</formula>
    </cfRule>
  </conditionalFormatting>
  <conditionalFormatting sqref="BJ31">
    <cfRule type="cellIs" dxfId="1482" priority="4073" operator="lessThan">
      <formula>$C$4</formula>
    </cfRule>
  </conditionalFormatting>
  <conditionalFormatting sqref="BJ32">
    <cfRule type="cellIs" dxfId="1481" priority="4074" operator="lessThan">
      <formula>$C$4</formula>
    </cfRule>
  </conditionalFormatting>
  <conditionalFormatting sqref="BJ32">
    <cfRule type="cellIs" dxfId="1480" priority="4075" operator="lessThan">
      <formula>$C$4</formula>
    </cfRule>
  </conditionalFormatting>
  <conditionalFormatting sqref="BJ33">
    <cfRule type="cellIs" dxfId="1479" priority="4076" operator="lessThan">
      <formula>$C$4</formula>
    </cfRule>
  </conditionalFormatting>
  <conditionalFormatting sqref="BJ33">
    <cfRule type="cellIs" dxfId="1478" priority="4077" operator="lessThan">
      <formula>$C$4</formula>
    </cfRule>
  </conditionalFormatting>
  <conditionalFormatting sqref="BJ34">
    <cfRule type="cellIs" dxfId="1477" priority="4078" operator="lessThan">
      <formula>$C$4</formula>
    </cfRule>
  </conditionalFormatting>
  <conditionalFormatting sqref="BJ34">
    <cfRule type="cellIs" dxfId="1476" priority="4079" operator="lessThan">
      <formula>$C$4</formula>
    </cfRule>
  </conditionalFormatting>
  <conditionalFormatting sqref="BJ35">
    <cfRule type="cellIs" dxfId="1475" priority="4080" operator="lessThan">
      <formula>$C$4</formula>
    </cfRule>
  </conditionalFormatting>
  <conditionalFormatting sqref="BJ35">
    <cfRule type="cellIs" dxfId="1474" priority="4081" operator="lessThan">
      <formula>$C$4</formula>
    </cfRule>
  </conditionalFormatting>
  <conditionalFormatting sqref="BJ36">
    <cfRule type="cellIs" dxfId="1473" priority="4082" operator="lessThan">
      <formula>$C$4</formula>
    </cfRule>
  </conditionalFormatting>
  <conditionalFormatting sqref="BJ36">
    <cfRule type="cellIs" dxfId="1472" priority="4083" operator="lessThan">
      <formula>$C$4</formula>
    </cfRule>
  </conditionalFormatting>
  <conditionalFormatting sqref="BJ37">
    <cfRule type="cellIs" dxfId="1471" priority="4084" operator="lessThan">
      <formula>$C$4</formula>
    </cfRule>
  </conditionalFormatting>
  <conditionalFormatting sqref="BJ37">
    <cfRule type="cellIs" dxfId="1470" priority="4085" operator="lessThan">
      <formula>$C$4</formula>
    </cfRule>
  </conditionalFormatting>
  <conditionalFormatting sqref="BJ38">
    <cfRule type="cellIs" dxfId="1469" priority="4086" operator="lessThan">
      <formula>$C$4</formula>
    </cfRule>
  </conditionalFormatting>
  <conditionalFormatting sqref="BJ38">
    <cfRule type="cellIs" dxfId="1468" priority="4087" operator="lessThan">
      <formula>$C$4</formula>
    </cfRule>
  </conditionalFormatting>
  <conditionalFormatting sqref="BJ39">
    <cfRule type="cellIs" dxfId="1467" priority="4088" operator="lessThan">
      <formula>$C$4</formula>
    </cfRule>
  </conditionalFormatting>
  <conditionalFormatting sqref="BJ39">
    <cfRule type="cellIs" dxfId="1466" priority="4089" operator="lessThan">
      <formula>$C$4</formula>
    </cfRule>
  </conditionalFormatting>
  <conditionalFormatting sqref="BJ40">
    <cfRule type="cellIs" dxfId="1465" priority="4090" operator="lessThan">
      <formula>$C$4</formula>
    </cfRule>
  </conditionalFormatting>
  <conditionalFormatting sqref="BJ40">
    <cfRule type="cellIs" dxfId="1464" priority="4091" operator="lessThan">
      <formula>$C$4</formula>
    </cfRule>
  </conditionalFormatting>
  <conditionalFormatting sqref="BJ41">
    <cfRule type="cellIs" dxfId="1463" priority="4092" operator="lessThan">
      <formula>$C$4</formula>
    </cfRule>
  </conditionalFormatting>
  <conditionalFormatting sqref="BJ41">
    <cfRule type="cellIs" dxfId="1462" priority="4093" operator="lessThan">
      <formula>$C$4</formula>
    </cfRule>
  </conditionalFormatting>
  <conditionalFormatting sqref="BJ42">
    <cfRule type="cellIs" dxfId="1461" priority="4094" operator="lessThan">
      <formula>$C$4</formula>
    </cfRule>
  </conditionalFormatting>
  <conditionalFormatting sqref="BJ42">
    <cfRule type="cellIs" dxfId="1460" priority="4095" operator="lessThan">
      <formula>$C$4</formula>
    </cfRule>
  </conditionalFormatting>
  <conditionalFormatting sqref="BJ43">
    <cfRule type="cellIs" dxfId="1459" priority="4096" operator="lessThan">
      <formula>$C$4</formula>
    </cfRule>
  </conditionalFormatting>
  <conditionalFormatting sqref="BJ43">
    <cfRule type="cellIs" dxfId="1458" priority="4097" operator="lessThan">
      <formula>$C$4</formula>
    </cfRule>
  </conditionalFormatting>
  <conditionalFormatting sqref="BJ44">
    <cfRule type="cellIs" dxfId="1457" priority="4098" operator="lessThan">
      <formula>$C$4</formula>
    </cfRule>
  </conditionalFormatting>
  <conditionalFormatting sqref="BJ44">
    <cfRule type="cellIs" dxfId="1456" priority="4099" operator="lessThan">
      <formula>$C$4</formula>
    </cfRule>
  </conditionalFormatting>
  <conditionalFormatting sqref="BJ45">
    <cfRule type="cellIs" dxfId="1455" priority="4100" operator="lessThan">
      <formula>$C$4</formula>
    </cfRule>
  </conditionalFormatting>
  <conditionalFormatting sqref="BJ45">
    <cfRule type="cellIs" dxfId="1454" priority="4101" operator="lessThan">
      <formula>$C$4</formula>
    </cfRule>
  </conditionalFormatting>
  <conditionalFormatting sqref="BJ46">
    <cfRule type="cellIs" dxfId="1453" priority="4102" operator="lessThan">
      <formula>$C$4</formula>
    </cfRule>
  </conditionalFormatting>
  <conditionalFormatting sqref="BJ46">
    <cfRule type="cellIs" dxfId="1452" priority="4103" operator="lessThan">
      <formula>$C$4</formula>
    </cfRule>
  </conditionalFormatting>
  <conditionalFormatting sqref="BJ47">
    <cfRule type="cellIs" dxfId="1451" priority="4104" operator="lessThan">
      <formula>$C$4</formula>
    </cfRule>
  </conditionalFormatting>
  <conditionalFormatting sqref="BJ47">
    <cfRule type="cellIs" dxfId="1450" priority="4105" operator="lessThan">
      <formula>$C$4</formula>
    </cfRule>
  </conditionalFormatting>
  <conditionalFormatting sqref="BJ48">
    <cfRule type="cellIs" dxfId="1449" priority="4106" operator="lessThan">
      <formula>$C$4</formula>
    </cfRule>
  </conditionalFormatting>
  <conditionalFormatting sqref="BJ48">
    <cfRule type="cellIs" dxfId="1448" priority="4107" operator="lessThan">
      <formula>$C$4</formula>
    </cfRule>
  </conditionalFormatting>
  <conditionalFormatting sqref="BJ49">
    <cfRule type="cellIs" dxfId="1447" priority="4108" operator="lessThan">
      <formula>$C$4</formula>
    </cfRule>
  </conditionalFormatting>
  <conditionalFormatting sqref="BJ49">
    <cfRule type="cellIs" dxfId="1446" priority="4109" operator="lessThan">
      <formula>$C$4</formula>
    </cfRule>
  </conditionalFormatting>
  <conditionalFormatting sqref="BJ50">
    <cfRule type="cellIs" dxfId="1445" priority="4110" operator="lessThan">
      <formula>$C$4</formula>
    </cfRule>
  </conditionalFormatting>
  <conditionalFormatting sqref="BJ50">
    <cfRule type="cellIs" dxfId="1444" priority="4111" operator="lessThan">
      <formula>$C$4</formula>
    </cfRule>
  </conditionalFormatting>
  <conditionalFormatting sqref="BJ51">
    <cfRule type="cellIs" dxfId="1443" priority="4112" operator="lessThan">
      <formula>$C$4</formula>
    </cfRule>
  </conditionalFormatting>
  <conditionalFormatting sqref="BJ51">
    <cfRule type="cellIs" dxfId="1442" priority="4113" operator="lessThan">
      <formula>$C$4</formula>
    </cfRule>
  </conditionalFormatting>
  <conditionalFormatting sqref="BJ52">
    <cfRule type="cellIs" dxfId="1441" priority="4114" operator="lessThan">
      <formula>$C$4</formula>
    </cfRule>
  </conditionalFormatting>
  <conditionalFormatting sqref="BJ52">
    <cfRule type="cellIs" dxfId="1440" priority="4115" operator="lessThan">
      <formula>$C$4</formula>
    </cfRule>
  </conditionalFormatting>
  <conditionalFormatting sqref="BJ53">
    <cfRule type="cellIs" dxfId="1439" priority="4116" operator="lessThan">
      <formula>$C$4</formula>
    </cfRule>
  </conditionalFormatting>
  <conditionalFormatting sqref="BJ53">
    <cfRule type="cellIs" dxfId="1438" priority="4117" operator="lessThan">
      <formula>$C$4</formula>
    </cfRule>
  </conditionalFormatting>
  <conditionalFormatting sqref="BJ54">
    <cfRule type="cellIs" dxfId="1437" priority="4118" operator="lessThan">
      <formula>$C$4</formula>
    </cfRule>
  </conditionalFormatting>
  <conditionalFormatting sqref="BJ54">
    <cfRule type="cellIs" dxfId="1436" priority="4119" operator="lessThan">
      <formula>$C$4</formula>
    </cfRule>
  </conditionalFormatting>
  <conditionalFormatting sqref="BJ55">
    <cfRule type="cellIs" dxfId="1435" priority="4120" operator="lessThan">
      <formula>$C$4</formula>
    </cfRule>
  </conditionalFormatting>
  <conditionalFormatting sqref="BJ55">
    <cfRule type="cellIs" dxfId="1434" priority="4121" operator="lessThan">
      <formula>$C$4</formula>
    </cfRule>
  </conditionalFormatting>
  <conditionalFormatting sqref="BJ56">
    <cfRule type="cellIs" dxfId="1433" priority="4122" operator="lessThan">
      <formula>$C$4</formula>
    </cfRule>
  </conditionalFormatting>
  <conditionalFormatting sqref="BJ56">
    <cfRule type="cellIs" dxfId="1432" priority="4123" operator="lessThan">
      <formula>$C$4</formula>
    </cfRule>
  </conditionalFormatting>
  <conditionalFormatting sqref="BJ57">
    <cfRule type="cellIs" dxfId="1431" priority="4124" operator="lessThan">
      <formula>$C$4</formula>
    </cfRule>
  </conditionalFormatting>
  <conditionalFormatting sqref="BJ57">
    <cfRule type="cellIs" dxfId="1430" priority="4125" operator="lessThan">
      <formula>$C$4</formula>
    </cfRule>
  </conditionalFormatting>
  <conditionalFormatting sqref="BJ58">
    <cfRule type="cellIs" dxfId="1429" priority="4126" operator="lessThan">
      <formula>$C$4</formula>
    </cfRule>
  </conditionalFormatting>
  <conditionalFormatting sqref="BJ58">
    <cfRule type="cellIs" dxfId="1428" priority="4127" operator="lessThan">
      <formula>$C$4</formula>
    </cfRule>
  </conditionalFormatting>
  <conditionalFormatting sqref="BJ59">
    <cfRule type="cellIs" dxfId="1427" priority="4128" operator="lessThan">
      <formula>$C$4</formula>
    </cfRule>
  </conditionalFormatting>
  <conditionalFormatting sqref="BJ59">
    <cfRule type="cellIs" dxfId="1426" priority="4129" operator="lessThan">
      <formula>$C$4</formula>
    </cfRule>
  </conditionalFormatting>
  <conditionalFormatting sqref="BJ60">
    <cfRule type="cellIs" dxfId="1425" priority="4130" operator="lessThan">
      <formula>$C$4</formula>
    </cfRule>
  </conditionalFormatting>
  <conditionalFormatting sqref="BJ60">
    <cfRule type="cellIs" dxfId="1424" priority="4131" operator="lessThan">
      <formula>$C$4</formula>
    </cfRule>
  </conditionalFormatting>
  <conditionalFormatting sqref="BK11">
    <cfRule type="cellIs" dxfId="1423" priority="4132" operator="lessThan">
      <formula>$C$4</formula>
    </cfRule>
  </conditionalFormatting>
  <conditionalFormatting sqref="BK11">
    <cfRule type="cellIs" dxfId="1422" priority="4133" operator="lessThan">
      <formula>$C$4</formula>
    </cfRule>
  </conditionalFormatting>
  <conditionalFormatting sqref="BK12">
    <cfRule type="cellIs" dxfId="1421" priority="4134" operator="lessThan">
      <formula>$C$4</formula>
    </cfRule>
  </conditionalFormatting>
  <conditionalFormatting sqref="BK12">
    <cfRule type="cellIs" dxfId="1420" priority="4135" operator="lessThan">
      <formula>$C$4</formula>
    </cfRule>
  </conditionalFormatting>
  <conditionalFormatting sqref="BK13">
    <cfRule type="cellIs" dxfId="1419" priority="4136" operator="lessThan">
      <formula>$C$4</formula>
    </cfRule>
  </conditionalFormatting>
  <conditionalFormatting sqref="BK13">
    <cfRule type="cellIs" dxfId="1418" priority="4137" operator="lessThan">
      <formula>$C$4</formula>
    </cfRule>
  </conditionalFormatting>
  <conditionalFormatting sqref="BK14">
    <cfRule type="cellIs" dxfId="1417" priority="4138" operator="lessThan">
      <formula>$C$4</formula>
    </cfRule>
  </conditionalFormatting>
  <conditionalFormatting sqref="BK14">
    <cfRule type="cellIs" dxfId="1416" priority="4139" operator="lessThan">
      <formula>$C$4</formula>
    </cfRule>
  </conditionalFormatting>
  <conditionalFormatting sqref="BK15">
    <cfRule type="cellIs" dxfId="1415" priority="4140" operator="lessThan">
      <formula>$C$4</formula>
    </cfRule>
  </conditionalFormatting>
  <conditionalFormatting sqref="BK15">
    <cfRule type="cellIs" dxfId="1414" priority="4141" operator="lessThan">
      <formula>$C$4</formula>
    </cfRule>
  </conditionalFormatting>
  <conditionalFormatting sqref="BK16">
    <cfRule type="cellIs" dxfId="1413" priority="4142" operator="lessThan">
      <formula>$C$4</formula>
    </cfRule>
  </conditionalFormatting>
  <conditionalFormatting sqref="BK16">
    <cfRule type="cellIs" dxfId="1412" priority="4143" operator="lessThan">
      <formula>$C$4</formula>
    </cfRule>
  </conditionalFormatting>
  <conditionalFormatting sqref="BK17">
    <cfRule type="cellIs" dxfId="1411" priority="4144" operator="lessThan">
      <formula>$C$4</formula>
    </cfRule>
  </conditionalFormatting>
  <conditionalFormatting sqref="BK17">
    <cfRule type="cellIs" dxfId="1410" priority="4145" operator="lessThan">
      <formula>$C$4</formula>
    </cfRule>
  </conditionalFormatting>
  <conditionalFormatting sqref="BK18">
    <cfRule type="cellIs" dxfId="1409" priority="4146" operator="lessThan">
      <formula>$C$4</formula>
    </cfRule>
  </conditionalFormatting>
  <conditionalFormatting sqref="BK18">
    <cfRule type="cellIs" dxfId="1408" priority="4147" operator="lessThan">
      <formula>$C$4</formula>
    </cfRule>
  </conditionalFormatting>
  <conditionalFormatting sqref="BK19">
    <cfRule type="cellIs" dxfId="1407" priority="4148" operator="lessThan">
      <formula>$C$4</formula>
    </cfRule>
  </conditionalFormatting>
  <conditionalFormatting sqref="BK19">
    <cfRule type="cellIs" dxfId="1406" priority="4149" operator="lessThan">
      <formula>$C$4</formula>
    </cfRule>
  </conditionalFormatting>
  <conditionalFormatting sqref="BK20">
    <cfRule type="cellIs" dxfId="1405" priority="4150" operator="lessThan">
      <formula>$C$4</formula>
    </cfRule>
  </conditionalFormatting>
  <conditionalFormatting sqref="BK20">
    <cfRule type="cellIs" dxfId="1404" priority="4151" operator="lessThan">
      <formula>$C$4</formula>
    </cfRule>
  </conditionalFormatting>
  <conditionalFormatting sqref="BK21">
    <cfRule type="cellIs" dxfId="1403" priority="4152" operator="lessThan">
      <formula>$C$4</formula>
    </cfRule>
  </conditionalFormatting>
  <conditionalFormatting sqref="BK21">
    <cfRule type="cellIs" dxfId="1402" priority="4153" operator="lessThan">
      <formula>$C$4</formula>
    </cfRule>
  </conditionalFormatting>
  <conditionalFormatting sqref="BK22">
    <cfRule type="cellIs" dxfId="1401" priority="4154" operator="lessThan">
      <formula>$C$4</formula>
    </cfRule>
  </conditionalFormatting>
  <conditionalFormatting sqref="BK22">
    <cfRule type="cellIs" dxfId="1400" priority="4155" operator="lessThan">
      <formula>$C$4</formula>
    </cfRule>
  </conditionalFormatting>
  <conditionalFormatting sqref="BK23">
    <cfRule type="cellIs" dxfId="1399" priority="4156" operator="lessThan">
      <formula>$C$4</formula>
    </cfRule>
  </conditionalFormatting>
  <conditionalFormatting sqref="BK23">
    <cfRule type="cellIs" dxfId="1398" priority="4157" operator="lessThan">
      <formula>$C$4</formula>
    </cfRule>
  </conditionalFormatting>
  <conditionalFormatting sqref="BK24">
    <cfRule type="cellIs" dxfId="1397" priority="4158" operator="lessThan">
      <formula>$C$4</formula>
    </cfRule>
  </conditionalFormatting>
  <conditionalFormatting sqref="BK24">
    <cfRule type="cellIs" dxfId="1396" priority="4159" operator="lessThan">
      <formula>$C$4</formula>
    </cfRule>
  </conditionalFormatting>
  <conditionalFormatting sqref="BK25">
    <cfRule type="cellIs" dxfId="1395" priority="4160" operator="lessThan">
      <formula>$C$4</formula>
    </cfRule>
  </conditionalFormatting>
  <conditionalFormatting sqref="BK25">
    <cfRule type="cellIs" dxfId="1394" priority="4161" operator="lessThan">
      <formula>$C$4</formula>
    </cfRule>
  </conditionalFormatting>
  <conditionalFormatting sqref="BK26">
    <cfRule type="cellIs" dxfId="1393" priority="4162" operator="lessThan">
      <formula>$C$4</formula>
    </cfRule>
  </conditionalFormatting>
  <conditionalFormatting sqref="BK26">
    <cfRule type="cellIs" dxfId="1392" priority="4163" operator="lessThan">
      <formula>$C$4</formula>
    </cfRule>
  </conditionalFormatting>
  <conditionalFormatting sqref="BK27">
    <cfRule type="cellIs" dxfId="1391" priority="4164" operator="lessThan">
      <formula>$C$4</formula>
    </cfRule>
  </conditionalFormatting>
  <conditionalFormatting sqref="BK27">
    <cfRule type="cellIs" dxfId="1390" priority="4165" operator="lessThan">
      <formula>$C$4</formula>
    </cfRule>
  </conditionalFormatting>
  <conditionalFormatting sqref="BK28">
    <cfRule type="cellIs" dxfId="1389" priority="4166" operator="lessThan">
      <formula>$C$4</formula>
    </cfRule>
  </conditionalFormatting>
  <conditionalFormatting sqref="BK28">
    <cfRule type="cellIs" dxfId="1388" priority="4167" operator="lessThan">
      <formula>$C$4</formula>
    </cfRule>
  </conditionalFormatting>
  <conditionalFormatting sqref="BK29">
    <cfRule type="cellIs" dxfId="1387" priority="4168" operator="lessThan">
      <formula>$C$4</formula>
    </cfRule>
  </conditionalFormatting>
  <conditionalFormatting sqref="BK29">
    <cfRule type="cellIs" dxfId="1386" priority="4169" operator="lessThan">
      <formula>$C$4</formula>
    </cfRule>
  </conditionalFormatting>
  <conditionalFormatting sqref="BK30">
    <cfRule type="cellIs" dxfId="1385" priority="4170" operator="lessThan">
      <formula>$C$4</formula>
    </cfRule>
  </conditionalFormatting>
  <conditionalFormatting sqref="BK30">
    <cfRule type="cellIs" dxfId="1384" priority="4171" operator="lessThan">
      <formula>$C$4</formula>
    </cfRule>
  </conditionalFormatting>
  <conditionalFormatting sqref="BK31">
    <cfRule type="cellIs" dxfId="1383" priority="4172" operator="lessThan">
      <formula>$C$4</formula>
    </cfRule>
  </conditionalFormatting>
  <conditionalFormatting sqref="BK31">
    <cfRule type="cellIs" dxfId="1382" priority="4173" operator="lessThan">
      <formula>$C$4</formula>
    </cfRule>
  </conditionalFormatting>
  <conditionalFormatting sqref="BK32">
    <cfRule type="cellIs" dxfId="1381" priority="4174" operator="lessThan">
      <formula>$C$4</formula>
    </cfRule>
  </conditionalFormatting>
  <conditionalFormatting sqref="BK32">
    <cfRule type="cellIs" dxfId="1380" priority="4175" operator="lessThan">
      <formula>$C$4</formula>
    </cfRule>
  </conditionalFormatting>
  <conditionalFormatting sqref="BK33">
    <cfRule type="cellIs" dxfId="1379" priority="4176" operator="lessThan">
      <formula>$C$4</formula>
    </cfRule>
  </conditionalFormatting>
  <conditionalFormatting sqref="BK33">
    <cfRule type="cellIs" dxfId="1378" priority="4177" operator="lessThan">
      <formula>$C$4</formula>
    </cfRule>
  </conditionalFormatting>
  <conditionalFormatting sqref="BK34">
    <cfRule type="cellIs" dxfId="1377" priority="4178" operator="lessThan">
      <formula>$C$4</formula>
    </cfRule>
  </conditionalFormatting>
  <conditionalFormatting sqref="BK34">
    <cfRule type="cellIs" dxfId="1376" priority="4179" operator="lessThan">
      <formula>$C$4</formula>
    </cfRule>
  </conditionalFormatting>
  <conditionalFormatting sqref="BK35">
    <cfRule type="cellIs" dxfId="1375" priority="4180" operator="lessThan">
      <formula>$C$4</formula>
    </cfRule>
  </conditionalFormatting>
  <conditionalFormatting sqref="BK35">
    <cfRule type="cellIs" dxfId="1374" priority="4181" operator="lessThan">
      <formula>$C$4</formula>
    </cfRule>
  </conditionalFormatting>
  <conditionalFormatting sqref="BK36">
    <cfRule type="cellIs" dxfId="1373" priority="4182" operator="lessThan">
      <formula>$C$4</formula>
    </cfRule>
  </conditionalFormatting>
  <conditionalFormatting sqref="BK36">
    <cfRule type="cellIs" dxfId="1372" priority="4183" operator="lessThan">
      <formula>$C$4</formula>
    </cfRule>
  </conditionalFormatting>
  <conditionalFormatting sqref="BK37">
    <cfRule type="cellIs" dxfId="1371" priority="4184" operator="lessThan">
      <formula>$C$4</formula>
    </cfRule>
  </conditionalFormatting>
  <conditionalFormatting sqref="BK37">
    <cfRule type="cellIs" dxfId="1370" priority="4185" operator="lessThan">
      <formula>$C$4</formula>
    </cfRule>
  </conditionalFormatting>
  <conditionalFormatting sqref="BK38">
    <cfRule type="cellIs" dxfId="1369" priority="4186" operator="lessThan">
      <formula>$C$4</formula>
    </cfRule>
  </conditionalFormatting>
  <conditionalFormatting sqref="BK38">
    <cfRule type="cellIs" dxfId="1368" priority="4187" operator="lessThan">
      <formula>$C$4</formula>
    </cfRule>
  </conditionalFormatting>
  <conditionalFormatting sqref="BK39">
    <cfRule type="cellIs" dxfId="1367" priority="4188" operator="lessThan">
      <formula>$C$4</formula>
    </cfRule>
  </conditionalFormatting>
  <conditionalFormatting sqref="BK39">
    <cfRule type="cellIs" dxfId="1366" priority="4189" operator="lessThan">
      <formula>$C$4</formula>
    </cfRule>
  </conditionalFormatting>
  <conditionalFormatting sqref="BK40">
    <cfRule type="cellIs" dxfId="1365" priority="4190" operator="lessThan">
      <formula>$C$4</formula>
    </cfRule>
  </conditionalFormatting>
  <conditionalFormatting sqref="BK40">
    <cfRule type="cellIs" dxfId="1364" priority="4191" operator="lessThan">
      <formula>$C$4</formula>
    </cfRule>
  </conditionalFormatting>
  <conditionalFormatting sqref="BK41">
    <cfRule type="cellIs" dxfId="1363" priority="4192" operator="lessThan">
      <formula>$C$4</formula>
    </cfRule>
  </conditionalFormatting>
  <conditionalFormatting sqref="BK41">
    <cfRule type="cellIs" dxfId="1362" priority="4193" operator="lessThan">
      <formula>$C$4</formula>
    </cfRule>
  </conditionalFormatting>
  <conditionalFormatting sqref="BK42">
    <cfRule type="cellIs" dxfId="1361" priority="4194" operator="lessThan">
      <formula>$C$4</formula>
    </cfRule>
  </conditionalFormatting>
  <conditionalFormatting sqref="BK42">
    <cfRule type="cellIs" dxfId="1360" priority="4195" operator="lessThan">
      <formula>$C$4</formula>
    </cfRule>
  </conditionalFormatting>
  <conditionalFormatting sqref="BK43">
    <cfRule type="cellIs" dxfId="1359" priority="4196" operator="lessThan">
      <formula>$C$4</formula>
    </cfRule>
  </conditionalFormatting>
  <conditionalFormatting sqref="BK43">
    <cfRule type="cellIs" dxfId="1358" priority="4197" operator="lessThan">
      <formula>$C$4</formula>
    </cfRule>
  </conditionalFormatting>
  <conditionalFormatting sqref="BK44">
    <cfRule type="cellIs" dxfId="1357" priority="4198" operator="lessThan">
      <formula>$C$4</formula>
    </cfRule>
  </conditionalFormatting>
  <conditionalFormatting sqref="BK44">
    <cfRule type="cellIs" dxfId="1356" priority="4199" operator="lessThan">
      <formula>$C$4</formula>
    </cfRule>
  </conditionalFormatting>
  <conditionalFormatting sqref="BK45">
    <cfRule type="cellIs" dxfId="1355" priority="4200" operator="lessThan">
      <formula>$C$4</formula>
    </cfRule>
  </conditionalFormatting>
  <conditionalFormatting sqref="BK45">
    <cfRule type="cellIs" dxfId="1354" priority="4201" operator="lessThan">
      <formula>$C$4</formula>
    </cfRule>
  </conditionalFormatting>
  <conditionalFormatting sqref="BK46">
    <cfRule type="cellIs" dxfId="1353" priority="4202" operator="lessThan">
      <formula>$C$4</formula>
    </cfRule>
  </conditionalFormatting>
  <conditionalFormatting sqref="BK46">
    <cfRule type="cellIs" dxfId="1352" priority="4203" operator="lessThan">
      <formula>$C$4</formula>
    </cfRule>
  </conditionalFormatting>
  <conditionalFormatting sqref="BK47">
    <cfRule type="cellIs" dxfId="1351" priority="4204" operator="lessThan">
      <formula>$C$4</formula>
    </cfRule>
  </conditionalFormatting>
  <conditionalFormatting sqref="BK47">
    <cfRule type="cellIs" dxfId="1350" priority="4205" operator="lessThan">
      <formula>$C$4</formula>
    </cfRule>
  </conditionalFormatting>
  <conditionalFormatting sqref="BK48">
    <cfRule type="cellIs" dxfId="1349" priority="4206" operator="lessThan">
      <formula>$C$4</formula>
    </cfRule>
  </conditionalFormatting>
  <conditionalFormatting sqref="BK48">
    <cfRule type="cellIs" dxfId="1348" priority="4207" operator="lessThan">
      <formula>$C$4</formula>
    </cfRule>
  </conditionalFormatting>
  <conditionalFormatting sqref="BK49">
    <cfRule type="cellIs" dxfId="1347" priority="4208" operator="lessThan">
      <formula>$C$4</formula>
    </cfRule>
  </conditionalFormatting>
  <conditionalFormatting sqref="BK49">
    <cfRule type="cellIs" dxfId="1346" priority="4209" operator="lessThan">
      <formula>$C$4</formula>
    </cfRule>
  </conditionalFormatting>
  <conditionalFormatting sqref="BK50">
    <cfRule type="cellIs" dxfId="1345" priority="4210" operator="lessThan">
      <formula>$C$4</formula>
    </cfRule>
  </conditionalFormatting>
  <conditionalFormatting sqref="BK50">
    <cfRule type="cellIs" dxfId="1344" priority="4211" operator="lessThan">
      <formula>$C$4</formula>
    </cfRule>
  </conditionalFormatting>
  <conditionalFormatting sqref="BK51">
    <cfRule type="cellIs" dxfId="1343" priority="4212" operator="lessThan">
      <formula>$C$4</formula>
    </cfRule>
  </conditionalFormatting>
  <conditionalFormatting sqref="BK51">
    <cfRule type="cellIs" dxfId="1342" priority="4213" operator="lessThan">
      <formula>$C$4</formula>
    </cfRule>
  </conditionalFormatting>
  <conditionalFormatting sqref="BK52">
    <cfRule type="cellIs" dxfId="1341" priority="4214" operator="lessThan">
      <formula>$C$4</formula>
    </cfRule>
  </conditionalFormatting>
  <conditionalFormatting sqref="BK52">
    <cfRule type="cellIs" dxfId="1340" priority="4215" operator="lessThan">
      <formula>$C$4</formula>
    </cfRule>
  </conditionalFormatting>
  <conditionalFormatting sqref="BK53">
    <cfRule type="cellIs" dxfId="1339" priority="4216" operator="lessThan">
      <formula>$C$4</formula>
    </cfRule>
  </conditionalFormatting>
  <conditionalFormatting sqref="BK53">
    <cfRule type="cellIs" dxfId="1338" priority="4217" operator="lessThan">
      <formula>$C$4</formula>
    </cfRule>
  </conditionalFormatting>
  <conditionalFormatting sqref="BK54">
    <cfRule type="cellIs" dxfId="1337" priority="4218" operator="lessThan">
      <formula>$C$4</formula>
    </cfRule>
  </conditionalFormatting>
  <conditionalFormatting sqref="BK54">
    <cfRule type="cellIs" dxfId="1336" priority="4219" operator="lessThan">
      <formula>$C$4</formula>
    </cfRule>
  </conditionalFormatting>
  <conditionalFormatting sqref="BK55">
    <cfRule type="cellIs" dxfId="1335" priority="4220" operator="lessThan">
      <formula>$C$4</formula>
    </cfRule>
  </conditionalFormatting>
  <conditionalFormatting sqref="BK55">
    <cfRule type="cellIs" dxfId="1334" priority="4221" operator="lessThan">
      <formula>$C$4</formula>
    </cfRule>
  </conditionalFormatting>
  <conditionalFormatting sqref="BK56">
    <cfRule type="cellIs" dxfId="1333" priority="4222" operator="lessThan">
      <formula>$C$4</formula>
    </cfRule>
  </conditionalFormatting>
  <conditionalFormatting sqref="BK56">
    <cfRule type="cellIs" dxfId="1332" priority="4223" operator="lessThan">
      <formula>$C$4</formula>
    </cfRule>
  </conditionalFormatting>
  <conditionalFormatting sqref="BK57">
    <cfRule type="cellIs" dxfId="1331" priority="4224" operator="lessThan">
      <formula>$C$4</formula>
    </cfRule>
  </conditionalFormatting>
  <conditionalFormatting sqref="BK57">
    <cfRule type="cellIs" dxfId="1330" priority="4225" operator="lessThan">
      <formula>$C$4</formula>
    </cfRule>
  </conditionalFormatting>
  <conditionalFormatting sqref="BK58">
    <cfRule type="cellIs" dxfId="1329" priority="4226" operator="lessThan">
      <formula>$C$4</formula>
    </cfRule>
  </conditionalFormatting>
  <conditionalFormatting sqref="BK58">
    <cfRule type="cellIs" dxfId="1328" priority="4227" operator="lessThan">
      <formula>$C$4</formula>
    </cfRule>
  </conditionalFormatting>
  <conditionalFormatting sqref="BK59">
    <cfRule type="cellIs" dxfId="1327" priority="4228" operator="lessThan">
      <formula>$C$4</formula>
    </cfRule>
  </conditionalFormatting>
  <conditionalFormatting sqref="BK59">
    <cfRule type="cellIs" dxfId="1326" priority="4229" operator="lessThan">
      <formula>$C$4</formula>
    </cfRule>
  </conditionalFormatting>
  <conditionalFormatting sqref="BK60">
    <cfRule type="cellIs" dxfId="1325" priority="4230" operator="lessThan">
      <formula>$C$4</formula>
    </cfRule>
  </conditionalFormatting>
  <conditionalFormatting sqref="BK60">
    <cfRule type="cellIs" dxfId="1324" priority="4231" operator="lessThan">
      <formula>$C$4</formula>
    </cfRule>
  </conditionalFormatting>
  <conditionalFormatting sqref="BL11">
    <cfRule type="cellIs" dxfId="1323" priority="4232" operator="lessThan">
      <formula>$C$4</formula>
    </cfRule>
  </conditionalFormatting>
  <conditionalFormatting sqref="BL11">
    <cfRule type="cellIs" dxfId="1322" priority="4233" operator="lessThan">
      <formula>$C$4</formula>
    </cfRule>
  </conditionalFormatting>
  <conditionalFormatting sqref="BL12">
    <cfRule type="cellIs" dxfId="1321" priority="4234" operator="lessThan">
      <formula>$C$4</formula>
    </cfRule>
  </conditionalFormatting>
  <conditionalFormatting sqref="BL12">
    <cfRule type="cellIs" dxfId="1320" priority="4235" operator="lessThan">
      <formula>$C$4</formula>
    </cfRule>
  </conditionalFormatting>
  <conditionalFormatting sqref="BL13">
    <cfRule type="cellIs" dxfId="1319" priority="4236" operator="lessThan">
      <formula>$C$4</formula>
    </cfRule>
  </conditionalFormatting>
  <conditionalFormatting sqref="BL13">
    <cfRule type="cellIs" dxfId="1318" priority="4237" operator="lessThan">
      <formula>$C$4</formula>
    </cfRule>
  </conditionalFormatting>
  <conditionalFormatting sqref="BL14">
    <cfRule type="cellIs" dxfId="1317" priority="4238" operator="lessThan">
      <formula>$C$4</formula>
    </cfRule>
  </conditionalFormatting>
  <conditionalFormatting sqref="BL14">
    <cfRule type="cellIs" dxfId="1316" priority="4239" operator="lessThan">
      <formula>$C$4</formula>
    </cfRule>
  </conditionalFormatting>
  <conditionalFormatting sqref="BL15">
    <cfRule type="cellIs" dxfId="1315" priority="4240" operator="lessThan">
      <formula>$C$4</formula>
    </cfRule>
  </conditionalFormatting>
  <conditionalFormatting sqref="BL15">
    <cfRule type="cellIs" dxfId="1314" priority="4241" operator="lessThan">
      <formula>$C$4</formula>
    </cfRule>
  </conditionalFormatting>
  <conditionalFormatting sqref="BL16">
    <cfRule type="cellIs" dxfId="1313" priority="4242" operator="lessThan">
      <formula>$C$4</formula>
    </cfRule>
  </conditionalFormatting>
  <conditionalFormatting sqref="BL16">
    <cfRule type="cellIs" dxfId="1312" priority="4243" operator="lessThan">
      <formula>$C$4</formula>
    </cfRule>
  </conditionalFormatting>
  <conditionalFormatting sqref="BL17">
    <cfRule type="cellIs" dxfId="1311" priority="4244" operator="lessThan">
      <formula>$C$4</formula>
    </cfRule>
  </conditionalFormatting>
  <conditionalFormatting sqref="BL17">
    <cfRule type="cellIs" dxfId="1310" priority="4245" operator="lessThan">
      <formula>$C$4</formula>
    </cfRule>
  </conditionalFormatting>
  <conditionalFormatting sqref="BL18">
    <cfRule type="cellIs" dxfId="1309" priority="4246" operator="lessThan">
      <formula>$C$4</formula>
    </cfRule>
  </conditionalFormatting>
  <conditionalFormatting sqref="BL18">
    <cfRule type="cellIs" dxfId="1308" priority="4247" operator="lessThan">
      <formula>$C$4</formula>
    </cfRule>
  </conditionalFormatting>
  <conditionalFormatting sqref="BL19">
    <cfRule type="cellIs" dxfId="1307" priority="4248" operator="lessThan">
      <formula>$C$4</formula>
    </cfRule>
  </conditionalFormatting>
  <conditionalFormatting sqref="BL19">
    <cfRule type="cellIs" dxfId="1306" priority="4249" operator="lessThan">
      <formula>$C$4</formula>
    </cfRule>
  </conditionalFormatting>
  <conditionalFormatting sqref="BL20">
    <cfRule type="cellIs" dxfId="1305" priority="4250" operator="lessThan">
      <formula>$C$4</formula>
    </cfRule>
  </conditionalFormatting>
  <conditionalFormatting sqref="BL20">
    <cfRule type="cellIs" dxfId="1304" priority="4251" operator="lessThan">
      <formula>$C$4</formula>
    </cfRule>
  </conditionalFormatting>
  <conditionalFormatting sqref="BL21">
    <cfRule type="cellIs" dxfId="1303" priority="4252" operator="lessThan">
      <formula>$C$4</formula>
    </cfRule>
  </conditionalFormatting>
  <conditionalFormatting sqref="BL21">
    <cfRule type="cellIs" dxfId="1302" priority="4253" operator="lessThan">
      <formula>$C$4</formula>
    </cfRule>
  </conditionalFormatting>
  <conditionalFormatting sqref="BL22">
    <cfRule type="cellIs" dxfId="1301" priority="4254" operator="lessThan">
      <formula>$C$4</formula>
    </cfRule>
  </conditionalFormatting>
  <conditionalFormatting sqref="BL22">
    <cfRule type="cellIs" dxfId="1300" priority="4255" operator="lessThan">
      <formula>$C$4</formula>
    </cfRule>
  </conditionalFormatting>
  <conditionalFormatting sqref="BL23">
    <cfRule type="cellIs" dxfId="1299" priority="4256" operator="lessThan">
      <formula>$C$4</formula>
    </cfRule>
  </conditionalFormatting>
  <conditionalFormatting sqref="BL23">
    <cfRule type="cellIs" dxfId="1298" priority="4257" operator="lessThan">
      <formula>$C$4</formula>
    </cfRule>
  </conditionalFormatting>
  <conditionalFormatting sqref="BL24">
    <cfRule type="cellIs" dxfId="1297" priority="4258" operator="lessThan">
      <formula>$C$4</formula>
    </cfRule>
  </conditionalFormatting>
  <conditionalFormatting sqref="BL24">
    <cfRule type="cellIs" dxfId="1296" priority="4259" operator="lessThan">
      <formula>$C$4</formula>
    </cfRule>
  </conditionalFormatting>
  <conditionalFormatting sqref="BL25">
    <cfRule type="cellIs" dxfId="1295" priority="4260" operator="lessThan">
      <formula>$C$4</formula>
    </cfRule>
  </conditionalFormatting>
  <conditionalFormatting sqref="BL25">
    <cfRule type="cellIs" dxfId="1294" priority="4261" operator="lessThan">
      <formula>$C$4</formula>
    </cfRule>
  </conditionalFormatting>
  <conditionalFormatting sqref="BL26">
    <cfRule type="cellIs" dxfId="1293" priority="4262" operator="lessThan">
      <formula>$C$4</formula>
    </cfRule>
  </conditionalFormatting>
  <conditionalFormatting sqref="BL26">
    <cfRule type="cellIs" dxfId="1292" priority="4263" operator="lessThan">
      <formula>$C$4</formula>
    </cfRule>
  </conditionalFormatting>
  <conditionalFormatting sqref="BL27">
    <cfRule type="cellIs" dxfId="1291" priority="4264" operator="lessThan">
      <formula>$C$4</formula>
    </cfRule>
  </conditionalFormatting>
  <conditionalFormatting sqref="BL27">
    <cfRule type="cellIs" dxfId="1290" priority="4265" operator="lessThan">
      <formula>$C$4</formula>
    </cfRule>
  </conditionalFormatting>
  <conditionalFormatting sqref="BL28">
    <cfRule type="cellIs" dxfId="1289" priority="4266" operator="lessThan">
      <formula>$C$4</formula>
    </cfRule>
  </conditionalFormatting>
  <conditionalFormatting sqref="BL28">
    <cfRule type="cellIs" dxfId="1288" priority="4267" operator="lessThan">
      <formula>$C$4</formula>
    </cfRule>
  </conditionalFormatting>
  <conditionalFormatting sqref="BL29">
    <cfRule type="cellIs" dxfId="1287" priority="4268" operator="lessThan">
      <formula>$C$4</formula>
    </cfRule>
  </conditionalFormatting>
  <conditionalFormatting sqref="BL29">
    <cfRule type="cellIs" dxfId="1286" priority="4269" operator="lessThan">
      <formula>$C$4</formula>
    </cfRule>
  </conditionalFormatting>
  <conditionalFormatting sqref="BL30">
    <cfRule type="cellIs" dxfId="1285" priority="4270" operator="lessThan">
      <formula>$C$4</formula>
    </cfRule>
  </conditionalFormatting>
  <conditionalFormatting sqref="BL30">
    <cfRule type="cellIs" dxfId="1284" priority="4271" operator="lessThan">
      <formula>$C$4</formula>
    </cfRule>
  </conditionalFormatting>
  <conditionalFormatting sqref="BL31">
    <cfRule type="cellIs" dxfId="1283" priority="4272" operator="lessThan">
      <formula>$C$4</formula>
    </cfRule>
  </conditionalFormatting>
  <conditionalFormatting sqref="BL31">
    <cfRule type="cellIs" dxfId="1282" priority="4273" operator="lessThan">
      <formula>$C$4</formula>
    </cfRule>
  </conditionalFormatting>
  <conditionalFormatting sqref="BL32">
    <cfRule type="cellIs" dxfId="1281" priority="4274" operator="lessThan">
      <formula>$C$4</formula>
    </cfRule>
  </conditionalFormatting>
  <conditionalFormatting sqref="BL32">
    <cfRule type="cellIs" dxfId="1280" priority="4275" operator="lessThan">
      <formula>$C$4</formula>
    </cfRule>
  </conditionalFormatting>
  <conditionalFormatting sqref="BL33">
    <cfRule type="cellIs" dxfId="1279" priority="4276" operator="lessThan">
      <formula>$C$4</formula>
    </cfRule>
  </conditionalFormatting>
  <conditionalFormatting sqref="BL33">
    <cfRule type="cellIs" dxfId="1278" priority="4277" operator="lessThan">
      <formula>$C$4</formula>
    </cfRule>
  </conditionalFormatting>
  <conditionalFormatting sqref="BL34">
    <cfRule type="cellIs" dxfId="1277" priority="4278" operator="lessThan">
      <formula>$C$4</formula>
    </cfRule>
  </conditionalFormatting>
  <conditionalFormatting sqref="BL34">
    <cfRule type="cellIs" dxfId="1276" priority="4279" operator="lessThan">
      <formula>$C$4</formula>
    </cfRule>
  </conditionalFormatting>
  <conditionalFormatting sqref="BL35">
    <cfRule type="cellIs" dxfId="1275" priority="4280" operator="lessThan">
      <formula>$C$4</formula>
    </cfRule>
  </conditionalFormatting>
  <conditionalFormatting sqref="BL35">
    <cfRule type="cellIs" dxfId="1274" priority="4281" operator="lessThan">
      <formula>$C$4</formula>
    </cfRule>
  </conditionalFormatting>
  <conditionalFormatting sqref="BL36">
    <cfRule type="cellIs" dxfId="1273" priority="4282" operator="lessThan">
      <formula>$C$4</formula>
    </cfRule>
  </conditionalFormatting>
  <conditionalFormatting sqref="BL36">
    <cfRule type="cellIs" dxfId="1272" priority="4283" operator="lessThan">
      <formula>$C$4</formula>
    </cfRule>
  </conditionalFormatting>
  <conditionalFormatting sqref="BL37">
    <cfRule type="cellIs" dxfId="1271" priority="4284" operator="lessThan">
      <formula>$C$4</formula>
    </cfRule>
  </conditionalFormatting>
  <conditionalFormatting sqref="BL37">
    <cfRule type="cellIs" dxfId="1270" priority="4285" operator="lessThan">
      <formula>$C$4</formula>
    </cfRule>
  </conditionalFormatting>
  <conditionalFormatting sqref="BL38">
    <cfRule type="cellIs" dxfId="1269" priority="4286" operator="lessThan">
      <formula>$C$4</formula>
    </cfRule>
  </conditionalFormatting>
  <conditionalFormatting sqref="BL38">
    <cfRule type="cellIs" dxfId="1268" priority="4287" operator="lessThan">
      <formula>$C$4</formula>
    </cfRule>
  </conditionalFormatting>
  <conditionalFormatting sqref="BL39">
    <cfRule type="cellIs" dxfId="1267" priority="4288" operator="lessThan">
      <formula>$C$4</formula>
    </cfRule>
  </conditionalFormatting>
  <conditionalFormatting sqref="BL39">
    <cfRule type="cellIs" dxfId="1266" priority="4289" operator="lessThan">
      <formula>$C$4</formula>
    </cfRule>
  </conditionalFormatting>
  <conditionalFormatting sqref="BL40">
    <cfRule type="cellIs" dxfId="1265" priority="4290" operator="lessThan">
      <formula>$C$4</formula>
    </cfRule>
  </conditionalFormatting>
  <conditionalFormatting sqref="BL40">
    <cfRule type="cellIs" dxfId="1264" priority="4291" operator="lessThan">
      <formula>$C$4</formula>
    </cfRule>
  </conditionalFormatting>
  <conditionalFormatting sqref="BL41">
    <cfRule type="cellIs" dxfId="1263" priority="4292" operator="lessThan">
      <formula>$C$4</formula>
    </cfRule>
  </conditionalFormatting>
  <conditionalFormatting sqref="BL41">
    <cfRule type="cellIs" dxfId="1262" priority="4293" operator="lessThan">
      <formula>$C$4</formula>
    </cfRule>
  </conditionalFormatting>
  <conditionalFormatting sqref="BL42">
    <cfRule type="cellIs" dxfId="1261" priority="4294" operator="lessThan">
      <formula>$C$4</formula>
    </cfRule>
  </conditionalFormatting>
  <conditionalFormatting sqref="BL42">
    <cfRule type="cellIs" dxfId="1260" priority="4295" operator="lessThan">
      <formula>$C$4</formula>
    </cfRule>
  </conditionalFormatting>
  <conditionalFormatting sqref="BL43">
    <cfRule type="cellIs" dxfId="1259" priority="4296" operator="lessThan">
      <formula>$C$4</formula>
    </cfRule>
  </conditionalFormatting>
  <conditionalFormatting sqref="BL43">
    <cfRule type="cellIs" dxfId="1258" priority="4297" operator="lessThan">
      <formula>$C$4</formula>
    </cfRule>
  </conditionalFormatting>
  <conditionalFormatting sqref="BL44">
    <cfRule type="cellIs" dxfId="1257" priority="4298" operator="lessThan">
      <formula>$C$4</formula>
    </cfRule>
  </conditionalFormatting>
  <conditionalFormatting sqref="BL44">
    <cfRule type="cellIs" dxfId="1256" priority="4299" operator="lessThan">
      <formula>$C$4</formula>
    </cfRule>
  </conditionalFormatting>
  <conditionalFormatting sqref="BL45">
    <cfRule type="cellIs" dxfId="1255" priority="4300" operator="lessThan">
      <formula>$C$4</formula>
    </cfRule>
  </conditionalFormatting>
  <conditionalFormatting sqref="BL45">
    <cfRule type="cellIs" dxfId="1254" priority="4301" operator="lessThan">
      <formula>$C$4</formula>
    </cfRule>
  </conditionalFormatting>
  <conditionalFormatting sqref="BL46">
    <cfRule type="cellIs" dxfId="1253" priority="4302" operator="lessThan">
      <formula>$C$4</formula>
    </cfRule>
  </conditionalFormatting>
  <conditionalFormatting sqref="BL46">
    <cfRule type="cellIs" dxfId="1252" priority="4303" operator="lessThan">
      <formula>$C$4</formula>
    </cfRule>
  </conditionalFormatting>
  <conditionalFormatting sqref="BL47">
    <cfRule type="cellIs" dxfId="1251" priority="4304" operator="lessThan">
      <formula>$C$4</formula>
    </cfRule>
  </conditionalFormatting>
  <conditionalFormatting sqref="BL47">
    <cfRule type="cellIs" dxfId="1250" priority="4305" operator="lessThan">
      <formula>$C$4</formula>
    </cfRule>
  </conditionalFormatting>
  <conditionalFormatting sqref="BL48">
    <cfRule type="cellIs" dxfId="1249" priority="4306" operator="lessThan">
      <formula>$C$4</formula>
    </cfRule>
  </conditionalFormatting>
  <conditionalFormatting sqref="BL48">
    <cfRule type="cellIs" dxfId="1248" priority="4307" operator="lessThan">
      <formula>$C$4</formula>
    </cfRule>
  </conditionalFormatting>
  <conditionalFormatting sqref="BL49">
    <cfRule type="cellIs" dxfId="1247" priority="4308" operator="lessThan">
      <formula>$C$4</formula>
    </cfRule>
  </conditionalFormatting>
  <conditionalFormatting sqref="BL49">
    <cfRule type="cellIs" dxfId="1246" priority="4309" operator="lessThan">
      <formula>$C$4</formula>
    </cfRule>
  </conditionalFormatting>
  <conditionalFormatting sqref="BL50">
    <cfRule type="cellIs" dxfId="1245" priority="4310" operator="lessThan">
      <formula>$C$4</formula>
    </cfRule>
  </conditionalFormatting>
  <conditionalFormatting sqref="BL50">
    <cfRule type="cellIs" dxfId="1244" priority="4311" operator="lessThan">
      <formula>$C$4</formula>
    </cfRule>
  </conditionalFormatting>
  <conditionalFormatting sqref="BL51">
    <cfRule type="cellIs" dxfId="1243" priority="4312" operator="lessThan">
      <formula>$C$4</formula>
    </cfRule>
  </conditionalFormatting>
  <conditionalFormatting sqref="BL51">
    <cfRule type="cellIs" dxfId="1242" priority="4313" operator="lessThan">
      <formula>$C$4</formula>
    </cfRule>
  </conditionalFormatting>
  <conditionalFormatting sqref="BL52">
    <cfRule type="cellIs" dxfId="1241" priority="4314" operator="lessThan">
      <formula>$C$4</formula>
    </cfRule>
  </conditionalFormatting>
  <conditionalFormatting sqref="BL52">
    <cfRule type="cellIs" dxfId="1240" priority="4315" operator="lessThan">
      <formula>$C$4</formula>
    </cfRule>
  </conditionalFormatting>
  <conditionalFormatting sqref="BL53">
    <cfRule type="cellIs" dxfId="1239" priority="4316" operator="lessThan">
      <formula>$C$4</formula>
    </cfRule>
  </conditionalFormatting>
  <conditionalFormatting sqref="BL53">
    <cfRule type="cellIs" dxfId="1238" priority="4317" operator="lessThan">
      <formula>$C$4</formula>
    </cfRule>
  </conditionalFormatting>
  <conditionalFormatting sqref="BL54">
    <cfRule type="cellIs" dxfId="1237" priority="4318" operator="lessThan">
      <formula>$C$4</formula>
    </cfRule>
  </conditionalFormatting>
  <conditionalFormatting sqref="BL54">
    <cfRule type="cellIs" dxfId="1236" priority="4319" operator="lessThan">
      <formula>$C$4</formula>
    </cfRule>
  </conditionalFormatting>
  <conditionalFormatting sqref="BL55">
    <cfRule type="cellIs" dxfId="1235" priority="4320" operator="lessThan">
      <formula>$C$4</formula>
    </cfRule>
  </conditionalFormatting>
  <conditionalFormatting sqref="BL55">
    <cfRule type="cellIs" dxfId="1234" priority="4321" operator="lessThan">
      <formula>$C$4</formula>
    </cfRule>
  </conditionalFormatting>
  <conditionalFormatting sqref="BL56">
    <cfRule type="cellIs" dxfId="1233" priority="4322" operator="lessThan">
      <formula>$C$4</formula>
    </cfRule>
  </conditionalFormatting>
  <conditionalFormatting sqref="BL56">
    <cfRule type="cellIs" dxfId="1232" priority="4323" operator="lessThan">
      <formula>$C$4</formula>
    </cfRule>
  </conditionalFormatting>
  <conditionalFormatting sqref="BL57">
    <cfRule type="cellIs" dxfId="1231" priority="4324" operator="lessThan">
      <formula>$C$4</formula>
    </cfRule>
  </conditionalFormatting>
  <conditionalFormatting sqref="BL57">
    <cfRule type="cellIs" dxfId="1230" priority="4325" operator="lessThan">
      <formula>$C$4</formula>
    </cfRule>
  </conditionalFormatting>
  <conditionalFormatting sqref="BL58">
    <cfRule type="cellIs" dxfId="1229" priority="4326" operator="lessThan">
      <formula>$C$4</formula>
    </cfRule>
  </conditionalFormatting>
  <conditionalFormatting sqref="BL58">
    <cfRule type="cellIs" dxfId="1228" priority="4327" operator="lessThan">
      <formula>$C$4</formula>
    </cfRule>
  </conditionalFormatting>
  <conditionalFormatting sqref="BL59">
    <cfRule type="cellIs" dxfId="1227" priority="4328" operator="lessThan">
      <formula>$C$4</formula>
    </cfRule>
  </conditionalFormatting>
  <conditionalFormatting sqref="BL59">
    <cfRule type="cellIs" dxfId="1226" priority="4329" operator="lessThan">
      <formula>$C$4</formula>
    </cfRule>
  </conditionalFormatting>
  <conditionalFormatting sqref="BL60">
    <cfRule type="cellIs" dxfId="1225" priority="4330" operator="lessThan">
      <formula>$C$4</formula>
    </cfRule>
  </conditionalFormatting>
  <conditionalFormatting sqref="BL60">
    <cfRule type="cellIs" dxfId="1224" priority="4331" operator="lessThan">
      <formula>$C$4</formula>
    </cfRule>
  </conditionalFormatting>
  <conditionalFormatting sqref="BM11">
    <cfRule type="cellIs" dxfId="1223" priority="4332" operator="lessThan">
      <formula>$C$4</formula>
    </cfRule>
  </conditionalFormatting>
  <conditionalFormatting sqref="BM11">
    <cfRule type="cellIs" dxfId="1222" priority="4333" operator="lessThan">
      <formula>$C$4</formula>
    </cfRule>
  </conditionalFormatting>
  <conditionalFormatting sqref="BM12">
    <cfRule type="cellIs" dxfId="1221" priority="4334" operator="lessThan">
      <formula>$C$4</formula>
    </cfRule>
  </conditionalFormatting>
  <conditionalFormatting sqref="BM12">
    <cfRule type="cellIs" dxfId="1220" priority="4335" operator="lessThan">
      <formula>$C$4</formula>
    </cfRule>
  </conditionalFormatting>
  <conditionalFormatting sqref="BM13">
    <cfRule type="cellIs" dxfId="1219" priority="4336" operator="lessThan">
      <formula>$C$4</formula>
    </cfRule>
  </conditionalFormatting>
  <conditionalFormatting sqref="BM13">
    <cfRule type="cellIs" dxfId="1218" priority="4337" operator="lessThan">
      <formula>$C$4</formula>
    </cfRule>
  </conditionalFormatting>
  <conditionalFormatting sqref="BM14">
    <cfRule type="cellIs" dxfId="1217" priority="4338" operator="lessThan">
      <formula>$C$4</formula>
    </cfRule>
  </conditionalFormatting>
  <conditionalFormatting sqref="BM14">
    <cfRule type="cellIs" dxfId="1216" priority="4339" operator="lessThan">
      <formula>$C$4</formula>
    </cfRule>
  </conditionalFormatting>
  <conditionalFormatting sqref="BM15">
    <cfRule type="cellIs" dxfId="1215" priority="4340" operator="lessThan">
      <formula>$C$4</formula>
    </cfRule>
  </conditionalFormatting>
  <conditionalFormatting sqref="BM15">
    <cfRule type="cellIs" dxfId="1214" priority="4341" operator="lessThan">
      <formula>$C$4</formula>
    </cfRule>
  </conditionalFormatting>
  <conditionalFormatting sqref="BM16">
    <cfRule type="cellIs" dxfId="1213" priority="4342" operator="lessThan">
      <formula>$C$4</formula>
    </cfRule>
  </conditionalFormatting>
  <conditionalFormatting sqref="BM16">
    <cfRule type="cellIs" dxfId="1212" priority="4343" operator="lessThan">
      <formula>$C$4</formula>
    </cfRule>
  </conditionalFormatting>
  <conditionalFormatting sqref="BM17">
    <cfRule type="cellIs" dxfId="1211" priority="4344" operator="lessThan">
      <formula>$C$4</formula>
    </cfRule>
  </conditionalFormatting>
  <conditionalFormatting sqref="BM17">
    <cfRule type="cellIs" dxfId="1210" priority="4345" operator="lessThan">
      <formula>$C$4</formula>
    </cfRule>
  </conditionalFormatting>
  <conditionalFormatting sqref="BM18">
    <cfRule type="cellIs" dxfId="1209" priority="4346" operator="lessThan">
      <formula>$C$4</formula>
    </cfRule>
  </conditionalFormatting>
  <conditionalFormatting sqref="BM18">
    <cfRule type="cellIs" dxfId="1208" priority="4347" operator="lessThan">
      <formula>$C$4</formula>
    </cfRule>
  </conditionalFormatting>
  <conditionalFormatting sqref="BM19">
    <cfRule type="cellIs" dxfId="1207" priority="4348" operator="lessThan">
      <formula>$C$4</formula>
    </cfRule>
  </conditionalFormatting>
  <conditionalFormatting sqref="BM19">
    <cfRule type="cellIs" dxfId="1206" priority="4349" operator="lessThan">
      <formula>$C$4</formula>
    </cfRule>
  </conditionalFormatting>
  <conditionalFormatting sqref="BM20">
    <cfRule type="cellIs" dxfId="1205" priority="4350" operator="lessThan">
      <formula>$C$4</formula>
    </cfRule>
  </conditionalFormatting>
  <conditionalFormatting sqref="BM20">
    <cfRule type="cellIs" dxfId="1204" priority="4351" operator="lessThan">
      <formula>$C$4</formula>
    </cfRule>
  </conditionalFormatting>
  <conditionalFormatting sqref="BM21">
    <cfRule type="cellIs" dxfId="1203" priority="4352" operator="lessThan">
      <formula>$C$4</formula>
    </cfRule>
  </conditionalFormatting>
  <conditionalFormatting sqref="BM21">
    <cfRule type="cellIs" dxfId="1202" priority="4353" operator="lessThan">
      <formula>$C$4</formula>
    </cfRule>
  </conditionalFormatting>
  <conditionalFormatting sqref="BM22">
    <cfRule type="cellIs" dxfId="1201" priority="4354" operator="lessThan">
      <formula>$C$4</formula>
    </cfRule>
  </conditionalFormatting>
  <conditionalFormatting sqref="BM22">
    <cfRule type="cellIs" dxfId="1200" priority="4355" operator="lessThan">
      <formula>$C$4</formula>
    </cfRule>
  </conditionalFormatting>
  <conditionalFormatting sqref="BM23">
    <cfRule type="cellIs" dxfId="1199" priority="4356" operator="lessThan">
      <formula>$C$4</formula>
    </cfRule>
  </conditionalFormatting>
  <conditionalFormatting sqref="BM23">
    <cfRule type="cellIs" dxfId="1198" priority="4357" operator="lessThan">
      <formula>$C$4</formula>
    </cfRule>
  </conditionalFormatting>
  <conditionalFormatting sqref="BM24">
    <cfRule type="cellIs" dxfId="1197" priority="4358" operator="lessThan">
      <formula>$C$4</formula>
    </cfRule>
  </conditionalFormatting>
  <conditionalFormatting sqref="BM24">
    <cfRule type="cellIs" dxfId="1196" priority="4359" operator="lessThan">
      <formula>$C$4</formula>
    </cfRule>
  </conditionalFormatting>
  <conditionalFormatting sqref="BM25">
    <cfRule type="cellIs" dxfId="1195" priority="4360" operator="lessThan">
      <formula>$C$4</formula>
    </cfRule>
  </conditionalFormatting>
  <conditionalFormatting sqref="BM25">
    <cfRule type="cellIs" dxfId="1194" priority="4361" operator="lessThan">
      <formula>$C$4</formula>
    </cfRule>
  </conditionalFormatting>
  <conditionalFormatting sqref="BM26">
    <cfRule type="cellIs" dxfId="1193" priority="4362" operator="lessThan">
      <formula>$C$4</formula>
    </cfRule>
  </conditionalFormatting>
  <conditionalFormatting sqref="BM26">
    <cfRule type="cellIs" dxfId="1192" priority="4363" operator="lessThan">
      <formula>$C$4</formula>
    </cfRule>
  </conditionalFormatting>
  <conditionalFormatting sqref="BM27">
    <cfRule type="cellIs" dxfId="1191" priority="4364" operator="lessThan">
      <formula>$C$4</formula>
    </cfRule>
  </conditionalFormatting>
  <conditionalFormatting sqref="BM27">
    <cfRule type="cellIs" dxfId="1190" priority="4365" operator="lessThan">
      <formula>$C$4</formula>
    </cfRule>
  </conditionalFormatting>
  <conditionalFormatting sqref="BM28">
    <cfRule type="cellIs" dxfId="1189" priority="4366" operator="lessThan">
      <formula>$C$4</formula>
    </cfRule>
  </conditionalFormatting>
  <conditionalFormatting sqref="BM28">
    <cfRule type="cellIs" dxfId="1188" priority="4367" operator="lessThan">
      <formula>$C$4</formula>
    </cfRule>
  </conditionalFormatting>
  <conditionalFormatting sqref="BM29">
    <cfRule type="cellIs" dxfId="1187" priority="4368" operator="lessThan">
      <formula>$C$4</formula>
    </cfRule>
  </conditionalFormatting>
  <conditionalFormatting sqref="BM29">
    <cfRule type="cellIs" dxfId="1186" priority="4369" operator="lessThan">
      <formula>$C$4</formula>
    </cfRule>
  </conditionalFormatting>
  <conditionalFormatting sqref="BM30">
    <cfRule type="cellIs" dxfId="1185" priority="4370" operator="lessThan">
      <formula>$C$4</formula>
    </cfRule>
  </conditionalFormatting>
  <conditionalFormatting sqref="BM30">
    <cfRule type="cellIs" dxfId="1184" priority="4371" operator="lessThan">
      <formula>$C$4</formula>
    </cfRule>
  </conditionalFormatting>
  <conditionalFormatting sqref="BM31">
    <cfRule type="cellIs" dxfId="1183" priority="4372" operator="lessThan">
      <formula>$C$4</formula>
    </cfRule>
  </conditionalFormatting>
  <conditionalFormatting sqref="BM31">
    <cfRule type="cellIs" dxfId="1182" priority="4373" operator="lessThan">
      <formula>$C$4</formula>
    </cfRule>
  </conditionalFormatting>
  <conditionalFormatting sqref="BM32">
    <cfRule type="cellIs" dxfId="1181" priority="4374" operator="lessThan">
      <formula>$C$4</formula>
    </cfRule>
  </conditionalFormatting>
  <conditionalFormatting sqref="BM32">
    <cfRule type="cellIs" dxfId="1180" priority="4375" operator="lessThan">
      <formula>$C$4</formula>
    </cfRule>
  </conditionalFormatting>
  <conditionalFormatting sqref="BM33">
    <cfRule type="cellIs" dxfId="1179" priority="4376" operator="lessThan">
      <formula>$C$4</formula>
    </cfRule>
  </conditionalFormatting>
  <conditionalFormatting sqref="BM33">
    <cfRule type="cellIs" dxfId="1178" priority="4377" operator="lessThan">
      <formula>$C$4</formula>
    </cfRule>
  </conditionalFormatting>
  <conditionalFormatting sqref="BM34">
    <cfRule type="cellIs" dxfId="1177" priority="4378" operator="lessThan">
      <formula>$C$4</formula>
    </cfRule>
  </conditionalFormatting>
  <conditionalFormatting sqref="BM34">
    <cfRule type="cellIs" dxfId="1176" priority="4379" operator="lessThan">
      <formula>$C$4</formula>
    </cfRule>
  </conditionalFormatting>
  <conditionalFormatting sqref="BM35">
    <cfRule type="cellIs" dxfId="1175" priority="4380" operator="lessThan">
      <formula>$C$4</formula>
    </cfRule>
  </conditionalFormatting>
  <conditionalFormatting sqref="BM35">
    <cfRule type="cellIs" dxfId="1174" priority="4381" operator="lessThan">
      <formula>$C$4</formula>
    </cfRule>
  </conditionalFormatting>
  <conditionalFormatting sqref="BM36">
    <cfRule type="cellIs" dxfId="1173" priority="4382" operator="lessThan">
      <formula>$C$4</formula>
    </cfRule>
  </conditionalFormatting>
  <conditionalFormatting sqref="BM36">
    <cfRule type="cellIs" dxfId="1172" priority="4383" operator="lessThan">
      <formula>$C$4</formula>
    </cfRule>
  </conditionalFormatting>
  <conditionalFormatting sqref="BM37">
    <cfRule type="cellIs" dxfId="1171" priority="4384" operator="lessThan">
      <formula>$C$4</formula>
    </cfRule>
  </conditionalFormatting>
  <conditionalFormatting sqref="BM37">
    <cfRule type="cellIs" dxfId="1170" priority="4385" operator="lessThan">
      <formula>$C$4</formula>
    </cfRule>
  </conditionalFormatting>
  <conditionalFormatting sqref="BM38">
    <cfRule type="cellIs" dxfId="1169" priority="4386" operator="lessThan">
      <formula>$C$4</formula>
    </cfRule>
  </conditionalFormatting>
  <conditionalFormatting sqref="BM38">
    <cfRule type="cellIs" dxfId="1168" priority="4387" operator="lessThan">
      <formula>$C$4</formula>
    </cfRule>
  </conditionalFormatting>
  <conditionalFormatting sqref="BM39">
    <cfRule type="cellIs" dxfId="1167" priority="4388" operator="lessThan">
      <formula>$C$4</formula>
    </cfRule>
  </conditionalFormatting>
  <conditionalFormatting sqref="BM39">
    <cfRule type="cellIs" dxfId="1166" priority="4389" operator="lessThan">
      <formula>$C$4</formula>
    </cfRule>
  </conditionalFormatting>
  <conditionalFormatting sqref="BM40">
    <cfRule type="cellIs" dxfId="1165" priority="4390" operator="lessThan">
      <formula>$C$4</formula>
    </cfRule>
  </conditionalFormatting>
  <conditionalFormatting sqref="BM40">
    <cfRule type="cellIs" dxfId="1164" priority="4391" operator="lessThan">
      <formula>$C$4</formula>
    </cfRule>
  </conditionalFormatting>
  <conditionalFormatting sqref="BM41">
    <cfRule type="cellIs" dxfId="1163" priority="4392" operator="lessThan">
      <formula>$C$4</formula>
    </cfRule>
  </conditionalFormatting>
  <conditionalFormatting sqref="BM41">
    <cfRule type="cellIs" dxfId="1162" priority="4393" operator="lessThan">
      <formula>$C$4</formula>
    </cfRule>
  </conditionalFormatting>
  <conditionalFormatting sqref="BM42">
    <cfRule type="cellIs" dxfId="1161" priority="4394" operator="lessThan">
      <formula>$C$4</formula>
    </cfRule>
  </conditionalFormatting>
  <conditionalFormatting sqref="BM42">
    <cfRule type="cellIs" dxfId="1160" priority="4395" operator="lessThan">
      <formula>$C$4</formula>
    </cfRule>
  </conditionalFormatting>
  <conditionalFormatting sqref="BM43">
    <cfRule type="cellIs" dxfId="1159" priority="4396" operator="lessThan">
      <formula>$C$4</formula>
    </cfRule>
  </conditionalFormatting>
  <conditionalFormatting sqref="BM43">
    <cfRule type="cellIs" dxfId="1158" priority="4397" operator="lessThan">
      <formula>$C$4</formula>
    </cfRule>
  </conditionalFormatting>
  <conditionalFormatting sqref="BM44">
    <cfRule type="cellIs" dxfId="1157" priority="4398" operator="lessThan">
      <formula>$C$4</formula>
    </cfRule>
  </conditionalFormatting>
  <conditionalFormatting sqref="BM44">
    <cfRule type="cellIs" dxfId="1156" priority="4399" operator="lessThan">
      <formula>$C$4</formula>
    </cfRule>
  </conditionalFormatting>
  <conditionalFormatting sqref="BM45">
    <cfRule type="cellIs" dxfId="1155" priority="4400" operator="lessThan">
      <formula>$C$4</formula>
    </cfRule>
  </conditionalFormatting>
  <conditionalFormatting sqref="BM45">
    <cfRule type="cellIs" dxfId="1154" priority="4401" operator="lessThan">
      <formula>$C$4</formula>
    </cfRule>
  </conditionalFormatting>
  <conditionalFormatting sqref="BM46">
    <cfRule type="cellIs" dxfId="1153" priority="4402" operator="lessThan">
      <formula>$C$4</formula>
    </cfRule>
  </conditionalFormatting>
  <conditionalFormatting sqref="BM46">
    <cfRule type="cellIs" dxfId="1152" priority="4403" operator="lessThan">
      <formula>$C$4</formula>
    </cfRule>
  </conditionalFormatting>
  <conditionalFormatting sqref="BM47">
    <cfRule type="cellIs" dxfId="1151" priority="4404" operator="lessThan">
      <formula>$C$4</formula>
    </cfRule>
  </conditionalFormatting>
  <conditionalFormatting sqref="BM47">
    <cfRule type="cellIs" dxfId="1150" priority="4405" operator="lessThan">
      <formula>$C$4</formula>
    </cfRule>
  </conditionalFormatting>
  <conditionalFormatting sqref="BM48">
    <cfRule type="cellIs" dxfId="1149" priority="4406" operator="lessThan">
      <formula>$C$4</formula>
    </cfRule>
  </conditionalFormatting>
  <conditionalFormatting sqref="BM48">
    <cfRule type="cellIs" dxfId="1148" priority="4407" operator="lessThan">
      <formula>$C$4</formula>
    </cfRule>
  </conditionalFormatting>
  <conditionalFormatting sqref="BM49">
    <cfRule type="cellIs" dxfId="1147" priority="4408" operator="lessThan">
      <formula>$C$4</formula>
    </cfRule>
  </conditionalFormatting>
  <conditionalFormatting sqref="BM49">
    <cfRule type="cellIs" dxfId="1146" priority="4409" operator="lessThan">
      <formula>$C$4</formula>
    </cfRule>
  </conditionalFormatting>
  <conditionalFormatting sqref="BM50">
    <cfRule type="cellIs" dxfId="1145" priority="4410" operator="lessThan">
      <formula>$C$4</formula>
    </cfRule>
  </conditionalFormatting>
  <conditionalFormatting sqref="BM50">
    <cfRule type="cellIs" dxfId="1144" priority="4411" operator="lessThan">
      <formula>$C$4</formula>
    </cfRule>
  </conditionalFormatting>
  <conditionalFormatting sqref="BM51">
    <cfRule type="cellIs" dxfId="1143" priority="4412" operator="lessThan">
      <formula>$C$4</formula>
    </cfRule>
  </conditionalFormatting>
  <conditionalFormatting sqref="BM51">
    <cfRule type="cellIs" dxfId="1142" priority="4413" operator="lessThan">
      <formula>$C$4</formula>
    </cfRule>
  </conditionalFormatting>
  <conditionalFormatting sqref="BM52">
    <cfRule type="cellIs" dxfId="1141" priority="4414" operator="lessThan">
      <formula>$C$4</formula>
    </cfRule>
  </conditionalFormatting>
  <conditionalFormatting sqref="BM52">
    <cfRule type="cellIs" dxfId="1140" priority="4415" operator="lessThan">
      <formula>$C$4</formula>
    </cfRule>
  </conditionalFormatting>
  <conditionalFormatting sqref="BM53">
    <cfRule type="cellIs" dxfId="1139" priority="4416" operator="lessThan">
      <formula>$C$4</formula>
    </cfRule>
  </conditionalFormatting>
  <conditionalFormatting sqref="BM53">
    <cfRule type="cellIs" dxfId="1138" priority="4417" operator="lessThan">
      <formula>$C$4</formula>
    </cfRule>
  </conditionalFormatting>
  <conditionalFormatting sqref="BM54">
    <cfRule type="cellIs" dxfId="1137" priority="4418" operator="lessThan">
      <formula>$C$4</formula>
    </cfRule>
  </conditionalFormatting>
  <conditionalFormatting sqref="BM54">
    <cfRule type="cellIs" dxfId="1136" priority="4419" operator="lessThan">
      <formula>$C$4</formula>
    </cfRule>
  </conditionalFormatting>
  <conditionalFormatting sqref="BM55">
    <cfRule type="cellIs" dxfId="1135" priority="4420" operator="lessThan">
      <formula>$C$4</formula>
    </cfRule>
  </conditionalFormatting>
  <conditionalFormatting sqref="BM55">
    <cfRule type="cellIs" dxfId="1134" priority="4421" operator="lessThan">
      <formula>$C$4</formula>
    </cfRule>
  </conditionalFormatting>
  <conditionalFormatting sqref="BM56">
    <cfRule type="cellIs" dxfId="1133" priority="4422" operator="lessThan">
      <formula>$C$4</formula>
    </cfRule>
  </conditionalFormatting>
  <conditionalFormatting sqref="BM56">
    <cfRule type="cellIs" dxfId="1132" priority="4423" operator="lessThan">
      <formula>$C$4</formula>
    </cfRule>
  </conditionalFormatting>
  <conditionalFormatting sqref="BM57">
    <cfRule type="cellIs" dxfId="1131" priority="4424" operator="lessThan">
      <formula>$C$4</formula>
    </cfRule>
  </conditionalFormatting>
  <conditionalFormatting sqref="BM57">
    <cfRule type="cellIs" dxfId="1130" priority="4425" operator="lessThan">
      <formula>$C$4</formula>
    </cfRule>
  </conditionalFormatting>
  <conditionalFormatting sqref="BM58">
    <cfRule type="cellIs" dxfId="1129" priority="4426" operator="lessThan">
      <formula>$C$4</formula>
    </cfRule>
  </conditionalFormatting>
  <conditionalFormatting sqref="BM58">
    <cfRule type="cellIs" dxfId="1128" priority="4427" operator="lessThan">
      <formula>$C$4</formula>
    </cfRule>
  </conditionalFormatting>
  <conditionalFormatting sqref="BM59">
    <cfRule type="cellIs" dxfId="1127" priority="4428" operator="lessThan">
      <formula>$C$4</formula>
    </cfRule>
  </conditionalFormatting>
  <conditionalFormatting sqref="BM59">
    <cfRule type="cellIs" dxfId="1126" priority="4429" operator="lessThan">
      <formula>$C$4</formula>
    </cfRule>
  </conditionalFormatting>
  <conditionalFormatting sqref="BM60">
    <cfRule type="cellIs" dxfId="1125" priority="4430" operator="lessThan">
      <formula>$C$4</formula>
    </cfRule>
  </conditionalFormatting>
  <conditionalFormatting sqref="BM60">
    <cfRule type="cellIs" dxfId="1124" priority="4431" operator="lessThan">
      <formula>$C$4</formula>
    </cfRule>
  </conditionalFormatting>
  <conditionalFormatting sqref="BN11">
    <cfRule type="cellIs" dxfId="1123" priority="4432" operator="lessThan">
      <formula>$C$4</formula>
    </cfRule>
  </conditionalFormatting>
  <conditionalFormatting sqref="BN11">
    <cfRule type="cellIs" dxfId="1122" priority="4433" operator="lessThan">
      <formula>$C$4</formula>
    </cfRule>
  </conditionalFormatting>
  <conditionalFormatting sqref="BN12">
    <cfRule type="cellIs" dxfId="1121" priority="4434" operator="lessThan">
      <formula>$C$4</formula>
    </cfRule>
  </conditionalFormatting>
  <conditionalFormatting sqref="BN12">
    <cfRule type="cellIs" dxfId="1120" priority="4435" operator="lessThan">
      <formula>$C$4</formula>
    </cfRule>
  </conditionalFormatting>
  <conditionalFormatting sqref="BN13">
    <cfRule type="cellIs" dxfId="1119" priority="4436" operator="lessThan">
      <formula>$C$4</formula>
    </cfRule>
  </conditionalFormatting>
  <conditionalFormatting sqref="BN13">
    <cfRule type="cellIs" dxfId="1118" priority="4437" operator="lessThan">
      <formula>$C$4</formula>
    </cfRule>
  </conditionalFormatting>
  <conditionalFormatting sqref="BN14">
    <cfRule type="cellIs" dxfId="1117" priority="4438" operator="lessThan">
      <formula>$C$4</formula>
    </cfRule>
  </conditionalFormatting>
  <conditionalFormatting sqref="BN14">
    <cfRule type="cellIs" dxfId="1116" priority="4439" operator="lessThan">
      <formula>$C$4</formula>
    </cfRule>
  </conditionalFormatting>
  <conditionalFormatting sqref="BN15">
    <cfRule type="cellIs" dxfId="1115" priority="4440" operator="lessThan">
      <formula>$C$4</formula>
    </cfRule>
  </conditionalFormatting>
  <conditionalFormatting sqref="BN15">
    <cfRule type="cellIs" dxfId="1114" priority="4441" operator="lessThan">
      <formula>$C$4</formula>
    </cfRule>
  </conditionalFormatting>
  <conditionalFormatting sqref="BN16">
    <cfRule type="cellIs" dxfId="1113" priority="4442" operator="lessThan">
      <formula>$C$4</formula>
    </cfRule>
  </conditionalFormatting>
  <conditionalFormatting sqref="BN16">
    <cfRule type="cellIs" dxfId="1112" priority="4443" operator="lessThan">
      <formula>$C$4</formula>
    </cfRule>
  </conditionalFormatting>
  <conditionalFormatting sqref="BN17">
    <cfRule type="cellIs" dxfId="1111" priority="4444" operator="lessThan">
      <formula>$C$4</formula>
    </cfRule>
  </conditionalFormatting>
  <conditionalFormatting sqref="BN17">
    <cfRule type="cellIs" dxfId="1110" priority="4445" operator="lessThan">
      <formula>$C$4</formula>
    </cfRule>
  </conditionalFormatting>
  <conditionalFormatting sqref="BN18">
    <cfRule type="cellIs" dxfId="1109" priority="4446" operator="lessThan">
      <formula>$C$4</formula>
    </cfRule>
  </conditionalFormatting>
  <conditionalFormatting sqref="BN18">
    <cfRule type="cellIs" dxfId="1108" priority="4447" operator="lessThan">
      <formula>$C$4</formula>
    </cfRule>
  </conditionalFormatting>
  <conditionalFormatting sqref="BN19">
    <cfRule type="cellIs" dxfId="1107" priority="4448" operator="lessThan">
      <formula>$C$4</formula>
    </cfRule>
  </conditionalFormatting>
  <conditionalFormatting sqref="BN19">
    <cfRule type="cellIs" dxfId="1106" priority="4449" operator="lessThan">
      <formula>$C$4</formula>
    </cfRule>
  </conditionalFormatting>
  <conditionalFormatting sqref="BN20">
    <cfRule type="cellIs" dxfId="1105" priority="4450" operator="lessThan">
      <formula>$C$4</formula>
    </cfRule>
  </conditionalFormatting>
  <conditionalFormatting sqref="BN20">
    <cfRule type="cellIs" dxfId="1104" priority="4451" operator="lessThan">
      <formula>$C$4</formula>
    </cfRule>
  </conditionalFormatting>
  <conditionalFormatting sqref="BN21">
    <cfRule type="cellIs" dxfId="1103" priority="4452" operator="lessThan">
      <formula>$C$4</formula>
    </cfRule>
  </conditionalFormatting>
  <conditionalFormatting sqref="BN21">
    <cfRule type="cellIs" dxfId="1102" priority="4453" operator="lessThan">
      <formula>$C$4</formula>
    </cfRule>
  </conditionalFormatting>
  <conditionalFormatting sqref="BN22">
    <cfRule type="cellIs" dxfId="1101" priority="4454" operator="lessThan">
      <formula>$C$4</formula>
    </cfRule>
  </conditionalFormatting>
  <conditionalFormatting sqref="BN22">
    <cfRule type="cellIs" dxfId="1100" priority="4455" operator="lessThan">
      <formula>$C$4</formula>
    </cfRule>
  </conditionalFormatting>
  <conditionalFormatting sqref="BN23">
    <cfRule type="cellIs" dxfId="1099" priority="4456" operator="lessThan">
      <formula>$C$4</formula>
    </cfRule>
  </conditionalFormatting>
  <conditionalFormatting sqref="BN23">
    <cfRule type="cellIs" dxfId="1098" priority="4457" operator="lessThan">
      <formula>$C$4</formula>
    </cfRule>
  </conditionalFormatting>
  <conditionalFormatting sqref="BN24">
    <cfRule type="cellIs" dxfId="1097" priority="4458" operator="lessThan">
      <formula>$C$4</formula>
    </cfRule>
  </conditionalFormatting>
  <conditionalFormatting sqref="BN24">
    <cfRule type="cellIs" dxfId="1096" priority="4459" operator="lessThan">
      <formula>$C$4</formula>
    </cfRule>
  </conditionalFormatting>
  <conditionalFormatting sqref="BN25">
    <cfRule type="cellIs" dxfId="1095" priority="4460" operator="lessThan">
      <formula>$C$4</formula>
    </cfRule>
  </conditionalFormatting>
  <conditionalFormatting sqref="BN25">
    <cfRule type="cellIs" dxfId="1094" priority="4461" operator="lessThan">
      <formula>$C$4</formula>
    </cfRule>
  </conditionalFormatting>
  <conditionalFormatting sqref="BN26">
    <cfRule type="cellIs" dxfId="1093" priority="4462" operator="lessThan">
      <formula>$C$4</formula>
    </cfRule>
  </conditionalFormatting>
  <conditionalFormatting sqref="BN26">
    <cfRule type="cellIs" dxfId="1092" priority="4463" operator="lessThan">
      <formula>$C$4</formula>
    </cfRule>
  </conditionalFormatting>
  <conditionalFormatting sqref="BN27">
    <cfRule type="cellIs" dxfId="1091" priority="4464" operator="lessThan">
      <formula>$C$4</formula>
    </cfRule>
  </conditionalFormatting>
  <conditionalFormatting sqref="BN27">
    <cfRule type="cellIs" dxfId="1090" priority="4465" operator="lessThan">
      <formula>$C$4</formula>
    </cfRule>
  </conditionalFormatting>
  <conditionalFormatting sqref="BN28">
    <cfRule type="cellIs" dxfId="1089" priority="4466" operator="lessThan">
      <formula>$C$4</formula>
    </cfRule>
  </conditionalFormatting>
  <conditionalFormatting sqref="BN28">
    <cfRule type="cellIs" dxfId="1088" priority="4467" operator="lessThan">
      <formula>$C$4</formula>
    </cfRule>
  </conditionalFormatting>
  <conditionalFormatting sqref="BN29">
    <cfRule type="cellIs" dxfId="1087" priority="4468" operator="lessThan">
      <formula>$C$4</formula>
    </cfRule>
  </conditionalFormatting>
  <conditionalFormatting sqref="BN29">
    <cfRule type="cellIs" dxfId="1086" priority="4469" operator="lessThan">
      <formula>$C$4</formula>
    </cfRule>
  </conditionalFormatting>
  <conditionalFormatting sqref="BN30">
    <cfRule type="cellIs" dxfId="1085" priority="4470" operator="lessThan">
      <formula>$C$4</formula>
    </cfRule>
  </conditionalFormatting>
  <conditionalFormatting sqref="BN30">
    <cfRule type="cellIs" dxfId="1084" priority="4471" operator="lessThan">
      <formula>$C$4</formula>
    </cfRule>
  </conditionalFormatting>
  <conditionalFormatting sqref="BN31">
    <cfRule type="cellIs" dxfId="1083" priority="4472" operator="lessThan">
      <formula>$C$4</formula>
    </cfRule>
  </conditionalFormatting>
  <conditionalFormatting sqref="BN31">
    <cfRule type="cellIs" dxfId="1082" priority="4473" operator="lessThan">
      <formula>$C$4</formula>
    </cfRule>
  </conditionalFormatting>
  <conditionalFormatting sqref="BN32">
    <cfRule type="cellIs" dxfId="1081" priority="4474" operator="lessThan">
      <formula>$C$4</formula>
    </cfRule>
  </conditionalFormatting>
  <conditionalFormatting sqref="BN32">
    <cfRule type="cellIs" dxfId="1080" priority="4475" operator="lessThan">
      <formula>$C$4</formula>
    </cfRule>
  </conditionalFormatting>
  <conditionalFormatting sqref="BN33">
    <cfRule type="cellIs" dxfId="1079" priority="4476" operator="lessThan">
      <formula>$C$4</formula>
    </cfRule>
  </conditionalFormatting>
  <conditionalFormatting sqref="BN33">
    <cfRule type="cellIs" dxfId="1078" priority="4477" operator="lessThan">
      <formula>$C$4</formula>
    </cfRule>
  </conditionalFormatting>
  <conditionalFormatting sqref="BN34">
    <cfRule type="cellIs" dxfId="1077" priority="4478" operator="lessThan">
      <formula>$C$4</formula>
    </cfRule>
  </conditionalFormatting>
  <conditionalFormatting sqref="BN34">
    <cfRule type="cellIs" dxfId="1076" priority="4479" operator="lessThan">
      <formula>$C$4</formula>
    </cfRule>
  </conditionalFormatting>
  <conditionalFormatting sqref="BN35">
    <cfRule type="cellIs" dxfId="1075" priority="4480" operator="lessThan">
      <formula>$C$4</formula>
    </cfRule>
  </conditionalFormatting>
  <conditionalFormatting sqref="BN35">
    <cfRule type="cellIs" dxfId="1074" priority="4481" operator="lessThan">
      <formula>$C$4</formula>
    </cfRule>
  </conditionalFormatting>
  <conditionalFormatting sqref="BN36">
    <cfRule type="cellIs" dxfId="1073" priority="4482" operator="lessThan">
      <formula>$C$4</formula>
    </cfRule>
  </conditionalFormatting>
  <conditionalFormatting sqref="BN36">
    <cfRule type="cellIs" dxfId="1072" priority="4483" operator="lessThan">
      <formula>$C$4</formula>
    </cfRule>
  </conditionalFormatting>
  <conditionalFormatting sqref="BN37">
    <cfRule type="cellIs" dxfId="1071" priority="4484" operator="lessThan">
      <formula>$C$4</formula>
    </cfRule>
  </conditionalFormatting>
  <conditionalFormatting sqref="BN37">
    <cfRule type="cellIs" dxfId="1070" priority="4485" operator="lessThan">
      <formula>$C$4</formula>
    </cfRule>
  </conditionalFormatting>
  <conditionalFormatting sqref="BN38">
    <cfRule type="cellIs" dxfId="1069" priority="4486" operator="lessThan">
      <formula>$C$4</formula>
    </cfRule>
  </conditionalFormatting>
  <conditionalFormatting sqref="BN38">
    <cfRule type="cellIs" dxfId="1068" priority="4487" operator="lessThan">
      <formula>$C$4</formula>
    </cfRule>
  </conditionalFormatting>
  <conditionalFormatting sqref="BN39">
    <cfRule type="cellIs" dxfId="1067" priority="4488" operator="lessThan">
      <formula>$C$4</formula>
    </cfRule>
  </conditionalFormatting>
  <conditionalFormatting sqref="BN39">
    <cfRule type="cellIs" dxfId="1066" priority="4489" operator="lessThan">
      <formula>$C$4</formula>
    </cfRule>
  </conditionalFormatting>
  <conditionalFormatting sqref="BN40">
    <cfRule type="cellIs" dxfId="1065" priority="4490" operator="lessThan">
      <formula>$C$4</formula>
    </cfRule>
  </conditionalFormatting>
  <conditionalFormatting sqref="BN40">
    <cfRule type="cellIs" dxfId="1064" priority="4491" operator="lessThan">
      <formula>$C$4</formula>
    </cfRule>
  </conditionalFormatting>
  <conditionalFormatting sqref="BN41">
    <cfRule type="cellIs" dxfId="1063" priority="4492" operator="lessThan">
      <formula>$C$4</formula>
    </cfRule>
  </conditionalFormatting>
  <conditionalFormatting sqref="BN41">
    <cfRule type="cellIs" dxfId="1062" priority="4493" operator="lessThan">
      <formula>$C$4</formula>
    </cfRule>
  </conditionalFormatting>
  <conditionalFormatting sqref="BN42">
    <cfRule type="cellIs" dxfId="1061" priority="4494" operator="lessThan">
      <formula>$C$4</formula>
    </cfRule>
  </conditionalFormatting>
  <conditionalFormatting sqref="BN42">
    <cfRule type="cellIs" dxfId="1060" priority="4495" operator="lessThan">
      <formula>$C$4</formula>
    </cfRule>
  </conditionalFormatting>
  <conditionalFormatting sqref="BN43">
    <cfRule type="cellIs" dxfId="1059" priority="4496" operator="lessThan">
      <formula>$C$4</formula>
    </cfRule>
  </conditionalFormatting>
  <conditionalFormatting sqref="BN43">
    <cfRule type="cellIs" dxfId="1058" priority="4497" operator="lessThan">
      <formula>$C$4</formula>
    </cfRule>
  </conditionalFormatting>
  <conditionalFormatting sqref="BN44">
    <cfRule type="cellIs" dxfId="1057" priority="4498" operator="lessThan">
      <formula>$C$4</formula>
    </cfRule>
  </conditionalFormatting>
  <conditionalFormatting sqref="BN44">
    <cfRule type="cellIs" dxfId="1056" priority="4499" operator="lessThan">
      <formula>$C$4</formula>
    </cfRule>
  </conditionalFormatting>
  <conditionalFormatting sqref="BN45">
    <cfRule type="cellIs" dxfId="1055" priority="4500" operator="lessThan">
      <formula>$C$4</formula>
    </cfRule>
  </conditionalFormatting>
  <conditionalFormatting sqref="BN45">
    <cfRule type="cellIs" dxfId="1054" priority="4501" operator="lessThan">
      <formula>$C$4</formula>
    </cfRule>
  </conditionalFormatting>
  <conditionalFormatting sqref="BN46">
    <cfRule type="cellIs" dxfId="1053" priority="4502" operator="lessThan">
      <formula>$C$4</formula>
    </cfRule>
  </conditionalFormatting>
  <conditionalFormatting sqref="BN46">
    <cfRule type="cellIs" dxfId="1052" priority="4503" operator="lessThan">
      <formula>$C$4</formula>
    </cfRule>
  </conditionalFormatting>
  <conditionalFormatting sqref="BN47">
    <cfRule type="cellIs" dxfId="1051" priority="4504" operator="lessThan">
      <formula>$C$4</formula>
    </cfRule>
  </conditionalFormatting>
  <conditionalFormatting sqref="BN47">
    <cfRule type="cellIs" dxfId="1050" priority="4505" operator="lessThan">
      <formula>$C$4</formula>
    </cfRule>
  </conditionalFormatting>
  <conditionalFormatting sqref="BN48">
    <cfRule type="cellIs" dxfId="1049" priority="4506" operator="lessThan">
      <formula>$C$4</formula>
    </cfRule>
  </conditionalFormatting>
  <conditionalFormatting sqref="BN48">
    <cfRule type="cellIs" dxfId="1048" priority="4507" operator="lessThan">
      <formula>$C$4</formula>
    </cfRule>
  </conditionalFormatting>
  <conditionalFormatting sqref="BN49">
    <cfRule type="cellIs" dxfId="1047" priority="4508" operator="lessThan">
      <formula>$C$4</formula>
    </cfRule>
  </conditionalFormatting>
  <conditionalFormatting sqref="BN49">
    <cfRule type="cellIs" dxfId="1046" priority="4509" operator="lessThan">
      <formula>$C$4</formula>
    </cfRule>
  </conditionalFormatting>
  <conditionalFormatting sqref="BN50">
    <cfRule type="cellIs" dxfId="1045" priority="4510" operator="lessThan">
      <formula>$C$4</formula>
    </cfRule>
  </conditionalFormatting>
  <conditionalFormatting sqref="BN50">
    <cfRule type="cellIs" dxfId="1044" priority="4511" operator="lessThan">
      <formula>$C$4</formula>
    </cfRule>
  </conditionalFormatting>
  <conditionalFormatting sqref="BN51">
    <cfRule type="cellIs" dxfId="1043" priority="4512" operator="lessThan">
      <formula>$C$4</formula>
    </cfRule>
  </conditionalFormatting>
  <conditionalFormatting sqref="BN51">
    <cfRule type="cellIs" dxfId="1042" priority="4513" operator="lessThan">
      <formula>$C$4</formula>
    </cfRule>
  </conditionalFormatting>
  <conditionalFormatting sqref="BN52">
    <cfRule type="cellIs" dxfId="1041" priority="4514" operator="lessThan">
      <formula>$C$4</formula>
    </cfRule>
  </conditionalFormatting>
  <conditionalFormatting sqref="BN52">
    <cfRule type="cellIs" dxfId="1040" priority="4515" operator="lessThan">
      <formula>$C$4</formula>
    </cfRule>
  </conditionalFormatting>
  <conditionalFormatting sqref="BN53">
    <cfRule type="cellIs" dxfId="1039" priority="4516" operator="lessThan">
      <formula>$C$4</formula>
    </cfRule>
  </conditionalFormatting>
  <conditionalFormatting sqref="BN53">
    <cfRule type="cellIs" dxfId="1038" priority="4517" operator="lessThan">
      <formula>$C$4</formula>
    </cfRule>
  </conditionalFormatting>
  <conditionalFormatting sqref="BN54">
    <cfRule type="cellIs" dxfId="1037" priority="4518" operator="lessThan">
      <formula>$C$4</formula>
    </cfRule>
  </conditionalFormatting>
  <conditionalFormatting sqref="BN54">
    <cfRule type="cellIs" dxfId="1036" priority="4519" operator="lessThan">
      <formula>$C$4</formula>
    </cfRule>
  </conditionalFormatting>
  <conditionalFormatting sqref="BN55">
    <cfRule type="cellIs" dxfId="1035" priority="4520" operator="lessThan">
      <formula>$C$4</formula>
    </cfRule>
  </conditionalFormatting>
  <conditionalFormatting sqref="BN55">
    <cfRule type="cellIs" dxfId="1034" priority="4521" operator="lessThan">
      <formula>$C$4</formula>
    </cfRule>
  </conditionalFormatting>
  <conditionalFormatting sqref="BN56">
    <cfRule type="cellIs" dxfId="1033" priority="4522" operator="lessThan">
      <formula>$C$4</formula>
    </cfRule>
  </conditionalFormatting>
  <conditionalFormatting sqref="BN56">
    <cfRule type="cellIs" dxfId="1032" priority="4523" operator="lessThan">
      <formula>$C$4</formula>
    </cfRule>
  </conditionalFormatting>
  <conditionalFormatting sqref="BN57">
    <cfRule type="cellIs" dxfId="1031" priority="4524" operator="lessThan">
      <formula>$C$4</formula>
    </cfRule>
  </conditionalFormatting>
  <conditionalFormatting sqref="BN57">
    <cfRule type="cellIs" dxfId="1030" priority="4525" operator="lessThan">
      <formula>$C$4</formula>
    </cfRule>
  </conditionalFormatting>
  <conditionalFormatting sqref="BN58">
    <cfRule type="cellIs" dxfId="1029" priority="4526" operator="lessThan">
      <formula>$C$4</formula>
    </cfRule>
  </conditionalFormatting>
  <conditionalFormatting sqref="BN58">
    <cfRule type="cellIs" dxfId="1028" priority="4527" operator="lessThan">
      <formula>$C$4</formula>
    </cfRule>
  </conditionalFormatting>
  <conditionalFormatting sqref="BN59">
    <cfRule type="cellIs" dxfId="1027" priority="4528" operator="lessThan">
      <formula>$C$4</formula>
    </cfRule>
  </conditionalFormatting>
  <conditionalFormatting sqref="BN59">
    <cfRule type="cellIs" dxfId="1026" priority="4529" operator="lessThan">
      <formula>$C$4</formula>
    </cfRule>
  </conditionalFormatting>
  <conditionalFormatting sqref="BN60">
    <cfRule type="cellIs" dxfId="1025" priority="4530" operator="lessThan">
      <formula>$C$4</formula>
    </cfRule>
  </conditionalFormatting>
  <conditionalFormatting sqref="BN60">
    <cfRule type="cellIs" dxfId="1024" priority="4531" operator="lessThan">
      <formula>$C$4</formula>
    </cfRule>
  </conditionalFormatting>
  <conditionalFormatting sqref="BO11">
    <cfRule type="cellIs" dxfId="1023" priority="4532" operator="lessThan">
      <formula>$C$4</formula>
    </cfRule>
  </conditionalFormatting>
  <conditionalFormatting sqref="BO11">
    <cfRule type="cellIs" dxfId="1022" priority="4533" operator="lessThan">
      <formula>$C$4</formula>
    </cfRule>
  </conditionalFormatting>
  <conditionalFormatting sqref="BO12">
    <cfRule type="cellIs" dxfId="1021" priority="4534" operator="lessThan">
      <formula>$C$4</formula>
    </cfRule>
  </conditionalFormatting>
  <conditionalFormatting sqref="BO12">
    <cfRule type="cellIs" dxfId="1020" priority="4535" operator="lessThan">
      <formula>$C$4</formula>
    </cfRule>
  </conditionalFormatting>
  <conditionalFormatting sqref="BO13">
    <cfRule type="cellIs" dxfId="1019" priority="4536" operator="lessThan">
      <formula>$C$4</formula>
    </cfRule>
  </conditionalFormatting>
  <conditionalFormatting sqref="BO13">
    <cfRule type="cellIs" dxfId="1018" priority="4537" operator="lessThan">
      <formula>$C$4</formula>
    </cfRule>
  </conditionalFormatting>
  <conditionalFormatting sqref="BO14">
    <cfRule type="cellIs" dxfId="1017" priority="4538" operator="lessThan">
      <formula>$C$4</formula>
    </cfRule>
  </conditionalFormatting>
  <conditionalFormatting sqref="BO14">
    <cfRule type="cellIs" dxfId="1016" priority="4539" operator="lessThan">
      <formula>$C$4</formula>
    </cfRule>
  </conditionalFormatting>
  <conditionalFormatting sqref="BO15">
    <cfRule type="cellIs" dxfId="1015" priority="4540" operator="lessThan">
      <formula>$C$4</formula>
    </cfRule>
  </conditionalFormatting>
  <conditionalFormatting sqref="BO15">
    <cfRule type="cellIs" dxfId="1014" priority="4541" operator="lessThan">
      <formula>$C$4</formula>
    </cfRule>
  </conditionalFormatting>
  <conditionalFormatting sqref="BO16">
    <cfRule type="cellIs" dxfId="1013" priority="4542" operator="lessThan">
      <formula>$C$4</formula>
    </cfRule>
  </conditionalFormatting>
  <conditionalFormatting sqref="BO16">
    <cfRule type="cellIs" dxfId="1012" priority="4543" operator="lessThan">
      <formula>$C$4</formula>
    </cfRule>
  </conditionalFormatting>
  <conditionalFormatting sqref="BO17">
    <cfRule type="cellIs" dxfId="1011" priority="4544" operator="lessThan">
      <formula>$C$4</formula>
    </cfRule>
  </conditionalFormatting>
  <conditionalFormatting sqref="BO17">
    <cfRule type="cellIs" dxfId="1010" priority="4545" operator="lessThan">
      <formula>$C$4</formula>
    </cfRule>
  </conditionalFormatting>
  <conditionalFormatting sqref="BO18">
    <cfRule type="cellIs" dxfId="1009" priority="4546" operator="lessThan">
      <formula>$C$4</formula>
    </cfRule>
  </conditionalFormatting>
  <conditionalFormatting sqref="BO18">
    <cfRule type="cellIs" dxfId="1008" priority="4547" operator="lessThan">
      <formula>$C$4</formula>
    </cfRule>
  </conditionalFormatting>
  <conditionalFormatting sqref="BO19">
    <cfRule type="cellIs" dxfId="1007" priority="4548" operator="lessThan">
      <formula>$C$4</formula>
    </cfRule>
  </conditionalFormatting>
  <conditionalFormatting sqref="BO19">
    <cfRule type="cellIs" dxfId="1006" priority="4549" operator="lessThan">
      <formula>$C$4</formula>
    </cfRule>
  </conditionalFormatting>
  <conditionalFormatting sqref="BO20">
    <cfRule type="cellIs" dxfId="1005" priority="4550" operator="lessThan">
      <formula>$C$4</formula>
    </cfRule>
  </conditionalFormatting>
  <conditionalFormatting sqref="BO20">
    <cfRule type="cellIs" dxfId="1004" priority="4551" operator="lessThan">
      <formula>$C$4</formula>
    </cfRule>
  </conditionalFormatting>
  <conditionalFormatting sqref="BO21">
    <cfRule type="cellIs" dxfId="1003" priority="4552" operator="lessThan">
      <formula>$C$4</formula>
    </cfRule>
  </conditionalFormatting>
  <conditionalFormatting sqref="BO21">
    <cfRule type="cellIs" dxfId="1002" priority="4553" operator="lessThan">
      <formula>$C$4</formula>
    </cfRule>
  </conditionalFormatting>
  <conditionalFormatting sqref="BO22">
    <cfRule type="cellIs" dxfId="1001" priority="4554" operator="lessThan">
      <formula>$C$4</formula>
    </cfRule>
  </conditionalFormatting>
  <conditionalFormatting sqref="BO22">
    <cfRule type="cellIs" dxfId="1000" priority="4555" operator="lessThan">
      <formula>$C$4</formula>
    </cfRule>
  </conditionalFormatting>
  <conditionalFormatting sqref="BO23">
    <cfRule type="cellIs" dxfId="999" priority="4556" operator="lessThan">
      <formula>$C$4</formula>
    </cfRule>
  </conditionalFormatting>
  <conditionalFormatting sqref="BO23">
    <cfRule type="cellIs" dxfId="998" priority="4557" operator="lessThan">
      <formula>$C$4</formula>
    </cfRule>
  </conditionalFormatting>
  <conditionalFormatting sqref="BO24">
    <cfRule type="cellIs" dxfId="997" priority="4558" operator="lessThan">
      <formula>$C$4</formula>
    </cfRule>
  </conditionalFormatting>
  <conditionalFormatting sqref="BO24">
    <cfRule type="cellIs" dxfId="996" priority="4559" operator="lessThan">
      <formula>$C$4</formula>
    </cfRule>
  </conditionalFormatting>
  <conditionalFormatting sqref="BO25">
    <cfRule type="cellIs" dxfId="995" priority="4560" operator="lessThan">
      <formula>$C$4</formula>
    </cfRule>
  </conditionalFormatting>
  <conditionalFormatting sqref="BO25">
    <cfRule type="cellIs" dxfId="994" priority="4561" operator="lessThan">
      <formula>$C$4</formula>
    </cfRule>
  </conditionalFormatting>
  <conditionalFormatting sqref="BO26">
    <cfRule type="cellIs" dxfId="993" priority="4562" operator="lessThan">
      <formula>$C$4</formula>
    </cfRule>
  </conditionalFormatting>
  <conditionalFormatting sqref="BO26">
    <cfRule type="cellIs" dxfId="992" priority="4563" operator="lessThan">
      <formula>$C$4</formula>
    </cfRule>
  </conditionalFormatting>
  <conditionalFormatting sqref="BO27">
    <cfRule type="cellIs" dxfId="991" priority="4564" operator="lessThan">
      <formula>$C$4</formula>
    </cfRule>
  </conditionalFormatting>
  <conditionalFormatting sqref="BO27">
    <cfRule type="cellIs" dxfId="990" priority="4565" operator="lessThan">
      <formula>$C$4</formula>
    </cfRule>
  </conditionalFormatting>
  <conditionalFormatting sqref="BO28">
    <cfRule type="cellIs" dxfId="989" priority="4566" operator="lessThan">
      <formula>$C$4</formula>
    </cfRule>
  </conditionalFormatting>
  <conditionalFormatting sqref="BO28">
    <cfRule type="cellIs" dxfId="988" priority="4567" operator="lessThan">
      <formula>$C$4</formula>
    </cfRule>
  </conditionalFormatting>
  <conditionalFormatting sqref="BO29">
    <cfRule type="cellIs" dxfId="987" priority="4568" operator="lessThan">
      <formula>$C$4</formula>
    </cfRule>
  </conditionalFormatting>
  <conditionalFormatting sqref="BO29">
    <cfRule type="cellIs" dxfId="986" priority="4569" operator="lessThan">
      <formula>$C$4</formula>
    </cfRule>
  </conditionalFormatting>
  <conditionalFormatting sqref="BO30">
    <cfRule type="cellIs" dxfId="985" priority="4570" operator="lessThan">
      <formula>$C$4</formula>
    </cfRule>
  </conditionalFormatting>
  <conditionalFormatting sqref="BO30">
    <cfRule type="cellIs" dxfId="984" priority="4571" operator="lessThan">
      <formula>$C$4</formula>
    </cfRule>
  </conditionalFormatting>
  <conditionalFormatting sqref="BO31">
    <cfRule type="cellIs" dxfId="983" priority="4572" operator="lessThan">
      <formula>$C$4</formula>
    </cfRule>
  </conditionalFormatting>
  <conditionalFormatting sqref="BO31">
    <cfRule type="cellIs" dxfId="982" priority="4573" operator="lessThan">
      <formula>$C$4</formula>
    </cfRule>
  </conditionalFormatting>
  <conditionalFormatting sqref="BO32">
    <cfRule type="cellIs" dxfId="981" priority="4574" operator="lessThan">
      <formula>$C$4</formula>
    </cfRule>
  </conditionalFormatting>
  <conditionalFormatting sqref="BO32">
    <cfRule type="cellIs" dxfId="980" priority="4575" operator="lessThan">
      <formula>$C$4</formula>
    </cfRule>
  </conditionalFormatting>
  <conditionalFormatting sqref="BO33">
    <cfRule type="cellIs" dxfId="979" priority="4576" operator="lessThan">
      <formula>$C$4</formula>
    </cfRule>
  </conditionalFormatting>
  <conditionalFormatting sqref="BO33">
    <cfRule type="cellIs" dxfId="978" priority="4577" operator="lessThan">
      <formula>$C$4</formula>
    </cfRule>
  </conditionalFormatting>
  <conditionalFormatting sqref="BO34">
    <cfRule type="cellIs" dxfId="977" priority="4578" operator="lessThan">
      <formula>$C$4</formula>
    </cfRule>
  </conditionalFormatting>
  <conditionalFormatting sqref="BO34">
    <cfRule type="cellIs" dxfId="976" priority="4579" operator="lessThan">
      <formula>$C$4</formula>
    </cfRule>
  </conditionalFormatting>
  <conditionalFormatting sqref="BO35">
    <cfRule type="cellIs" dxfId="975" priority="4580" operator="lessThan">
      <formula>$C$4</formula>
    </cfRule>
  </conditionalFormatting>
  <conditionalFormatting sqref="BO35">
    <cfRule type="cellIs" dxfId="974" priority="4581" operator="lessThan">
      <formula>$C$4</formula>
    </cfRule>
  </conditionalFormatting>
  <conditionalFormatting sqref="BO36">
    <cfRule type="cellIs" dxfId="973" priority="4582" operator="lessThan">
      <formula>$C$4</formula>
    </cfRule>
  </conditionalFormatting>
  <conditionalFormatting sqref="BO36">
    <cfRule type="cellIs" dxfId="972" priority="4583" operator="lessThan">
      <formula>$C$4</formula>
    </cfRule>
  </conditionalFormatting>
  <conditionalFormatting sqref="BO37">
    <cfRule type="cellIs" dxfId="971" priority="4584" operator="lessThan">
      <formula>$C$4</formula>
    </cfRule>
  </conditionalFormatting>
  <conditionalFormatting sqref="BO37">
    <cfRule type="cellIs" dxfId="970" priority="4585" operator="lessThan">
      <formula>$C$4</formula>
    </cfRule>
  </conditionalFormatting>
  <conditionalFormatting sqref="BO38">
    <cfRule type="cellIs" dxfId="969" priority="4586" operator="lessThan">
      <formula>$C$4</formula>
    </cfRule>
  </conditionalFormatting>
  <conditionalFormatting sqref="BO38">
    <cfRule type="cellIs" dxfId="968" priority="4587" operator="lessThan">
      <formula>$C$4</formula>
    </cfRule>
  </conditionalFormatting>
  <conditionalFormatting sqref="BO39">
    <cfRule type="cellIs" dxfId="967" priority="4588" operator="lessThan">
      <formula>$C$4</formula>
    </cfRule>
  </conditionalFormatting>
  <conditionalFormatting sqref="BO39">
    <cfRule type="cellIs" dxfId="966" priority="4589" operator="lessThan">
      <formula>$C$4</formula>
    </cfRule>
  </conditionalFormatting>
  <conditionalFormatting sqref="BO40">
    <cfRule type="cellIs" dxfId="965" priority="4590" operator="lessThan">
      <formula>$C$4</formula>
    </cfRule>
  </conditionalFormatting>
  <conditionalFormatting sqref="BO40">
    <cfRule type="cellIs" dxfId="964" priority="4591" operator="lessThan">
      <formula>$C$4</formula>
    </cfRule>
  </conditionalFormatting>
  <conditionalFormatting sqref="BO41">
    <cfRule type="cellIs" dxfId="963" priority="4592" operator="lessThan">
      <formula>$C$4</formula>
    </cfRule>
  </conditionalFormatting>
  <conditionalFormatting sqref="BO41">
    <cfRule type="cellIs" dxfId="962" priority="4593" operator="lessThan">
      <formula>$C$4</formula>
    </cfRule>
  </conditionalFormatting>
  <conditionalFormatting sqref="BO42">
    <cfRule type="cellIs" dxfId="961" priority="4594" operator="lessThan">
      <formula>$C$4</formula>
    </cfRule>
  </conditionalFormatting>
  <conditionalFormatting sqref="BO42">
    <cfRule type="cellIs" dxfId="960" priority="4595" operator="lessThan">
      <formula>$C$4</formula>
    </cfRule>
  </conditionalFormatting>
  <conditionalFormatting sqref="BO43">
    <cfRule type="cellIs" dxfId="959" priority="4596" operator="lessThan">
      <formula>$C$4</formula>
    </cfRule>
  </conditionalFormatting>
  <conditionalFormatting sqref="BO43">
    <cfRule type="cellIs" dxfId="958" priority="4597" operator="lessThan">
      <formula>$C$4</formula>
    </cfRule>
  </conditionalFormatting>
  <conditionalFormatting sqref="BO44">
    <cfRule type="cellIs" dxfId="957" priority="4598" operator="lessThan">
      <formula>$C$4</formula>
    </cfRule>
  </conditionalFormatting>
  <conditionalFormatting sqref="BO44">
    <cfRule type="cellIs" dxfId="956" priority="4599" operator="lessThan">
      <formula>$C$4</formula>
    </cfRule>
  </conditionalFormatting>
  <conditionalFormatting sqref="BO45">
    <cfRule type="cellIs" dxfId="955" priority="4600" operator="lessThan">
      <formula>$C$4</formula>
    </cfRule>
  </conditionalFormatting>
  <conditionalFormatting sqref="BO45">
    <cfRule type="cellIs" dxfId="954" priority="4601" operator="lessThan">
      <formula>$C$4</formula>
    </cfRule>
  </conditionalFormatting>
  <conditionalFormatting sqref="BO46">
    <cfRule type="cellIs" dxfId="953" priority="4602" operator="lessThan">
      <formula>$C$4</formula>
    </cfRule>
  </conditionalFormatting>
  <conditionalFormatting sqref="BO46">
    <cfRule type="cellIs" dxfId="952" priority="4603" operator="lessThan">
      <formula>$C$4</formula>
    </cfRule>
  </conditionalFormatting>
  <conditionalFormatting sqref="BO47">
    <cfRule type="cellIs" dxfId="951" priority="4604" operator="lessThan">
      <formula>$C$4</formula>
    </cfRule>
  </conditionalFormatting>
  <conditionalFormatting sqref="BO47">
    <cfRule type="cellIs" dxfId="950" priority="4605" operator="lessThan">
      <formula>$C$4</formula>
    </cfRule>
  </conditionalFormatting>
  <conditionalFormatting sqref="BO48">
    <cfRule type="cellIs" dxfId="949" priority="4606" operator="lessThan">
      <formula>$C$4</formula>
    </cfRule>
  </conditionalFormatting>
  <conditionalFormatting sqref="BO48">
    <cfRule type="cellIs" dxfId="948" priority="4607" operator="lessThan">
      <formula>$C$4</formula>
    </cfRule>
  </conditionalFormatting>
  <conditionalFormatting sqref="BO49">
    <cfRule type="cellIs" dxfId="947" priority="4608" operator="lessThan">
      <formula>$C$4</formula>
    </cfRule>
  </conditionalFormatting>
  <conditionalFormatting sqref="BO49">
    <cfRule type="cellIs" dxfId="946" priority="4609" operator="lessThan">
      <formula>$C$4</formula>
    </cfRule>
  </conditionalFormatting>
  <conditionalFormatting sqref="BO50">
    <cfRule type="cellIs" dxfId="945" priority="4610" operator="lessThan">
      <formula>$C$4</formula>
    </cfRule>
  </conditionalFormatting>
  <conditionalFormatting sqref="BO50">
    <cfRule type="cellIs" dxfId="944" priority="4611" operator="lessThan">
      <formula>$C$4</formula>
    </cfRule>
  </conditionalFormatting>
  <conditionalFormatting sqref="BO51">
    <cfRule type="cellIs" dxfId="943" priority="4612" operator="lessThan">
      <formula>$C$4</formula>
    </cfRule>
  </conditionalFormatting>
  <conditionalFormatting sqref="BO51">
    <cfRule type="cellIs" dxfId="942" priority="4613" operator="lessThan">
      <formula>$C$4</formula>
    </cfRule>
  </conditionalFormatting>
  <conditionalFormatting sqref="BO52">
    <cfRule type="cellIs" dxfId="941" priority="4614" operator="lessThan">
      <formula>$C$4</formula>
    </cfRule>
  </conditionalFormatting>
  <conditionalFormatting sqref="BO52">
    <cfRule type="cellIs" dxfId="940" priority="4615" operator="lessThan">
      <formula>$C$4</formula>
    </cfRule>
  </conditionalFormatting>
  <conditionalFormatting sqref="BO53">
    <cfRule type="cellIs" dxfId="939" priority="4616" operator="lessThan">
      <formula>$C$4</formula>
    </cfRule>
  </conditionalFormatting>
  <conditionalFormatting sqref="BO53">
    <cfRule type="cellIs" dxfId="938" priority="4617" operator="lessThan">
      <formula>$C$4</formula>
    </cfRule>
  </conditionalFormatting>
  <conditionalFormatting sqref="BO54">
    <cfRule type="cellIs" dxfId="937" priority="4618" operator="lessThan">
      <formula>$C$4</formula>
    </cfRule>
  </conditionalFormatting>
  <conditionalFormatting sqref="BO54">
    <cfRule type="cellIs" dxfId="936" priority="4619" operator="lessThan">
      <formula>$C$4</formula>
    </cfRule>
  </conditionalFormatting>
  <conditionalFormatting sqref="BO55">
    <cfRule type="cellIs" dxfId="935" priority="4620" operator="lessThan">
      <formula>$C$4</formula>
    </cfRule>
  </conditionalFormatting>
  <conditionalFormatting sqref="BO55">
    <cfRule type="cellIs" dxfId="934" priority="4621" operator="lessThan">
      <formula>$C$4</formula>
    </cfRule>
  </conditionalFormatting>
  <conditionalFormatting sqref="BO56">
    <cfRule type="cellIs" dxfId="933" priority="4622" operator="lessThan">
      <formula>$C$4</formula>
    </cfRule>
  </conditionalFormatting>
  <conditionalFormatting sqref="BO56">
    <cfRule type="cellIs" dxfId="932" priority="4623" operator="lessThan">
      <formula>$C$4</formula>
    </cfRule>
  </conditionalFormatting>
  <conditionalFormatting sqref="BO57">
    <cfRule type="cellIs" dxfId="931" priority="4624" operator="lessThan">
      <formula>$C$4</formula>
    </cfRule>
  </conditionalFormatting>
  <conditionalFormatting sqref="BO57">
    <cfRule type="cellIs" dxfId="930" priority="4625" operator="lessThan">
      <formula>$C$4</formula>
    </cfRule>
  </conditionalFormatting>
  <conditionalFormatting sqref="BO58">
    <cfRule type="cellIs" dxfId="929" priority="4626" operator="lessThan">
      <formula>$C$4</formula>
    </cfRule>
  </conditionalFormatting>
  <conditionalFormatting sqref="BO58">
    <cfRule type="cellIs" dxfId="928" priority="4627" operator="lessThan">
      <formula>$C$4</formula>
    </cfRule>
  </conditionalFormatting>
  <conditionalFormatting sqref="BO59">
    <cfRule type="cellIs" dxfId="927" priority="4628" operator="lessThan">
      <formula>$C$4</formula>
    </cfRule>
  </conditionalFormatting>
  <conditionalFormatting sqref="BO59">
    <cfRule type="cellIs" dxfId="926" priority="4629" operator="lessThan">
      <formula>$C$4</formula>
    </cfRule>
  </conditionalFormatting>
  <conditionalFormatting sqref="BO60">
    <cfRule type="cellIs" dxfId="925" priority="4630" operator="lessThan">
      <formula>$C$4</formula>
    </cfRule>
  </conditionalFormatting>
  <conditionalFormatting sqref="BO60">
    <cfRule type="cellIs" dxfId="924" priority="4631" operator="lessThan">
      <formula>$C$4</formula>
    </cfRule>
  </conditionalFormatting>
  <conditionalFormatting sqref="BP11">
    <cfRule type="cellIs" dxfId="923" priority="4632" operator="lessThan">
      <formula>$C$4</formula>
    </cfRule>
  </conditionalFormatting>
  <conditionalFormatting sqref="BP11">
    <cfRule type="cellIs" dxfId="922" priority="4633" operator="lessThan">
      <formula>$C$4</formula>
    </cfRule>
  </conditionalFormatting>
  <conditionalFormatting sqref="BP12">
    <cfRule type="cellIs" dxfId="921" priority="4634" operator="lessThan">
      <formula>$C$4</formula>
    </cfRule>
  </conditionalFormatting>
  <conditionalFormatting sqref="BP12">
    <cfRule type="cellIs" dxfId="920" priority="4635" operator="lessThan">
      <formula>$C$4</formula>
    </cfRule>
  </conditionalFormatting>
  <conditionalFormatting sqref="BP13">
    <cfRule type="cellIs" dxfId="919" priority="4636" operator="lessThan">
      <formula>$C$4</formula>
    </cfRule>
  </conditionalFormatting>
  <conditionalFormatting sqref="BP13">
    <cfRule type="cellIs" dxfId="918" priority="4637" operator="lessThan">
      <formula>$C$4</formula>
    </cfRule>
  </conditionalFormatting>
  <conditionalFormatting sqref="BP14">
    <cfRule type="cellIs" dxfId="917" priority="4638" operator="lessThan">
      <formula>$C$4</formula>
    </cfRule>
  </conditionalFormatting>
  <conditionalFormatting sqref="BP14">
    <cfRule type="cellIs" dxfId="916" priority="4639" operator="lessThan">
      <formula>$C$4</formula>
    </cfRule>
  </conditionalFormatting>
  <conditionalFormatting sqref="BP15">
    <cfRule type="cellIs" dxfId="915" priority="4640" operator="lessThan">
      <formula>$C$4</formula>
    </cfRule>
  </conditionalFormatting>
  <conditionalFormatting sqref="BP15">
    <cfRule type="cellIs" dxfId="914" priority="4641" operator="lessThan">
      <formula>$C$4</formula>
    </cfRule>
  </conditionalFormatting>
  <conditionalFormatting sqref="BP16">
    <cfRule type="cellIs" dxfId="913" priority="4642" operator="lessThan">
      <formula>$C$4</formula>
    </cfRule>
  </conditionalFormatting>
  <conditionalFormatting sqref="BP16">
    <cfRule type="cellIs" dxfId="912" priority="4643" operator="lessThan">
      <formula>$C$4</formula>
    </cfRule>
  </conditionalFormatting>
  <conditionalFormatting sqref="BP17">
    <cfRule type="cellIs" dxfId="911" priority="4644" operator="lessThan">
      <formula>$C$4</formula>
    </cfRule>
  </conditionalFormatting>
  <conditionalFormatting sqref="BP17">
    <cfRule type="cellIs" dxfId="910" priority="4645" operator="lessThan">
      <formula>$C$4</formula>
    </cfRule>
  </conditionalFormatting>
  <conditionalFormatting sqref="BP18">
    <cfRule type="cellIs" dxfId="909" priority="4646" operator="lessThan">
      <formula>$C$4</formula>
    </cfRule>
  </conditionalFormatting>
  <conditionalFormatting sqref="BP18">
    <cfRule type="cellIs" dxfId="908" priority="4647" operator="lessThan">
      <formula>$C$4</formula>
    </cfRule>
  </conditionalFormatting>
  <conditionalFormatting sqref="BP19">
    <cfRule type="cellIs" dxfId="907" priority="4648" operator="lessThan">
      <formula>$C$4</formula>
    </cfRule>
  </conditionalFormatting>
  <conditionalFormatting sqref="BP19">
    <cfRule type="cellIs" dxfId="906" priority="4649" operator="lessThan">
      <formula>$C$4</formula>
    </cfRule>
  </conditionalFormatting>
  <conditionalFormatting sqref="BP20">
    <cfRule type="cellIs" dxfId="905" priority="4650" operator="lessThan">
      <formula>$C$4</formula>
    </cfRule>
  </conditionalFormatting>
  <conditionalFormatting sqref="BP20">
    <cfRule type="cellIs" dxfId="904" priority="4651" operator="lessThan">
      <formula>$C$4</formula>
    </cfRule>
  </conditionalFormatting>
  <conditionalFormatting sqref="BP21">
    <cfRule type="cellIs" dxfId="903" priority="4652" operator="lessThan">
      <formula>$C$4</formula>
    </cfRule>
  </conditionalFormatting>
  <conditionalFormatting sqref="BP21">
    <cfRule type="cellIs" dxfId="902" priority="4653" operator="lessThan">
      <formula>$C$4</formula>
    </cfRule>
  </conditionalFormatting>
  <conditionalFormatting sqref="BP22">
    <cfRule type="cellIs" dxfId="901" priority="4654" operator="lessThan">
      <formula>$C$4</formula>
    </cfRule>
  </conditionalFormatting>
  <conditionalFormatting sqref="BP22">
    <cfRule type="cellIs" dxfId="900" priority="4655" operator="lessThan">
      <formula>$C$4</formula>
    </cfRule>
  </conditionalFormatting>
  <conditionalFormatting sqref="BP23">
    <cfRule type="cellIs" dxfId="899" priority="4656" operator="lessThan">
      <formula>$C$4</formula>
    </cfRule>
  </conditionalFormatting>
  <conditionalFormatting sqref="BP23">
    <cfRule type="cellIs" dxfId="898" priority="4657" operator="lessThan">
      <formula>$C$4</formula>
    </cfRule>
  </conditionalFormatting>
  <conditionalFormatting sqref="BP24">
    <cfRule type="cellIs" dxfId="897" priority="4658" operator="lessThan">
      <formula>$C$4</formula>
    </cfRule>
  </conditionalFormatting>
  <conditionalFormatting sqref="BP24">
    <cfRule type="cellIs" dxfId="896" priority="4659" operator="lessThan">
      <formula>$C$4</formula>
    </cfRule>
  </conditionalFormatting>
  <conditionalFormatting sqref="BP25">
    <cfRule type="cellIs" dxfId="895" priority="4660" operator="lessThan">
      <formula>$C$4</formula>
    </cfRule>
  </conditionalFormatting>
  <conditionalFormatting sqref="BP25">
    <cfRule type="cellIs" dxfId="894" priority="4661" operator="lessThan">
      <formula>$C$4</formula>
    </cfRule>
  </conditionalFormatting>
  <conditionalFormatting sqref="BP26">
    <cfRule type="cellIs" dxfId="893" priority="4662" operator="lessThan">
      <formula>$C$4</formula>
    </cfRule>
  </conditionalFormatting>
  <conditionalFormatting sqref="BP26">
    <cfRule type="cellIs" dxfId="892" priority="4663" operator="lessThan">
      <formula>$C$4</formula>
    </cfRule>
  </conditionalFormatting>
  <conditionalFormatting sqref="BP27">
    <cfRule type="cellIs" dxfId="891" priority="4664" operator="lessThan">
      <formula>$C$4</formula>
    </cfRule>
  </conditionalFormatting>
  <conditionalFormatting sqref="BP27">
    <cfRule type="cellIs" dxfId="890" priority="4665" operator="lessThan">
      <formula>$C$4</formula>
    </cfRule>
  </conditionalFormatting>
  <conditionalFormatting sqref="BP28">
    <cfRule type="cellIs" dxfId="889" priority="4666" operator="lessThan">
      <formula>$C$4</formula>
    </cfRule>
  </conditionalFormatting>
  <conditionalFormatting sqref="BP28">
    <cfRule type="cellIs" dxfId="888" priority="4667" operator="lessThan">
      <formula>$C$4</formula>
    </cfRule>
  </conditionalFormatting>
  <conditionalFormatting sqref="BP29">
    <cfRule type="cellIs" dxfId="887" priority="4668" operator="lessThan">
      <formula>$C$4</formula>
    </cfRule>
  </conditionalFormatting>
  <conditionalFormatting sqref="BP29">
    <cfRule type="cellIs" dxfId="886" priority="4669" operator="lessThan">
      <formula>$C$4</formula>
    </cfRule>
  </conditionalFormatting>
  <conditionalFormatting sqref="BP30">
    <cfRule type="cellIs" dxfId="885" priority="4670" operator="lessThan">
      <formula>$C$4</formula>
    </cfRule>
  </conditionalFormatting>
  <conditionalFormatting sqref="BP30">
    <cfRule type="cellIs" dxfId="884" priority="4671" operator="lessThan">
      <formula>$C$4</formula>
    </cfRule>
  </conditionalFormatting>
  <conditionalFormatting sqref="BP31">
    <cfRule type="cellIs" dxfId="883" priority="4672" operator="lessThan">
      <formula>$C$4</formula>
    </cfRule>
  </conditionalFormatting>
  <conditionalFormatting sqref="BP31">
    <cfRule type="cellIs" dxfId="882" priority="4673" operator="lessThan">
      <formula>$C$4</formula>
    </cfRule>
  </conditionalFormatting>
  <conditionalFormatting sqref="BP32">
    <cfRule type="cellIs" dxfId="881" priority="4674" operator="lessThan">
      <formula>$C$4</formula>
    </cfRule>
  </conditionalFormatting>
  <conditionalFormatting sqref="BP32">
    <cfRule type="cellIs" dxfId="880" priority="4675" operator="lessThan">
      <formula>$C$4</formula>
    </cfRule>
  </conditionalFormatting>
  <conditionalFormatting sqref="BP33">
    <cfRule type="cellIs" dxfId="879" priority="4676" operator="lessThan">
      <formula>$C$4</formula>
    </cfRule>
  </conditionalFormatting>
  <conditionalFormatting sqref="BP33">
    <cfRule type="cellIs" dxfId="878" priority="4677" operator="lessThan">
      <formula>$C$4</formula>
    </cfRule>
  </conditionalFormatting>
  <conditionalFormatting sqref="BP34">
    <cfRule type="cellIs" dxfId="877" priority="4678" operator="lessThan">
      <formula>$C$4</formula>
    </cfRule>
  </conditionalFormatting>
  <conditionalFormatting sqref="BP34">
    <cfRule type="cellIs" dxfId="876" priority="4679" operator="lessThan">
      <formula>$C$4</formula>
    </cfRule>
  </conditionalFormatting>
  <conditionalFormatting sqref="BP35">
    <cfRule type="cellIs" dxfId="875" priority="4680" operator="lessThan">
      <formula>$C$4</formula>
    </cfRule>
  </conditionalFormatting>
  <conditionalFormatting sqref="BP35">
    <cfRule type="cellIs" dxfId="874" priority="4681" operator="lessThan">
      <formula>$C$4</formula>
    </cfRule>
  </conditionalFormatting>
  <conditionalFormatting sqref="BP36">
    <cfRule type="cellIs" dxfId="873" priority="4682" operator="lessThan">
      <formula>$C$4</formula>
    </cfRule>
  </conditionalFormatting>
  <conditionalFormatting sqref="BP36">
    <cfRule type="cellIs" dxfId="872" priority="4683" operator="lessThan">
      <formula>$C$4</formula>
    </cfRule>
  </conditionalFormatting>
  <conditionalFormatting sqref="BP37">
    <cfRule type="cellIs" dxfId="871" priority="4684" operator="lessThan">
      <formula>$C$4</formula>
    </cfRule>
  </conditionalFormatting>
  <conditionalFormatting sqref="BP37">
    <cfRule type="cellIs" dxfId="870" priority="4685" operator="lessThan">
      <formula>$C$4</formula>
    </cfRule>
  </conditionalFormatting>
  <conditionalFormatting sqref="BP38">
    <cfRule type="cellIs" dxfId="869" priority="4686" operator="lessThan">
      <formula>$C$4</formula>
    </cfRule>
  </conditionalFormatting>
  <conditionalFormatting sqref="BP38">
    <cfRule type="cellIs" dxfId="868" priority="4687" operator="lessThan">
      <formula>$C$4</formula>
    </cfRule>
  </conditionalFormatting>
  <conditionalFormatting sqref="BP39">
    <cfRule type="cellIs" dxfId="867" priority="4688" operator="lessThan">
      <formula>$C$4</formula>
    </cfRule>
  </conditionalFormatting>
  <conditionalFormatting sqref="BP39">
    <cfRule type="cellIs" dxfId="866" priority="4689" operator="lessThan">
      <formula>$C$4</formula>
    </cfRule>
  </conditionalFormatting>
  <conditionalFormatting sqref="BP40">
    <cfRule type="cellIs" dxfId="865" priority="4690" operator="lessThan">
      <formula>$C$4</formula>
    </cfRule>
  </conditionalFormatting>
  <conditionalFormatting sqref="BP40">
    <cfRule type="cellIs" dxfId="864" priority="4691" operator="lessThan">
      <formula>$C$4</formula>
    </cfRule>
  </conditionalFormatting>
  <conditionalFormatting sqref="BP41">
    <cfRule type="cellIs" dxfId="863" priority="4692" operator="lessThan">
      <formula>$C$4</formula>
    </cfRule>
  </conditionalFormatting>
  <conditionalFormatting sqref="BP41">
    <cfRule type="cellIs" dxfId="862" priority="4693" operator="lessThan">
      <formula>$C$4</formula>
    </cfRule>
  </conditionalFormatting>
  <conditionalFormatting sqref="BP42">
    <cfRule type="cellIs" dxfId="861" priority="4694" operator="lessThan">
      <formula>$C$4</formula>
    </cfRule>
  </conditionalFormatting>
  <conditionalFormatting sqref="BP42">
    <cfRule type="cellIs" dxfId="860" priority="4695" operator="lessThan">
      <formula>$C$4</formula>
    </cfRule>
  </conditionalFormatting>
  <conditionalFormatting sqref="BP43">
    <cfRule type="cellIs" dxfId="859" priority="4696" operator="lessThan">
      <formula>$C$4</formula>
    </cfRule>
  </conditionalFormatting>
  <conditionalFormatting sqref="BP43">
    <cfRule type="cellIs" dxfId="858" priority="4697" operator="lessThan">
      <formula>$C$4</formula>
    </cfRule>
  </conditionalFormatting>
  <conditionalFormatting sqref="BP44">
    <cfRule type="cellIs" dxfId="857" priority="4698" operator="lessThan">
      <formula>$C$4</formula>
    </cfRule>
  </conditionalFormatting>
  <conditionalFormatting sqref="BP44">
    <cfRule type="cellIs" dxfId="856" priority="4699" operator="lessThan">
      <formula>$C$4</formula>
    </cfRule>
  </conditionalFormatting>
  <conditionalFormatting sqref="BP45">
    <cfRule type="cellIs" dxfId="855" priority="4700" operator="lessThan">
      <formula>$C$4</formula>
    </cfRule>
  </conditionalFormatting>
  <conditionalFormatting sqref="BP45">
    <cfRule type="cellIs" dxfId="854" priority="4701" operator="lessThan">
      <formula>$C$4</formula>
    </cfRule>
  </conditionalFormatting>
  <conditionalFormatting sqref="BP46">
    <cfRule type="cellIs" dxfId="853" priority="4702" operator="lessThan">
      <formula>$C$4</formula>
    </cfRule>
  </conditionalFormatting>
  <conditionalFormatting sqref="BP46">
    <cfRule type="cellIs" dxfId="852" priority="4703" operator="lessThan">
      <formula>$C$4</formula>
    </cfRule>
  </conditionalFormatting>
  <conditionalFormatting sqref="BP47">
    <cfRule type="cellIs" dxfId="851" priority="4704" operator="lessThan">
      <formula>$C$4</formula>
    </cfRule>
  </conditionalFormatting>
  <conditionalFormatting sqref="BP47">
    <cfRule type="cellIs" dxfId="850" priority="4705" operator="lessThan">
      <formula>$C$4</formula>
    </cfRule>
  </conditionalFormatting>
  <conditionalFormatting sqref="BP48">
    <cfRule type="cellIs" dxfId="849" priority="4706" operator="lessThan">
      <formula>$C$4</formula>
    </cfRule>
  </conditionalFormatting>
  <conditionalFormatting sqref="BP48">
    <cfRule type="cellIs" dxfId="848" priority="4707" operator="lessThan">
      <formula>$C$4</formula>
    </cfRule>
  </conditionalFormatting>
  <conditionalFormatting sqref="BP49">
    <cfRule type="cellIs" dxfId="847" priority="4708" operator="lessThan">
      <formula>$C$4</formula>
    </cfRule>
  </conditionalFormatting>
  <conditionalFormatting sqref="BP49">
    <cfRule type="cellIs" dxfId="846" priority="4709" operator="lessThan">
      <formula>$C$4</formula>
    </cfRule>
  </conditionalFormatting>
  <conditionalFormatting sqref="BP50">
    <cfRule type="cellIs" dxfId="845" priority="4710" operator="lessThan">
      <formula>$C$4</formula>
    </cfRule>
  </conditionalFormatting>
  <conditionalFormatting sqref="BP50">
    <cfRule type="cellIs" dxfId="844" priority="4711" operator="lessThan">
      <formula>$C$4</formula>
    </cfRule>
  </conditionalFormatting>
  <conditionalFormatting sqref="BP51">
    <cfRule type="cellIs" dxfId="843" priority="4712" operator="lessThan">
      <formula>$C$4</formula>
    </cfRule>
  </conditionalFormatting>
  <conditionalFormatting sqref="BP51">
    <cfRule type="cellIs" dxfId="842" priority="4713" operator="lessThan">
      <formula>$C$4</formula>
    </cfRule>
  </conditionalFormatting>
  <conditionalFormatting sqref="BP52">
    <cfRule type="cellIs" dxfId="841" priority="4714" operator="lessThan">
      <formula>$C$4</formula>
    </cfRule>
  </conditionalFormatting>
  <conditionalFormatting sqref="BP52">
    <cfRule type="cellIs" dxfId="840" priority="4715" operator="lessThan">
      <formula>$C$4</formula>
    </cfRule>
  </conditionalFormatting>
  <conditionalFormatting sqref="BP53">
    <cfRule type="cellIs" dxfId="839" priority="4716" operator="lessThan">
      <formula>$C$4</formula>
    </cfRule>
  </conditionalFormatting>
  <conditionalFormatting sqref="BP53">
    <cfRule type="cellIs" dxfId="838" priority="4717" operator="lessThan">
      <formula>$C$4</formula>
    </cfRule>
  </conditionalFormatting>
  <conditionalFormatting sqref="BP54">
    <cfRule type="cellIs" dxfId="837" priority="4718" operator="lessThan">
      <formula>$C$4</formula>
    </cfRule>
  </conditionalFormatting>
  <conditionalFormatting sqref="BP54">
    <cfRule type="cellIs" dxfId="836" priority="4719" operator="lessThan">
      <formula>$C$4</formula>
    </cfRule>
  </conditionalFormatting>
  <conditionalFormatting sqref="BP55">
    <cfRule type="cellIs" dxfId="835" priority="4720" operator="lessThan">
      <formula>$C$4</formula>
    </cfRule>
  </conditionalFormatting>
  <conditionalFormatting sqref="BP55">
    <cfRule type="cellIs" dxfId="834" priority="4721" operator="lessThan">
      <formula>$C$4</formula>
    </cfRule>
  </conditionalFormatting>
  <conditionalFormatting sqref="BP56">
    <cfRule type="cellIs" dxfId="833" priority="4722" operator="lessThan">
      <formula>$C$4</formula>
    </cfRule>
  </conditionalFormatting>
  <conditionalFormatting sqref="BP56">
    <cfRule type="cellIs" dxfId="832" priority="4723" operator="lessThan">
      <formula>$C$4</formula>
    </cfRule>
  </conditionalFormatting>
  <conditionalFormatting sqref="BP57">
    <cfRule type="cellIs" dxfId="831" priority="4724" operator="lessThan">
      <formula>$C$4</formula>
    </cfRule>
  </conditionalFormatting>
  <conditionalFormatting sqref="BP57">
    <cfRule type="cellIs" dxfId="830" priority="4725" operator="lessThan">
      <formula>$C$4</formula>
    </cfRule>
  </conditionalFormatting>
  <conditionalFormatting sqref="BP58">
    <cfRule type="cellIs" dxfId="829" priority="4726" operator="lessThan">
      <formula>$C$4</formula>
    </cfRule>
  </conditionalFormatting>
  <conditionalFormatting sqref="BP58">
    <cfRule type="cellIs" dxfId="828" priority="4727" operator="lessThan">
      <formula>$C$4</formula>
    </cfRule>
  </conditionalFormatting>
  <conditionalFormatting sqref="BP59">
    <cfRule type="cellIs" dxfId="827" priority="4728" operator="lessThan">
      <formula>$C$4</formula>
    </cfRule>
  </conditionalFormatting>
  <conditionalFormatting sqref="BP59">
    <cfRule type="cellIs" dxfId="826" priority="4729" operator="lessThan">
      <formula>$C$4</formula>
    </cfRule>
  </conditionalFormatting>
  <conditionalFormatting sqref="BP60">
    <cfRule type="cellIs" dxfId="825" priority="4730" operator="lessThan">
      <formula>$C$4</formula>
    </cfRule>
  </conditionalFormatting>
  <conditionalFormatting sqref="BP60">
    <cfRule type="cellIs" dxfId="824" priority="4731" operator="lessThan">
      <formula>$C$4</formula>
    </cfRule>
  </conditionalFormatting>
  <conditionalFormatting sqref="BQ11">
    <cfRule type="cellIs" dxfId="823" priority="4732" operator="lessThan">
      <formula>$C$4</formula>
    </cfRule>
  </conditionalFormatting>
  <conditionalFormatting sqref="BQ11">
    <cfRule type="cellIs" dxfId="822" priority="4733" operator="lessThan">
      <formula>$C$4</formula>
    </cfRule>
  </conditionalFormatting>
  <conditionalFormatting sqref="BQ12">
    <cfRule type="cellIs" dxfId="821" priority="4734" operator="lessThan">
      <formula>$C$4</formula>
    </cfRule>
  </conditionalFormatting>
  <conditionalFormatting sqref="BQ12">
    <cfRule type="cellIs" dxfId="820" priority="4735" operator="lessThan">
      <formula>$C$4</formula>
    </cfRule>
  </conditionalFormatting>
  <conditionalFormatting sqref="BQ13">
    <cfRule type="cellIs" dxfId="819" priority="4736" operator="lessThan">
      <formula>$C$4</formula>
    </cfRule>
  </conditionalFormatting>
  <conditionalFormatting sqref="BQ13">
    <cfRule type="cellIs" dxfId="818" priority="4737" operator="lessThan">
      <formula>$C$4</formula>
    </cfRule>
  </conditionalFormatting>
  <conditionalFormatting sqref="BQ14">
    <cfRule type="cellIs" dxfId="817" priority="4738" operator="lessThan">
      <formula>$C$4</formula>
    </cfRule>
  </conditionalFormatting>
  <conditionalFormatting sqref="BQ14">
    <cfRule type="cellIs" dxfId="816" priority="4739" operator="lessThan">
      <formula>$C$4</formula>
    </cfRule>
  </conditionalFormatting>
  <conditionalFormatting sqref="BQ15">
    <cfRule type="cellIs" dxfId="815" priority="4740" operator="lessThan">
      <formula>$C$4</formula>
    </cfRule>
  </conditionalFormatting>
  <conditionalFormatting sqref="BQ15">
    <cfRule type="cellIs" dxfId="814" priority="4741" operator="lessThan">
      <formula>$C$4</formula>
    </cfRule>
  </conditionalFormatting>
  <conditionalFormatting sqref="BQ16">
    <cfRule type="cellIs" dxfId="813" priority="4742" operator="lessThan">
      <formula>$C$4</formula>
    </cfRule>
  </conditionalFormatting>
  <conditionalFormatting sqref="BQ16">
    <cfRule type="cellIs" dxfId="812" priority="4743" operator="lessThan">
      <formula>$C$4</formula>
    </cfRule>
  </conditionalFormatting>
  <conditionalFormatting sqref="BQ17">
    <cfRule type="cellIs" dxfId="811" priority="4744" operator="lessThan">
      <formula>$C$4</formula>
    </cfRule>
  </conditionalFormatting>
  <conditionalFormatting sqref="BQ17">
    <cfRule type="cellIs" dxfId="810" priority="4745" operator="lessThan">
      <formula>$C$4</formula>
    </cfRule>
  </conditionalFormatting>
  <conditionalFormatting sqref="BQ18">
    <cfRule type="cellIs" dxfId="809" priority="4746" operator="lessThan">
      <formula>$C$4</formula>
    </cfRule>
  </conditionalFormatting>
  <conditionalFormatting sqref="BQ18">
    <cfRule type="cellIs" dxfId="808" priority="4747" operator="lessThan">
      <formula>$C$4</formula>
    </cfRule>
  </conditionalFormatting>
  <conditionalFormatting sqref="BQ19">
    <cfRule type="cellIs" dxfId="807" priority="4748" operator="lessThan">
      <formula>$C$4</formula>
    </cfRule>
  </conditionalFormatting>
  <conditionalFormatting sqref="BQ19">
    <cfRule type="cellIs" dxfId="806" priority="4749" operator="lessThan">
      <formula>$C$4</formula>
    </cfRule>
  </conditionalFormatting>
  <conditionalFormatting sqref="BQ20">
    <cfRule type="cellIs" dxfId="805" priority="4750" operator="lessThan">
      <formula>$C$4</formula>
    </cfRule>
  </conditionalFormatting>
  <conditionalFormatting sqref="BQ20">
    <cfRule type="cellIs" dxfId="804" priority="4751" operator="lessThan">
      <formula>$C$4</formula>
    </cfRule>
  </conditionalFormatting>
  <conditionalFormatting sqref="BQ21">
    <cfRule type="cellIs" dxfId="803" priority="4752" operator="lessThan">
      <formula>$C$4</formula>
    </cfRule>
  </conditionalFormatting>
  <conditionalFormatting sqref="BQ21">
    <cfRule type="cellIs" dxfId="802" priority="4753" operator="lessThan">
      <formula>$C$4</formula>
    </cfRule>
  </conditionalFormatting>
  <conditionalFormatting sqref="BQ22">
    <cfRule type="cellIs" dxfId="801" priority="4754" operator="lessThan">
      <formula>$C$4</formula>
    </cfRule>
  </conditionalFormatting>
  <conditionalFormatting sqref="BQ22">
    <cfRule type="cellIs" dxfId="800" priority="4755" operator="lessThan">
      <formula>$C$4</formula>
    </cfRule>
  </conditionalFormatting>
  <conditionalFormatting sqref="BQ23">
    <cfRule type="cellIs" dxfId="799" priority="4756" operator="lessThan">
      <formula>$C$4</formula>
    </cfRule>
  </conditionalFormatting>
  <conditionalFormatting sqref="BQ23">
    <cfRule type="cellIs" dxfId="798" priority="4757" operator="lessThan">
      <formula>$C$4</formula>
    </cfRule>
  </conditionalFormatting>
  <conditionalFormatting sqref="BQ24">
    <cfRule type="cellIs" dxfId="797" priority="4758" operator="lessThan">
      <formula>$C$4</formula>
    </cfRule>
  </conditionalFormatting>
  <conditionalFormatting sqref="BQ24">
    <cfRule type="cellIs" dxfId="796" priority="4759" operator="lessThan">
      <formula>$C$4</formula>
    </cfRule>
  </conditionalFormatting>
  <conditionalFormatting sqref="BQ25">
    <cfRule type="cellIs" dxfId="795" priority="4760" operator="lessThan">
      <formula>$C$4</formula>
    </cfRule>
  </conditionalFormatting>
  <conditionalFormatting sqref="BQ25">
    <cfRule type="cellIs" dxfId="794" priority="4761" operator="lessThan">
      <formula>$C$4</formula>
    </cfRule>
  </conditionalFormatting>
  <conditionalFormatting sqref="BQ26">
    <cfRule type="cellIs" dxfId="793" priority="4762" operator="lessThan">
      <formula>$C$4</formula>
    </cfRule>
  </conditionalFormatting>
  <conditionalFormatting sqref="BQ26">
    <cfRule type="cellIs" dxfId="792" priority="4763" operator="lessThan">
      <formula>$C$4</formula>
    </cfRule>
  </conditionalFormatting>
  <conditionalFormatting sqref="BQ27">
    <cfRule type="cellIs" dxfId="791" priority="4764" operator="lessThan">
      <formula>$C$4</formula>
    </cfRule>
  </conditionalFormatting>
  <conditionalFormatting sqref="BQ27">
    <cfRule type="cellIs" dxfId="790" priority="4765" operator="lessThan">
      <formula>$C$4</formula>
    </cfRule>
  </conditionalFormatting>
  <conditionalFormatting sqref="BQ28">
    <cfRule type="cellIs" dxfId="789" priority="4766" operator="lessThan">
      <formula>$C$4</formula>
    </cfRule>
  </conditionalFormatting>
  <conditionalFormatting sqref="BQ28">
    <cfRule type="cellIs" dxfId="788" priority="4767" operator="lessThan">
      <formula>$C$4</formula>
    </cfRule>
  </conditionalFormatting>
  <conditionalFormatting sqref="BQ29">
    <cfRule type="cellIs" dxfId="787" priority="4768" operator="lessThan">
      <formula>$C$4</formula>
    </cfRule>
  </conditionalFormatting>
  <conditionalFormatting sqref="BQ29">
    <cfRule type="cellIs" dxfId="786" priority="4769" operator="lessThan">
      <formula>$C$4</formula>
    </cfRule>
  </conditionalFormatting>
  <conditionalFormatting sqref="BQ30">
    <cfRule type="cellIs" dxfId="785" priority="4770" operator="lessThan">
      <formula>$C$4</formula>
    </cfRule>
  </conditionalFormatting>
  <conditionalFormatting sqref="BQ30">
    <cfRule type="cellIs" dxfId="784" priority="4771" operator="lessThan">
      <formula>$C$4</formula>
    </cfRule>
  </conditionalFormatting>
  <conditionalFormatting sqref="BQ31">
    <cfRule type="cellIs" dxfId="783" priority="4772" operator="lessThan">
      <formula>$C$4</formula>
    </cfRule>
  </conditionalFormatting>
  <conditionalFormatting sqref="BQ31">
    <cfRule type="cellIs" dxfId="782" priority="4773" operator="lessThan">
      <formula>$C$4</formula>
    </cfRule>
  </conditionalFormatting>
  <conditionalFormatting sqref="BQ32">
    <cfRule type="cellIs" dxfId="781" priority="4774" operator="lessThan">
      <formula>$C$4</formula>
    </cfRule>
  </conditionalFormatting>
  <conditionalFormatting sqref="BQ32">
    <cfRule type="cellIs" dxfId="780" priority="4775" operator="lessThan">
      <formula>$C$4</formula>
    </cfRule>
  </conditionalFormatting>
  <conditionalFormatting sqref="BQ33">
    <cfRule type="cellIs" dxfId="779" priority="4776" operator="lessThan">
      <formula>$C$4</formula>
    </cfRule>
  </conditionalFormatting>
  <conditionalFormatting sqref="BQ33">
    <cfRule type="cellIs" dxfId="778" priority="4777" operator="lessThan">
      <formula>$C$4</formula>
    </cfRule>
  </conditionalFormatting>
  <conditionalFormatting sqref="BQ34">
    <cfRule type="cellIs" dxfId="777" priority="4778" operator="lessThan">
      <formula>$C$4</formula>
    </cfRule>
  </conditionalFormatting>
  <conditionalFormatting sqref="BQ34">
    <cfRule type="cellIs" dxfId="776" priority="4779" operator="lessThan">
      <formula>$C$4</formula>
    </cfRule>
  </conditionalFormatting>
  <conditionalFormatting sqref="BQ35">
    <cfRule type="cellIs" dxfId="775" priority="4780" operator="lessThan">
      <formula>$C$4</formula>
    </cfRule>
  </conditionalFormatting>
  <conditionalFormatting sqref="BQ35">
    <cfRule type="cellIs" dxfId="774" priority="4781" operator="lessThan">
      <formula>$C$4</formula>
    </cfRule>
  </conditionalFormatting>
  <conditionalFormatting sqref="BQ36">
    <cfRule type="cellIs" dxfId="773" priority="4782" operator="lessThan">
      <formula>$C$4</formula>
    </cfRule>
  </conditionalFormatting>
  <conditionalFormatting sqref="BQ36">
    <cfRule type="cellIs" dxfId="772" priority="4783" operator="lessThan">
      <formula>$C$4</formula>
    </cfRule>
  </conditionalFormatting>
  <conditionalFormatting sqref="BQ37">
    <cfRule type="cellIs" dxfId="771" priority="4784" operator="lessThan">
      <formula>$C$4</formula>
    </cfRule>
  </conditionalFormatting>
  <conditionalFormatting sqref="BQ37">
    <cfRule type="cellIs" dxfId="770" priority="4785" operator="lessThan">
      <formula>$C$4</formula>
    </cfRule>
  </conditionalFormatting>
  <conditionalFormatting sqref="BQ38">
    <cfRule type="cellIs" dxfId="769" priority="4786" operator="lessThan">
      <formula>$C$4</formula>
    </cfRule>
  </conditionalFormatting>
  <conditionalFormatting sqref="BQ38">
    <cfRule type="cellIs" dxfId="768" priority="4787" operator="lessThan">
      <formula>$C$4</formula>
    </cfRule>
  </conditionalFormatting>
  <conditionalFormatting sqref="BQ39">
    <cfRule type="cellIs" dxfId="767" priority="4788" operator="lessThan">
      <formula>$C$4</formula>
    </cfRule>
  </conditionalFormatting>
  <conditionalFormatting sqref="BQ39">
    <cfRule type="cellIs" dxfId="766" priority="4789" operator="lessThan">
      <formula>$C$4</formula>
    </cfRule>
  </conditionalFormatting>
  <conditionalFormatting sqref="BQ40">
    <cfRule type="cellIs" dxfId="765" priority="4790" operator="lessThan">
      <formula>$C$4</formula>
    </cfRule>
  </conditionalFormatting>
  <conditionalFormatting sqref="BQ40">
    <cfRule type="cellIs" dxfId="764" priority="4791" operator="lessThan">
      <formula>$C$4</formula>
    </cfRule>
  </conditionalFormatting>
  <conditionalFormatting sqref="BQ41">
    <cfRule type="cellIs" dxfId="763" priority="4792" operator="lessThan">
      <formula>$C$4</formula>
    </cfRule>
  </conditionalFormatting>
  <conditionalFormatting sqref="BQ41">
    <cfRule type="cellIs" dxfId="762" priority="4793" operator="lessThan">
      <formula>$C$4</formula>
    </cfRule>
  </conditionalFormatting>
  <conditionalFormatting sqref="BQ42">
    <cfRule type="cellIs" dxfId="761" priority="4794" operator="lessThan">
      <formula>$C$4</formula>
    </cfRule>
  </conditionalFormatting>
  <conditionalFormatting sqref="BQ42">
    <cfRule type="cellIs" dxfId="760" priority="4795" operator="lessThan">
      <formula>$C$4</formula>
    </cfRule>
  </conditionalFormatting>
  <conditionalFormatting sqref="BQ43">
    <cfRule type="cellIs" dxfId="759" priority="4796" operator="lessThan">
      <formula>$C$4</formula>
    </cfRule>
  </conditionalFormatting>
  <conditionalFormatting sqref="BQ43">
    <cfRule type="cellIs" dxfId="758" priority="4797" operator="lessThan">
      <formula>$C$4</formula>
    </cfRule>
  </conditionalFormatting>
  <conditionalFormatting sqref="BQ44">
    <cfRule type="cellIs" dxfId="757" priority="4798" operator="lessThan">
      <formula>$C$4</formula>
    </cfRule>
  </conditionalFormatting>
  <conditionalFormatting sqref="BQ44">
    <cfRule type="cellIs" dxfId="756" priority="4799" operator="lessThan">
      <formula>$C$4</formula>
    </cfRule>
  </conditionalFormatting>
  <conditionalFormatting sqref="BQ45">
    <cfRule type="cellIs" dxfId="755" priority="4800" operator="lessThan">
      <formula>$C$4</formula>
    </cfRule>
  </conditionalFormatting>
  <conditionalFormatting sqref="BQ45">
    <cfRule type="cellIs" dxfId="754" priority="4801" operator="lessThan">
      <formula>$C$4</formula>
    </cfRule>
  </conditionalFormatting>
  <conditionalFormatting sqref="BQ46">
    <cfRule type="cellIs" dxfId="753" priority="4802" operator="lessThan">
      <formula>$C$4</formula>
    </cfRule>
  </conditionalFormatting>
  <conditionalFormatting sqref="BQ46">
    <cfRule type="cellIs" dxfId="752" priority="4803" operator="lessThan">
      <formula>$C$4</formula>
    </cfRule>
  </conditionalFormatting>
  <conditionalFormatting sqref="BQ47">
    <cfRule type="cellIs" dxfId="751" priority="4804" operator="lessThan">
      <formula>$C$4</formula>
    </cfRule>
  </conditionalFormatting>
  <conditionalFormatting sqref="BQ47">
    <cfRule type="cellIs" dxfId="750" priority="4805" operator="lessThan">
      <formula>$C$4</formula>
    </cfRule>
  </conditionalFormatting>
  <conditionalFormatting sqref="BQ48">
    <cfRule type="cellIs" dxfId="749" priority="4806" operator="lessThan">
      <formula>$C$4</formula>
    </cfRule>
  </conditionalFormatting>
  <conditionalFormatting sqref="BQ48">
    <cfRule type="cellIs" dxfId="748" priority="4807" operator="lessThan">
      <formula>$C$4</formula>
    </cfRule>
  </conditionalFormatting>
  <conditionalFormatting sqref="BQ49">
    <cfRule type="cellIs" dxfId="747" priority="4808" operator="lessThan">
      <formula>$C$4</formula>
    </cfRule>
  </conditionalFormatting>
  <conditionalFormatting sqref="BQ49">
    <cfRule type="cellIs" dxfId="746" priority="4809" operator="lessThan">
      <formula>$C$4</formula>
    </cfRule>
  </conditionalFormatting>
  <conditionalFormatting sqref="BQ50">
    <cfRule type="cellIs" dxfId="745" priority="4810" operator="lessThan">
      <formula>$C$4</formula>
    </cfRule>
  </conditionalFormatting>
  <conditionalFormatting sqref="BQ50">
    <cfRule type="cellIs" dxfId="744" priority="4811" operator="lessThan">
      <formula>$C$4</formula>
    </cfRule>
  </conditionalFormatting>
  <conditionalFormatting sqref="BQ51">
    <cfRule type="cellIs" dxfId="743" priority="4812" operator="lessThan">
      <formula>$C$4</formula>
    </cfRule>
  </conditionalFormatting>
  <conditionalFormatting sqref="BQ51">
    <cfRule type="cellIs" dxfId="742" priority="4813" operator="lessThan">
      <formula>$C$4</formula>
    </cfRule>
  </conditionalFormatting>
  <conditionalFormatting sqref="BQ52">
    <cfRule type="cellIs" dxfId="741" priority="4814" operator="lessThan">
      <formula>$C$4</formula>
    </cfRule>
  </conditionalFormatting>
  <conditionalFormatting sqref="BQ52">
    <cfRule type="cellIs" dxfId="740" priority="4815" operator="lessThan">
      <formula>$C$4</formula>
    </cfRule>
  </conditionalFormatting>
  <conditionalFormatting sqref="BQ53">
    <cfRule type="cellIs" dxfId="739" priority="4816" operator="lessThan">
      <formula>$C$4</formula>
    </cfRule>
  </conditionalFormatting>
  <conditionalFormatting sqref="BQ53">
    <cfRule type="cellIs" dxfId="738" priority="4817" operator="lessThan">
      <formula>$C$4</formula>
    </cfRule>
  </conditionalFormatting>
  <conditionalFormatting sqref="BQ54">
    <cfRule type="cellIs" dxfId="737" priority="4818" operator="lessThan">
      <formula>$C$4</formula>
    </cfRule>
  </conditionalFormatting>
  <conditionalFormatting sqref="BQ54">
    <cfRule type="cellIs" dxfId="736" priority="4819" operator="lessThan">
      <formula>$C$4</formula>
    </cfRule>
  </conditionalFormatting>
  <conditionalFormatting sqref="BQ55">
    <cfRule type="cellIs" dxfId="735" priority="4820" operator="lessThan">
      <formula>$C$4</formula>
    </cfRule>
  </conditionalFormatting>
  <conditionalFormatting sqref="BQ55">
    <cfRule type="cellIs" dxfId="734" priority="4821" operator="lessThan">
      <formula>$C$4</formula>
    </cfRule>
  </conditionalFormatting>
  <conditionalFormatting sqref="BQ56">
    <cfRule type="cellIs" dxfId="733" priority="4822" operator="lessThan">
      <formula>$C$4</formula>
    </cfRule>
  </conditionalFormatting>
  <conditionalFormatting sqref="BQ56">
    <cfRule type="cellIs" dxfId="732" priority="4823" operator="lessThan">
      <formula>$C$4</formula>
    </cfRule>
  </conditionalFormatting>
  <conditionalFormatting sqref="BQ57">
    <cfRule type="cellIs" dxfId="731" priority="4824" operator="lessThan">
      <formula>$C$4</formula>
    </cfRule>
  </conditionalFormatting>
  <conditionalFormatting sqref="BQ57">
    <cfRule type="cellIs" dxfId="730" priority="4825" operator="lessThan">
      <formula>$C$4</formula>
    </cfRule>
  </conditionalFormatting>
  <conditionalFormatting sqref="BQ58">
    <cfRule type="cellIs" dxfId="729" priority="4826" operator="lessThan">
      <formula>$C$4</formula>
    </cfRule>
  </conditionalFormatting>
  <conditionalFormatting sqref="BQ58">
    <cfRule type="cellIs" dxfId="728" priority="4827" operator="lessThan">
      <formula>$C$4</formula>
    </cfRule>
  </conditionalFormatting>
  <conditionalFormatting sqref="BQ59">
    <cfRule type="cellIs" dxfId="727" priority="4828" operator="lessThan">
      <formula>$C$4</formula>
    </cfRule>
  </conditionalFormatting>
  <conditionalFormatting sqref="BQ59">
    <cfRule type="cellIs" dxfId="726" priority="4829" operator="lessThan">
      <formula>$C$4</formula>
    </cfRule>
  </conditionalFormatting>
  <conditionalFormatting sqref="BQ60">
    <cfRule type="cellIs" dxfId="725" priority="4830" operator="lessThan">
      <formula>$C$4</formula>
    </cfRule>
  </conditionalFormatting>
  <conditionalFormatting sqref="BQ60">
    <cfRule type="cellIs" dxfId="724" priority="4831" operator="lessThan">
      <formula>$C$4</formula>
    </cfRule>
  </conditionalFormatting>
  <conditionalFormatting sqref="CP11:CP43">
    <cfRule type="cellIs" dxfId="723" priority="4832" operator="lessThan">
      <formula>$C$4</formula>
    </cfRule>
  </conditionalFormatting>
  <conditionalFormatting sqref="CP11:CP43">
    <cfRule type="cellIs" dxfId="722" priority="4833" operator="lessThan">
      <formula>$C$4</formula>
    </cfRule>
  </conditionalFormatting>
  <conditionalFormatting sqref="CP44">
    <cfRule type="cellIs" dxfId="657" priority="4898" operator="lessThan">
      <formula>$C$4</formula>
    </cfRule>
  </conditionalFormatting>
  <conditionalFormatting sqref="CP44">
    <cfRule type="cellIs" dxfId="656" priority="4899" operator="lessThan">
      <formula>$C$4</formula>
    </cfRule>
  </conditionalFormatting>
  <conditionalFormatting sqref="CP45">
    <cfRule type="cellIs" dxfId="655" priority="4900" operator="lessThan">
      <formula>$C$4</formula>
    </cfRule>
  </conditionalFormatting>
  <conditionalFormatting sqref="CP45">
    <cfRule type="cellIs" dxfId="654" priority="4901" operator="lessThan">
      <formula>$C$4</formula>
    </cfRule>
  </conditionalFormatting>
  <conditionalFormatting sqref="CP46">
    <cfRule type="cellIs" dxfId="653" priority="4902" operator="lessThan">
      <formula>$C$4</formula>
    </cfRule>
  </conditionalFormatting>
  <conditionalFormatting sqref="CP46">
    <cfRule type="cellIs" dxfId="652" priority="4903" operator="lessThan">
      <formula>$C$4</formula>
    </cfRule>
  </conditionalFormatting>
  <conditionalFormatting sqref="CP47">
    <cfRule type="cellIs" dxfId="651" priority="4904" operator="lessThan">
      <formula>$C$4</formula>
    </cfRule>
  </conditionalFormatting>
  <conditionalFormatting sqref="CP47">
    <cfRule type="cellIs" dxfId="650" priority="4905" operator="lessThan">
      <formula>$C$4</formula>
    </cfRule>
  </conditionalFormatting>
  <conditionalFormatting sqref="CP48">
    <cfRule type="cellIs" dxfId="649" priority="4906" operator="lessThan">
      <formula>$C$4</formula>
    </cfRule>
  </conditionalFormatting>
  <conditionalFormatting sqref="CP48">
    <cfRule type="cellIs" dxfId="648" priority="4907" operator="lessThan">
      <formula>$C$4</formula>
    </cfRule>
  </conditionalFormatting>
  <conditionalFormatting sqref="CP49">
    <cfRule type="cellIs" dxfId="647" priority="4908" operator="lessThan">
      <formula>$C$4</formula>
    </cfRule>
  </conditionalFormatting>
  <conditionalFormatting sqref="CP49">
    <cfRule type="cellIs" dxfId="646" priority="4909" operator="lessThan">
      <formula>$C$4</formula>
    </cfRule>
  </conditionalFormatting>
  <conditionalFormatting sqref="CP50">
    <cfRule type="cellIs" dxfId="645" priority="4910" operator="lessThan">
      <formula>$C$4</formula>
    </cfRule>
  </conditionalFormatting>
  <conditionalFormatting sqref="CP50">
    <cfRule type="cellIs" dxfId="644" priority="4911" operator="lessThan">
      <formula>$C$4</formula>
    </cfRule>
  </conditionalFormatting>
  <conditionalFormatting sqref="CP51">
    <cfRule type="cellIs" dxfId="643" priority="4912" operator="lessThan">
      <formula>$C$4</formula>
    </cfRule>
  </conditionalFormatting>
  <conditionalFormatting sqref="CP51">
    <cfRule type="cellIs" dxfId="642" priority="4913" operator="lessThan">
      <formula>$C$4</formula>
    </cfRule>
  </conditionalFormatting>
  <conditionalFormatting sqref="CP52">
    <cfRule type="cellIs" dxfId="641" priority="4914" operator="lessThan">
      <formula>$C$4</formula>
    </cfRule>
  </conditionalFormatting>
  <conditionalFormatting sqref="CP52">
    <cfRule type="cellIs" dxfId="640" priority="4915" operator="lessThan">
      <formula>$C$4</formula>
    </cfRule>
  </conditionalFormatting>
  <conditionalFormatting sqref="CP53">
    <cfRule type="cellIs" dxfId="639" priority="4916" operator="lessThan">
      <formula>$C$4</formula>
    </cfRule>
  </conditionalFormatting>
  <conditionalFormatting sqref="CP53">
    <cfRule type="cellIs" dxfId="638" priority="4917" operator="lessThan">
      <formula>$C$4</formula>
    </cfRule>
  </conditionalFormatting>
  <conditionalFormatting sqref="CP54">
    <cfRule type="cellIs" dxfId="637" priority="4918" operator="lessThan">
      <formula>$C$4</formula>
    </cfRule>
  </conditionalFormatting>
  <conditionalFormatting sqref="CP54">
    <cfRule type="cellIs" dxfId="636" priority="4919" operator="lessThan">
      <formula>$C$4</formula>
    </cfRule>
  </conditionalFormatting>
  <conditionalFormatting sqref="CP55">
    <cfRule type="cellIs" dxfId="635" priority="4920" operator="lessThan">
      <formula>$C$4</formula>
    </cfRule>
  </conditionalFormatting>
  <conditionalFormatting sqref="CP55">
    <cfRule type="cellIs" dxfId="634" priority="4921" operator="lessThan">
      <formula>$C$4</formula>
    </cfRule>
  </conditionalFormatting>
  <conditionalFormatting sqref="CP56">
    <cfRule type="cellIs" dxfId="633" priority="4922" operator="lessThan">
      <formula>$C$4</formula>
    </cfRule>
  </conditionalFormatting>
  <conditionalFormatting sqref="CP56">
    <cfRule type="cellIs" dxfId="632" priority="4923" operator="lessThan">
      <formula>$C$4</formula>
    </cfRule>
  </conditionalFormatting>
  <conditionalFormatting sqref="CP57">
    <cfRule type="cellIs" dxfId="631" priority="4924" operator="lessThan">
      <formula>$C$4</formula>
    </cfRule>
  </conditionalFormatting>
  <conditionalFormatting sqref="CP57">
    <cfRule type="cellIs" dxfId="630" priority="4925" operator="lessThan">
      <formula>$C$4</formula>
    </cfRule>
  </conditionalFormatting>
  <conditionalFormatting sqref="CP58">
    <cfRule type="cellIs" dxfId="629" priority="4926" operator="lessThan">
      <formula>$C$4</formula>
    </cfRule>
  </conditionalFormatting>
  <conditionalFormatting sqref="CP58">
    <cfRule type="cellIs" dxfId="628" priority="4927" operator="lessThan">
      <formula>$C$4</formula>
    </cfRule>
  </conditionalFormatting>
  <conditionalFormatting sqref="CP59">
    <cfRule type="cellIs" dxfId="627" priority="4928" operator="lessThan">
      <formula>$C$4</formula>
    </cfRule>
  </conditionalFormatting>
  <conditionalFormatting sqref="CP59">
    <cfRule type="cellIs" dxfId="626" priority="4929" operator="lessThan">
      <formula>$C$4</formula>
    </cfRule>
  </conditionalFormatting>
  <conditionalFormatting sqref="CP60">
    <cfRule type="cellIs" dxfId="625" priority="4930" operator="lessThan">
      <formula>$C$4</formula>
    </cfRule>
  </conditionalFormatting>
  <conditionalFormatting sqref="CP60">
    <cfRule type="cellIs" dxfId="624" priority="4931" operator="lessThan">
      <formula>$C$4</formula>
    </cfRule>
  </conditionalFormatting>
  <conditionalFormatting sqref="CS11:CS43">
    <cfRule type="cellIs" dxfId="623" priority="4932" operator="lessThan">
      <formula>$C$4</formula>
    </cfRule>
  </conditionalFormatting>
  <conditionalFormatting sqref="CS11:CS43">
    <cfRule type="cellIs" dxfId="622" priority="4933" operator="lessThan">
      <formula>$C$4</formula>
    </cfRule>
  </conditionalFormatting>
  <conditionalFormatting sqref="CS44">
    <cfRule type="cellIs" dxfId="557" priority="4998" operator="lessThan">
      <formula>$C$4</formula>
    </cfRule>
  </conditionalFormatting>
  <conditionalFormatting sqref="CS44">
    <cfRule type="cellIs" dxfId="556" priority="4999" operator="lessThan">
      <formula>$C$4</formula>
    </cfRule>
  </conditionalFormatting>
  <conditionalFormatting sqref="CS45">
    <cfRule type="cellIs" dxfId="555" priority="5000" operator="lessThan">
      <formula>$C$4</formula>
    </cfRule>
  </conditionalFormatting>
  <conditionalFormatting sqref="CS45">
    <cfRule type="cellIs" dxfId="554" priority="5001" operator="lessThan">
      <formula>$C$4</formula>
    </cfRule>
  </conditionalFormatting>
  <conditionalFormatting sqref="CS46">
    <cfRule type="cellIs" dxfId="553" priority="5002" operator="lessThan">
      <formula>$C$4</formula>
    </cfRule>
  </conditionalFormatting>
  <conditionalFormatting sqref="CS46">
    <cfRule type="cellIs" dxfId="552" priority="5003" operator="lessThan">
      <formula>$C$4</formula>
    </cfRule>
  </conditionalFormatting>
  <conditionalFormatting sqref="CS47">
    <cfRule type="cellIs" dxfId="551" priority="5004" operator="lessThan">
      <formula>$C$4</formula>
    </cfRule>
  </conditionalFormatting>
  <conditionalFormatting sqref="CS47">
    <cfRule type="cellIs" dxfId="550" priority="5005" operator="lessThan">
      <formula>$C$4</formula>
    </cfRule>
  </conditionalFormatting>
  <conditionalFormatting sqref="CS48">
    <cfRule type="cellIs" dxfId="549" priority="5006" operator="lessThan">
      <formula>$C$4</formula>
    </cfRule>
  </conditionalFormatting>
  <conditionalFormatting sqref="CS48">
    <cfRule type="cellIs" dxfId="548" priority="5007" operator="lessThan">
      <formula>$C$4</formula>
    </cfRule>
  </conditionalFormatting>
  <conditionalFormatting sqref="CS49">
    <cfRule type="cellIs" dxfId="547" priority="5008" operator="lessThan">
      <formula>$C$4</formula>
    </cfRule>
  </conditionalFormatting>
  <conditionalFormatting sqref="CS49">
    <cfRule type="cellIs" dxfId="546" priority="5009" operator="lessThan">
      <formula>$C$4</formula>
    </cfRule>
  </conditionalFormatting>
  <conditionalFormatting sqref="CS50">
    <cfRule type="cellIs" dxfId="545" priority="5010" operator="lessThan">
      <formula>$C$4</formula>
    </cfRule>
  </conditionalFormatting>
  <conditionalFormatting sqref="CS50">
    <cfRule type="cellIs" dxfId="544" priority="5011" operator="lessThan">
      <formula>$C$4</formula>
    </cfRule>
  </conditionalFormatting>
  <conditionalFormatting sqref="CS51">
    <cfRule type="cellIs" dxfId="543" priority="5012" operator="lessThan">
      <formula>$C$4</formula>
    </cfRule>
  </conditionalFormatting>
  <conditionalFormatting sqref="CS51">
    <cfRule type="cellIs" dxfId="542" priority="5013" operator="lessThan">
      <formula>$C$4</formula>
    </cfRule>
  </conditionalFormatting>
  <conditionalFormatting sqref="CS52">
    <cfRule type="cellIs" dxfId="541" priority="5014" operator="lessThan">
      <formula>$C$4</formula>
    </cfRule>
  </conditionalFormatting>
  <conditionalFormatting sqref="CS52">
    <cfRule type="cellIs" dxfId="540" priority="5015" operator="lessThan">
      <formula>$C$4</formula>
    </cfRule>
  </conditionalFormatting>
  <conditionalFormatting sqref="CS53">
    <cfRule type="cellIs" dxfId="539" priority="5016" operator="lessThan">
      <formula>$C$4</formula>
    </cfRule>
  </conditionalFormatting>
  <conditionalFormatting sqref="CS53">
    <cfRule type="cellIs" dxfId="538" priority="5017" operator="lessThan">
      <formula>$C$4</formula>
    </cfRule>
  </conditionalFormatting>
  <conditionalFormatting sqref="CS54">
    <cfRule type="cellIs" dxfId="537" priority="5018" operator="lessThan">
      <formula>$C$4</formula>
    </cfRule>
  </conditionalFormatting>
  <conditionalFormatting sqref="CS54">
    <cfRule type="cellIs" dxfId="536" priority="5019" operator="lessThan">
      <formula>$C$4</formula>
    </cfRule>
  </conditionalFormatting>
  <conditionalFormatting sqref="CS55">
    <cfRule type="cellIs" dxfId="535" priority="5020" operator="lessThan">
      <formula>$C$4</formula>
    </cfRule>
  </conditionalFormatting>
  <conditionalFormatting sqref="CS55">
    <cfRule type="cellIs" dxfId="534" priority="5021" operator="lessThan">
      <formula>$C$4</formula>
    </cfRule>
  </conditionalFormatting>
  <conditionalFormatting sqref="CS56">
    <cfRule type="cellIs" dxfId="533" priority="5022" operator="lessThan">
      <formula>$C$4</formula>
    </cfRule>
  </conditionalFormatting>
  <conditionalFormatting sqref="CS56">
    <cfRule type="cellIs" dxfId="532" priority="5023" operator="lessThan">
      <formula>$C$4</formula>
    </cfRule>
  </conditionalFormatting>
  <conditionalFormatting sqref="CS57">
    <cfRule type="cellIs" dxfId="531" priority="5024" operator="lessThan">
      <formula>$C$4</formula>
    </cfRule>
  </conditionalFormatting>
  <conditionalFormatting sqref="CS57">
    <cfRule type="cellIs" dxfId="530" priority="5025" operator="lessThan">
      <formula>$C$4</formula>
    </cfRule>
  </conditionalFormatting>
  <conditionalFormatting sqref="CS58">
    <cfRule type="cellIs" dxfId="529" priority="5026" operator="lessThan">
      <formula>$C$4</formula>
    </cfRule>
  </conditionalFormatting>
  <conditionalFormatting sqref="CS58">
    <cfRule type="cellIs" dxfId="528" priority="5027" operator="lessThan">
      <formula>$C$4</formula>
    </cfRule>
  </conditionalFormatting>
  <conditionalFormatting sqref="CS59">
    <cfRule type="cellIs" dxfId="527" priority="5028" operator="lessThan">
      <formula>$C$4</formula>
    </cfRule>
  </conditionalFormatting>
  <conditionalFormatting sqref="CS59">
    <cfRule type="cellIs" dxfId="526" priority="5029" operator="lessThan">
      <formula>$C$4</formula>
    </cfRule>
  </conditionalFormatting>
  <conditionalFormatting sqref="CS60">
    <cfRule type="cellIs" dxfId="525" priority="5030" operator="lessThan">
      <formula>$C$4</formula>
    </cfRule>
  </conditionalFormatting>
  <conditionalFormatting sqref="CS60">
    <cfRule type="cellIs" dxfId="524" priority="5031" operator="lessThan">
      <formula>$C$4</formula>
    </cfRule>
  </conditionalFormatting>
  <conditionalFormatting sqref="CH11">
    <cfRule type="cellIs" dxfId="523" priority="5032" operator="lessThan">
      <formula>$C$4</formula>
    </cfRule>
  </conditionalFormatting>
  <conditionalFormatting sqref="CH11">
    <cfRule type="cellIs" dxfId="522" priority="5033" operator="lessThan">
      <formula>$C$4</formula>
    </cfRule>
  </conditionalFormatting>
  <conditionalFormatting sqref="CH12">
    <cfRule type="cellIs" dxfId="521" priority="5034" operator="lessThan">
      <formula>$C$4</formula>
    </cfRule>
  </conditionalFormatting>
  <conditionalFormatting sqref="CH12">
    <cfRule type="cellIs" dxfId="520" priority="5035" operator="lessThan">
      <formula>$C$4</formula>
    </cfRule>
  </conditionalFormatting>
  <conditionalFormatting sqref="CH13">
    <cfRule type="cellIs" dxfId="519" priority="5036" operator="lessThan">
      <formula>$C$4</formula>
    </cfRule>
  </conditionalFormatting>
  <conditionalFormatting sqref="CH13">
    <cfRule type="cellIs" dxfId="518" priority="5037" operator="lessThan">
      <formula>$C$4</formula>
    </cfRule>
  </conditionalFormatting>
  <conditionalFormatting sqref="CH14">
    <cfRule type="cellIs" dxfId="517" priority="5038" operator="lessThan">
      <formula>$C$4</formula>
    </cfRule>
  </conditionalFormatting>
  <conditionalFormatting sqref="CH14">
    <cfRule type="cellIs" dxfId="516" priority="5039" operator="lessThan">
      <formula>$C$4</formula>
    </cfRule>
  </conditionalFormatting>
  <conditionalFormatting sqref="CH15">
    <cfRule type="cellIs" dxfId="515" priority="5040" operator="lessThan">
      <formula>$C$4</formula>
    </cfRule>
  </conditionalFormatting>
  <conditionalFormatting sqref="CH15">
    <cfRule type="cellIs" dxfId="514" priority="5041" operator="lessThan">
      <formula>$C$4</formula>
    </cfRule>
  </conditionalFormatting>
  <conditionalFormatting sqref="CH16">
    <cfRule type="cellIs" dxfId="513" priority="5042" operator="lessThan">
      <formula>$C$4</formula>
    </cfRule>
  </conditionalFormatting>
  <conditionalFormatting sqref="CH16">
    <cfRule type="cellIs" dxfId="512" priority="5043" operator="lessThan">
      <formula>$C$4</formula>
    </cfRule>
  </conditionalFormatting>
  <conditionalFormatting sqref="CH17">
    <cfRule type="cellIs" dxfId="511" priority="5044" operator="lessThan">
      <formula>$C$4</formula>
    </cfRule>
  </conditionalFormatting>
  <conditionalFormatting sqref="CH17">
    <cfRule type="cellIs" dxfId="510" priority="5045" operator="lessThan">
      <formula>$C$4</formula>
    </cfRule>
  </conditionalFormatting>
  <conditionalFormatting sqref="CH18">
    <cfRule type="cellIs" dxfId="509" priority="5046" operator="lessThan">
      <formula>$C$4</formula>
    </cfRule>
  </conditionalFormatting>
  <conditionalFormatting sqref="CH18">
    <cfRule type="cellIs" dxfId="508" priority="5047" operator="lessThan">
      <formula>$C$4</formula>
    </cfRule>
  </conditionalFormatting>
  <conditionalFormatting sqref="CH19">
    <cfRule type="cellIs" dxfId="507" priority="5048" operator="lessThan">
      <formula>$C$4</formula>
    </cfRule>
  </conditionalFormatting>
  <conditionalFormatting sqref="CH19">
    <cfRule type="cellIs" dxfId="506" priority="5049" operator="lessThan">
      <formula>$C$4</formula>
    </cfRule>
  </conditionalFormatting>
  <conditionalFormatting sqref="CH20">
    <cfRule type="cellIs" dxfId="505" priority="5050" operator="lessThan">
      <formula>$C$4</formula>
    </cfRule>
  </conditionalFormatting>
  <conditionalFormatting sqref="CH20">
    <cfRule type="cellIs" dxfId="504" priority="5051" operator="lessThan">
      <formula>$C$4</formula>
    </cfRule>
  </conditionalFormatting>
  <conditionalFormatting sqref="CH21">
    <cfRule type="cellIs" dxfId="503" priority="5052" operator="lessThan">
      <formula>$C$4</formula>
    </cfRule>
  </conditionalFormatting>
  <conditionalFormatting sqref="CH21">
    <cfRule type="cellIs" dxfId="502" priority="5053" operator="lessThan">
      <formula>$C$4</formula>
    </cfRule>
  </conditionalFormatting>
  <conditionalFormatting sqref="CH22">
    <cfRule type="cellIs" dxfId="501" priority="5054" operator="lessThan">
      <formula>$C$4</formula>
    </cfRule>
  </conditionalFormatting>
  <conditionalFormatting sqref="CH22">
    <cfRule type="cellIs" dxfId="500" priority="5055" operator="lessThan">
      <formula>$C$4</formula>
    </cfRule>
  </conditionalFormatting>
  <conditionalFormatting sqref="CH23">
    <cfRule type="cellIs" dxfId="499" priority="5056" operator="lessThan">
      <formula>$C$4</formula>
    </cfRule>
  </conditionalFormatting>
  <conditionalFormatting sqref="CH23">
    <cfRule type="cellIs" dxfId="498" priority="5057" operator="lessThan">
      <formula>$C$4</formula>
    </cfRule>
  </conditionalFormatting>
  <conditionalFormatting sqref="CH24">
    <cfRule type="cellIs" dxfId="497" priority="5058" operator="lessThan">
      <formula>$C$4</formula>
    </cfRule>
  </conditionalFormatting>
  <conditionalFormatting sqref="CH24">
    <cfRule type="cellIs" dxfId="496" priority="5059" operator="lessThan">
      <formula>$C$4</formula>
    </cfRule>
  </conditionalFormatting>
  <conditionalFormatting sqref="CH25">
    <cfRule type="cellIs" dxfId="495" priority="5060" operator="lessThan">
      <formula>$C$4</formula>
    </cfRule>
  </conditionalFormatting>
  <conditionalFormatting sqref="CH25">
    <cfRule type="cellIs" dxfId="494" priority="5061" operator="lessThan">
      <formula>$C$4</formula>
    </cfRule>
  </conditionalFormatting>
  <conditionalFormatting sqref="CH26">
    <cfRule type="cellIs" dxfId="493" priority="5062" operator="lessThan">
      <formula>$C$4</formula>
    </cfRule>
  </conditionalFormatting>
  <conditionalFormatting sqref="CH26">
    <cfRule type="cellIs" dxfId="492" priority="5063" operator="lessThan">
      <formula>$C$4</formula>
    </cfRule>
  </conditionalFormatting>
  <conditionalFormatting sqref="CH27">
    <cfRule type="cellIs" dxfId="491" priority="5064" operator="lessThan">
      <formula>$C$4</formula>
    </cfRule>
  </conditionalFormatting>
  <conditionalFormatting sqref="CH27">
    <cfRule type="cellIs" dxfId="490" priority="5065" operator="lessThan">
      <formula>$C$4</formula>
    </cfRule>
  </conditionalFormatting>
  <conditionalFormatting sqref="CH28">
    <cfRule type="cellIs" dxfId="489" priority="5066" operator="lessThan">
      <formula>$C$4</formula>
    </cfRule>
  </conditionalFormatting>
  <conditionalFormatting sqref="CH28">
    <cfRule type="cellIs" dxfId="488" priority="5067" operator="lessThan">
      <formula>$C$4</formula>
    </cfRule>
  </conditionalFormatting>
  <conditionalFormatting sqref="CH29">
    <cfRule type="cellIs" dxfId="487" priority="5068" operator="lessThan">
      <formula>$C$4</formula>
    </cfRule>
  </conditionalFormatting>
  <conditionalFormatting sqref="CH29">
    <cfRule type="cellIs" dxfId="486" priority="5069" operator="lessThan">
      <formula>$C$4</formula>
    </cfRule>
  </conditionalFormatting>
  <conditionalFormatting sqref="CH30">
    <cfRule type="cellIs" dxfId="485" priority="5070" operator="lessThan">
      <formula>$C$4</formula>
    </cfRule>
  </conditionalFormatting>
  <conditionalFormatting sqref="CH30">
    <cfRule type="cellIs" dxfId="484" priority="5071" operator="lessThan">
      <formula>$C$4</formula>
    </cfRule>
  </conditionalFormatting>
  <conditionalFormatting sqref="CH31">
    <cfRule type="cellIs" dxfId="483" priority="5072" operator="lessThan">
      <formula>$C$4</formula>
    </cfRule>
  </conditionalFormatting>
  <conditionalFormatting sqref="CH31">
    <cfRule type="cellIs" dxfId="482" priority="5073" operator="lessThan">
      <formula>$C$4</formula>
    </cfRule>
  </conditionalFormatting>
  <conditionalFormatting sqref="CH32">
    <cfRule type="cellIs" dxfId="481" priority="5074" operator="lessThan">
      <formula>$C$4</formula>
    </cfRule>
  </conditionalFormatting>
  <conditionalFormatting sqref="CH32">
    <cfRule type="cellIs" dxfId="480" priority="5075" operator="lessThan">
      <formula>$C$4</formula>
    </cfRule>
  </conditionalFormatting>
  <conditionalFormatting sqref="CH33">
    <cfRule type="cellIs" dxfId="479" priority="5076" operator="lessThan">
      <formula>$C$4</formula>
    </cfRule>
  </conditionalFormatting>
  <conditionalFormatting sqref="CH33">
    <cfRule type="cellIs" dxfId="478" priority="5077" operator="lessThan">
      <formula>$C$4</formula>
    </cfRule>
  </conditionalFormatting>
  <conditionalFormatting sqref="CH34">
    <cfRule type="cellIs" dxfId="477" priority="5078" operator="lessThan">
      <formula>$C$4</formula>
    </cfRule>
  </conditionalFormatting>
  <conditionalFormatting sqref="CH34">
    <cfRule type="cellIs" dxfId="476" priority="5079" operator="lessThan">
      <formula>$C$4</formula>
    </cfRule>
  </conditionalFormatting>
  <conditionalFormatting sqref="CH35">
    <cfRule type="cellIs" dxfId="475" priority="5080" operator="lessThan">
      <formula>$C$4</formula>
    </cfRule>
  </conditionalFormatting>
  <conditionalFormatting sqref="CH35">
    <cfRule type="cellIs" dxfId="474" priority="5081" operator="lessThan">
      <formula>$C$4</formula>
    </cfRule>
  </conditionalFormatting>
  <conditionalFormatting sqref="CH36">
    <cfRule type="cellIs" dxfId="473" priority="5082" operator="lessThan">
      <formula>$C$4</formula>
    </cfRule>
  </conditionalFormatting>
  <conditionalFormatting sqref="CH36">
    <cfRule type="cellIs" dxfId="472" priority="5083" operator="lessThan">
      <formula>$C$4</formula>
    </cfRule>
  </conditionalFormatting>
  <conditionalFormatting sqref="CH37">
    <cfRule type="cellIs" dxfId="471" priority="5084" operator="lessThan">
      <formula>$C$4</formula>
    </cfRule>
  </conditionalFormatting>
  <conditionalFormatting sqref="CH37">
    <cfRule type="cellIs" dxfId="470" priority="5085" operator="lessThan">
      <formula>$C$4</formula>
    </cfRule>
  </conditionalFormatting>
  <conditionalFormatting sqref="CH38">
    <cfRule type="cellIs" dxfId="469" priority="5086" operator="lessThan">
      <formula>$C$4</formula>
    </cfRule>
  </conditionalFormatting>
  <conditionalFormatting sqref="CH38">
    <cfRule type="cellIs" dxfId="468" priority="5087" operator="lessThan">
      <formula>$C$4</formula>
    </cfRule>
  </conditionalFormatting>
  <conditionalFormatting sqref="CH39">
    <cfRule type="cellIs" dxfId="467" priority="5088" operator="lessThan">
      <formula>$C$4</formula>
    </cfRule>
  </conditionalFormatting>
  <conditionalFormatting sqref="CH39">
    <cfRule type="cellIs" dxfId="466" priority="5089" operator="lessThan">
      <formula>$C$4</formula>
    </cfRule>
  </conditionalFormatting>
  <conditionalFormatting sqref="CH40">
    <cfRule type="cellIs" dxfId="465" priority="5090" operator="lessThan">
      <formula>$C$4</formula>
    </cfRule>
  </conditionalFormatting>
  <conditionalFormatting sqref="CH40">
    <cfRule type="cellIs" dxfId="464" priority="5091" operator="lessThan">
      <formula>$C$4</formula>
    </cfRule>
  </conditionalFormatting>
  <conditionalFormatting sqref="CH41">
    <cfRule type="cellIs" dxfId="463" priority="5092" operator="lessThan">
      <formula>$C$4</formula>
    </cfRule>
  </conditionalFormatting>
  <conditionalFormatting sqref="CH41">
    <cfRule type="cellIs" dxfId="462" priority="5093" operator="lessThan">
      <formula>$C$4</formula>
    </cfRule>
  </conditionalFormatting>
  <conditionalFormatting sqref="CH42">
    <cfRule type="cellIs" dxfId="461" priority="5094" operator="lessThan">
      <formula>$C$4</formula>
    </cfRule>
  </conditionalFormatting>
  <conditionalFormatting sqref="CH42">
    <cfRule type="cellIs" dxfId="460" priority="5095" operator="lessThan">
      <formula>$C$4</formula>
    </cfRule>
  </conditionalFormatting>
  <conditionalFormatting sqref="CH43">
    <cfRule type="cellIs" dxfId="459" priority="5096" operator="lessThan">
      <formula>$C$4</formula>
    </cfRule>
  </conditionalFormatting>
  <conditionalFormatting sqref="CH43">
    <cfRule type="cellIs" dxfId="458" priority="5097" operator="lessThan">
      <formula>$C$4</formula>
    </cfRule>
  </conditionalFormatting>
  <conditionalFormatting sqref="CH44">
    <cfRule type="cellIs" dxfId="457" priority="5098" operator="lessThan">
      <formula>$C$4</formula>
    </cfRule>
  </conditionalFormatting>
  <conditionalFormatting sqref="CH44">
    <cfRule type="cellIs" dxfId="456" priority="5099" operator="lessThan">
      <formula>$C$4</formula>
    </cfRule>
  </conditionalFormatting>
  <conditionalFormatting sqref="CH45">
    <cfRule type="cellIs" dxfId="455" priority="5100" operator="lessThan">
      <formula>$C$4</formula>
    </cfRule>
  </conditionalFormatting>
  <conditionalFormatting sqref="CH45">
    <cfRule type="cellIs" dxfId="454" priority="5101" operator="lessThan">
      <formula>$C$4</formula>
    </cfRule>
  </conditionalFormatting>
  <conditionalFormatting sqref="CH46">
    <cfRule type="cellIs" dxfId="453" priority="5102" operator="lessThan">
      <formula>$C$4</formula>
    </cfRule>
  </conditionalFormatting>
  <conditionalFormatting sqref="CH46">
    <cfRule type="cellIs" dxfId="452" priority="5103" operator="lessThan">
      <formula>$C$4</formula>
    </cfRule>
  </conditionalFormatting>
  <conditionalFormatting sqref="CH47">
    <cfRule type="cellIs" dxfId="451" priority="5104" operator="lessThan">
      <formula>$C$4</formula>
    </cfRule>
  </conditionalFormatting>
  <conditionalFormatting sqref="CH47">
    <cfRule type="cellIs" dxfId="450" priority="5105" operator="lessThan">
      <formula>$C$4</formula>
    </cfRule>
  </conditionalFormatting>
  <conditionalFormatting sqref="CH48">
    <cfRule type="cellIs" dxfId="449" priority="5106" operator="lessThan">
      <formula>$C$4</formula>
    </cfRule>
  </conditionalFormatting>
  <conditionalFormatting sqref="CH48">
    <cfRule type="cellIs" dxfId="448" priority="5107" operator="lessThan">
      <formula>$C$4</formula>
    </cfRule>
  </conditionalFormatting>
  <conditionalFormatting sqref="CH49">
    <cfRule type="cellIs" dxfId="447" priority="5108" operator="lessThan">
      <formula>$C$4</formula>
    </cfRule>
  </conditionalFormatting>
  <conditionalFormatting sqref="CH49">
    <cfRule type="cellIs" dxfId="446" priority="5109" operator="lessThan">
      <formula>$C$4</formula>
    </cfRule>
  </conditionalFormatting>
  <conditionalFormatting sqref="CH50">
    <cfRule type="cellIs" dxfId="445" priority="5110" operator="lessThan">
      <formula>$C$4</formula>
    </cfRule>
  </conditionalFormatting>
  <conditionalFormatting sqref="CH50">
    <cfRule type="cellIs" dxfId="444" priority="5111" operator="lessThan">
      <formula>$C$4</formula>
    </cfRule>
  </conditionalFormatting>
  <conditionalFormatting sqref="CH51">
    <cfRule type="cellIs" dxfId="443" priority="5112" operator="lessThan">
      <formula>$C$4</formula>
    </cfRule>
  </conditionalFormatting>
  <conditionalFormatting sqref="CH51">
    <cfRule type="cellIs" dxfId="442" priority="5113" operator="lessThan">
      <formula>$C$4</formula>
    </cfRule>
  </conditionalFormatting>
  <conditionalFormatting sqref="CH52">
    <cfRule type="cellIs" dxfId="441" priority="5114" operator="lessThan">
      <formula>$C$4</formula>
    </cfRule>
  </conditionalFormatting>
  <conditionalFormatting sqref="CH52">
    <cfRule type="cellIs" dxfId="440" priority="5115" operator="lessThan">
      <formula>$C$4</formula>
    </cfRule>
  </conditionalFormatting>
  <conditionalFormatting sqref="CH53">
    <cfRule type="cellIs" dxfId="439" priority="5116" operator="lessThan">
      <formula>$C$4</formula>
    </cfRule>
  </conditionalFormatting>
  <conditionalFormatting sqref="CH53">
    <cfRule type="cellIs" dxfId="438" priority="5117" operator="lessThan">
      <formula>$C$4</formula>
    </cfRule>
  </conditionalFormatting>
  <conditionalFormatting sqref="CH54">
    <cfRule type="cellIs" dxfId="437" priority="5118" operator="lessThan">
      <formula>$C$4</formula>
    </cfRule>
  </conditionalFormatting>
  <conditionalFormatting sqref="CH54">
    <cfRule type="cellIs" dxfId="436" priority="5119" operator="lessThan">
      <formula>$C$4</formula>
    </cfRule>
  </conditionalFormatting>
  <conditionalFormatting sqref="CH55">
    <cfRule type="cellIs" dxfId="435" priority="5120" operator="lessThan">
      <formula>$C$4</formula>
    </cfRule>
  </conditionalFormatting>
  <conditionalFormatting sqref="CH55">
    <cfRule type="cellIs" dxfId="434" priority="5121" operator="lessThan">
      <formula>$C$4</formula>
    </cfRule>
  </conditionalFormatting>
  <conditionalFormatting sqref="CH56">
    <cfRule type="cellIs" dxfId="433" priority="5122" operator="lessThan">
      <formula>$C$4</formula>
    </cfRule>
  </conditionalFormatting>
  <conditionalFormatting sqref="CH56">
    <cfRule type="cellIs" dxfId="432" priority="5123" operator="lessThan">
      <formula>$C$4</formula>
    </cfRule>
  </conditionalFormatting>
  <conditionalFormatting sqref="CH57">
    <cfRule type="cellIs" dxfId="431" priority="5124" operator="lessThan">
      <formula>$C$4</formula>
    </cfRule>
  </conditionalFormatting>
  <conditionalFormatting sqref="CH57">
    <cfRule type="cellIs" dxfId="430" priority="5125" operator="lessThan">
      <formula>$C$4</formula>
    </cfRule>
  </conditionalFormatting>
  <conditionalFormatting sqref="CH58">
    <cfRule type="cellIs" dxfId="429" priority="5126" operator="lessThan">
      <formula>$C$4</formula>
    </cfRule>
  </conditionalFormatting>
  <conditionalFormatting sqref="CH58">
    <cfRule type="cellIs" dxfId="428" priority="5127" operator="lessThan">
      <formula>$C$4</formula>
    </cfRule>
  </conditionalFormatting>
  <conditionalFormatting sqref="CH59">
    <cfRule type="cellIs" dxfId="427" priority="5128" operator="lessThan">
      <formula>$C$4</formula>
    </cfRule>
  </conditionalFormatting>
  <conditionalFormatting sqref="CH59">
    <cfRule type="cellIs" dxfId="426" priority="5129" operator="lessThan">
      <formula>$C$4</formula>
    </cfRule>
  </conditionalFormatting>
  <conditionalFormatting sqref="CH60">
    <cfRule type="cellIs" dxfId="425" priority="5130" operator="lessThan">
      <formula>$C$4</formula>
    </cfRule>
  </conditionalFormatting>
  <conditionalFormatting sqref="CH60">
    <cfRule type="cellIs" dxfId="424" priority="5131" operator="lessThan">
      <formula>$C$4</formula>
    </cfRule>
  </conditionalFormatting>
  <conditionalFormatting sqref="CI11">
    <cfRule type="cellIs" dxfId="423" priority="5132" operator="lessThan">
      <formula>$C$4</formula>
    </cfRule>
  </conditionalFormatting>
  <conditionalFormatting sqref="CI11">
    <cfRule type="cellIs" dxfId="422" priority="5133" operator="lessThan">
      <formula>$C$4</formula>
    </cfRule>
  </conditionalFormatting>
  <conditionalFormatting sqref="CI12">
    <cfRule type="cellIs" dxfId="421" priority="5134" operator="lessThan">
      <formula>$C$4</formula>
    </cfRule>
  </conditionalFormatting>
  <conditionalFormatting sqref="CI12">
    <cfRule type="cellIs" dxfId="420" priority="5135" operator="lessThan">
      <formula>$C$4</formula>
    </cfRule>
  </conditionalFormatting>
  <conditionalFormatting sqref="CI13">
    <cfRule type="cellIs" dxfId="419" priority="5136" operator="lessThan">
      <formula>$C$4</formula>
    </cfRule>
  </conditionalFormatting>
  <conditionalFormatting sqref="CI13">
    <cfRule type="cellIs" dxfId="418" priority="5137" operator="lessThan">
      <formula>$C$4</formula>
    </cfRule>
  </conditionalFormatting>
  <conditionalFormatting sqref="CI14">
    <cfRule type="cellIs" dxfId="417" priority="5138" operator="lessThan">
      <formula>$C$4</formula>
    </cfRule>
  </conditionalFormatting>
  <conditionalFormatting sqref="CI14">
    <cfRule type="cellIs" dxfId="416" priority="5139" operator="lessThan">
      <formula>$C$4</formula>
    </cfRule>
  </conditionalFormatting>
  <conditionalFormatting sqref="CI15">
    <cfRule type="cellIs" dxfId="415" priority="5140" operator="lessThan">
      <formula>$C$4</formula>
    </cfRule>
  </conditionalFormatting>
  <conditionalFormatting sqref="CI15">
    <cfRule type="cellIs" dxfId="414" priority="5141" operator="lessThan">
      <formula>$C$4</formula>
    </cfRule>
  </conditionalFormatting>
  <conditionalFormatting sqref="CI16">
    <cfRule type="cellIs" dxfId="413" priority="5142" operator="lessThan">
      <formula>$C$4</formula>
    </cfRule>
  </conditionalFormatting>
  <conditionalFormatting sqref="CI16">
    <cfRule type="cellIs" dxfId="412" priority="5143" operator="lessThan">
      <formula>$C$4</formula>
    </cfRule>
  </conditionalFormatting>
  <conditionalFormatting sqref="CI17">
    <cfRule type="cellIs" dxfId="411" priority="5144" operator="lessThan">
      <formula>$C$4</formula>
    </cfRule>
  </conditionalFormatting>
  <conditionalFormatting sqref="CI17">
    <cfRule type="cellIs" dxfId="410" priority="5145" operator="lessThan">
      <formula>$C$4</formula>
    </cfRule>
  </conditionalFormatting>
  <conditionalFormatting sqref="CI18">
    <cfRule type="cellIs" dxfId="409" priority="5146" operator="lessThan">
      <formula>$C$4</formula>
    </cfRule>
  </conditionalFormatting>
  <conditionalFormatting sqref="CI18">
    <cfRule type="cellIs" dxfId="408" priority="5147" operator="lessThan">
      <formula>$C$4</formula>
    </cfRule>
  </conditionalFormatting>
  <conditionalFormatting sqref="CI19">
    <cfRule type="cellIs" dxfId="407" priority="5148" operator="lessThan">
      <formula>$C$4</formula>
    </cfRule>
  </conditionalFormatting>
  <conditionalFormatting sqref="CI19">
    <cfRule type="cellIs" dxfId="406" priority="5149" operator="lessThan">
      <formula>$C$4</formula>
    </cfRule>
  </conditionalFormatting>
  <conditionalFormatting sqref="CI20">
    <cfRule type="cellIs" dxfId="405" priority="5150" operator="lessThan">
      <formula>$C$4</formula>
    </cfRule>
  </conditionalFormatting>
  <conditionalFormatting sqref="CI20">
    <cfRule type="cellIs" dxfId="404" priority="5151" operator="lessThan">
      <formula>$C$4</formula>
    </cfRule>
  </conditionalFormatting>
  <conditionalFormatting sqref="CI21">
    <cfRule type="cellIs" dxfId="403" priority="5152" operator="lessThan">
      <formula>$C$4</formula>
    </cfRule>
  </conditionalFormatting>
  <conditionalFormatting sqref="CI21">
    <cfRule type="cellIs" dxfId="402" priority="5153" operator="lessThan">
      <formula>$C$4</formula>
    </cfRule>
  </conditionalFormatting>
  <conditionalFormatting sqref="CI22">
    <cfRule type="cellIs" dxfId="401" priority="5154" operator="lessThan">
      <formula>$C$4</formula>
    </cfRule>
  </conditionalFormatting>
  <conditionalFormatting sqref="CI22">
    <cfRule type="cellIs" dxfId="400" priority="5155" operator="lessThan">
      <formula>$C$4</formula>
    </cfRule>
  </conditionalFormatting>
  <conditionalFormatting sqref="CI23">
    <cfRule type="cellIs" dxfId="399" priority="5156" operator="lessThan">
      <formula>$C$4</formula>
    </cfRule>
  </conditionalFormatting>
  <conditionalFormatting sqref="CI23">
    <cfRule type="cellIs" dxfId="398" priority="5157" operator="lessThan">
      <formula>$C$4</formula>
    </cfRule>
  </conditionalFormatting>
  <conditionalFormatting sqref="CI24">
    <cfRule type="cellIs" dxfId="397" priority="5158" operator="lessThan">
      <formula>$C$4</formula>
    </cfRule>
  </conditionalFormatting>
  <conditionalFormatting sqref="CI24">
    <cfRule type="cellIs" dxfId="396" priority="5159" operator="lessThan">
      <formula>$C$4</formula>
    </cfRule>
  </conditionalFormatting>
  <conditionalFormatting sqref="CI25">
    <cfRule type="cellIs" dxfId="395" priority="5160" operator="lessThan">
      <formula>$C$4</formula>
    </cfRule>
  </conditionalFormatting>
  <conditionalFormatting sqref="CI25">
    <cfRule type="cellIs" dxfId="394" priority="5161" operator="lessThan">
      <formula>$C$4</formula>
    </cfRule>
  </conditionalFormatting>
  <conditionalFormatting sqref="CI26">
    <cfRule type="cellIs" dxfId="393" priority="5162" operator="lessThan">
      <formula>$C$4</formula>
    </cfRule>
  </conditionalFormatting>
  <conditionalFormatting sqref="CI26">
    <cfRule type="cellIs" dxfId="392" priority="5163" operator="lessThan">
      <formula>$C$4</formula>
    </cfRule>
  </conditionalFormatting>
  <conditionalFormatting sqref="CI27">
    <cfRule type="cellIs" dxfId="391" priority="5164" operator="lessThan">
      <formula>$C$4</formula>
    </cfRule>
  </conditionalFormatting>
  <conditionalFormatting sqref="CI27">
    <cfRule type="cellIs" dxfId="390" priority="5165" operator="lessThan">
      <formula>$C$4</formula>
    </cfRule>
  </conditionalFormatting>
  <conditionalFormatting sqref="CI28">
    <cfRule type="cellIs" dxfId="389" priority="5166" operator="lessThan">
      <formula>$C$4</formula>
    </cfRule>
  </conditionalFormatting>
  <conditionalFormatting sqref="CI28">
    <cfRule type="cellIs" dxfId="388" priority="5167" operator="lessThan">
      <formula>$C$4</formula>
    </cfRule>
  </conditionalFormatting>
  <conditionalFormatting sqref="CI29">
    <cfRule type="cellIs" dxfId="387" priority="5168" operator="lessThan">
      <formula>$C$4</formula>
    </cfRule>
  </conditionalFormatting>
  <conditionalFormatting sqref="CI29">
    <cfRule type="cellIs" dxfId="386" priority="5169" operator="lessThan">
      <formula>$C$4</formula>
    </cfRule>
  </conditionalFormatting>
  <conditionalFormatting sqref="CI30">
    <cfRule type="cellIs" dxfId="385" priority="5170" operator="lessThan">
      <formula>$C$4</formula>
    </cfRule>
  </conditionalFormatting>
  <conditionalFormatting sqref="CI30">
    <cfRule type="cellIs" dxfId="384" priority="5171" operator="lessThan">
      <formula>$C$4</formula>
    </cfRule>
  </conditionalFormatting>
  <conditionalFormatting sqref="CI31">
    <cfRule type="cellIs" dxfId="383" priority="5172" operator="lessThan">
      <formula>$C$4</formula>
    </cfRule>
  </conditionalFormatting>
  <conditionalFormatting sqref="CI31">
    <cfRule type="cellIs" dxfId="382" priority="5173" operator="lessThan">
      <formula>$C$4</formula>
    </cfRule>
  </conditionalFormatting>
  <conditionalFormatting sqref="CI32">
    <cfRule type="cellIs" dxfId="381" priority="5174" operator="lessThan">
      <formula>$C$4</formula>
    </cfRule>
  </conditionalFormatting>
  <conditionalFormatting sqref="CI32">
    <cfRule type="cellIs" dxfId="380" priority="5175" operator="lessThan">
      <formula>$C$4</formula>
    </cfRule>
  </conditionalFormatting>
  <conditionalFormatting sqref="CI33">
    <cfRule type="cellIs" dxfId="379" priority="5176" operator="lessThan">
      <formula>$C$4</formula>
    </cfRule>
  </conditionalFormatting>
  <conditionalFormatting sqref="CI33">
    <cfRule type="cellIs" dxfId="378" priority="5177" operator="lessThan">
      <formula>$C$4</formula>
    </cfRule>
  </conditionalFormatting>
  <conditionalFormatting sqref="CI34">
    <cfRule type="cellIs" dxfId="377" priority="5178" operator="lessThan">
      <formula>$C$4</formula>
    </cfRule>
  </conditionalFormatting>
  <conditionalFormatting sqref="CI34">
    <cfRule type="cellIs" dxfId="376" priority="5179" operator="lessThan">
      <formula>$C$4</formula>
    </cfRule>
  </conditionalFormatting>
  <conditionalFormatting sqref="CI35">
    <cfRule type="cellIs" dxfId="375" priority="5180" operator="lessThan">
      <formula>$C$4</formula>
    </cfRule>
  </conditionalFormatting>
  <conditionalFormatting sqref="CI35">
    <cfRule type="cellIs" dxfId="374" priority="5181" operator="lessThan">
      <formula>$C$4</formula>
    </cfRule>
  </conditionalFormatting>
  <conditionalFormatting sqref="CI36">
    <cfRule type="cellIs" dxfId="373" priority="5182" operator="lessThan">
      <formula>$C$4</formula>
    </cfRule>
  </conditionalFormatting>
  <conditionalFormatting sqref="CI36">
    <cfRule type="cellIs" dxfId="372" priority="5183" operator="lessThan">
      <formula>$C$4</formula>
    </cfRule>
  </conditionalFormatting>
  <conditionalFormatting sqref="CI37">
    <cfRule type="cellIs" dxfId="371" priority="5184" operator="lessThan">
      <formula>$C$4</formula>
    </cfRule>
  </conditionalFormatting>
  <conditionalFormatting sqref="CI37">
    <cfRule type="cellIs" dxfId="370" priority="5185" operator="lessThan">
      <formula>$C$4</formula>
    </cfRule>
  </conditionalFormatting>
  <conditionalFormatting sqref="CI38">
    <cfRule type="cellIs" dxfId="369" priority="5186" operator="lessThan">
      <formula>$C$4</formula>
    </cfRule>
  </conditionalFormatting>
  <conditionalFormatting sqref="CI38">
    <cfRule type="cellIs" dxfId="368" priority="5187" operator="lessThan">
      <formula>$C$4</formula>
    </cfRule>
  </conditionalFormatting>
  <conditionalFormatting sqref="CI39">
    <cfRule type="cellIs" dxfId="367" priority="5188" operator="lessThan">
      <formula>$C$4</formula>
    </cfRule>
  </conditionalFormatting>
  <conditionalFormatting sqref="CI39">
    <cfRule type="cellIs" dxfId="366" priority="5189" operator="lessThan">
      <formula>$C$4</formula>
    </cfRule>
  </conditionalFormatting>
  <conditionalFormatting sqref="CI40">
    <cfRule type="cellIs" dxfId="365" priority="5190" operator="lessThan">
      <formula>$C$4</formula>
    </cfRule>
  </conditionalFormatting>
  <conditionalFormatting sqref="CI40">
    <cfRule type="cellIs" dxfId="364" priority="5191" operator="lessThan">
      <formula>$C$4</formula>
    </cfRule>
  </conditionalFormatting>
  <conditionalFormatting sqref="CI41">
    <cfRule type="cellIs" dxfId="363" priority="5192" operator="lessThan">
      <formula>$C$4</formula>
    </cfRule>
  </conditionalFormatting>
  <conditionalFormatting sqref="CI41">
    <cfRule type="cellIs" dxfId="362" priority="5193" operator="lessThan">
      <formula>$C$4</formula>
    </cfRule>
  </conditionalFormatting>
  <conditionalFormatting sqref="CI42">
    <cfRule type="cellIs" dxfId="361" priority="5194" operator="lessThan">
      <formula>$C$4</formula>
    </cfRule>
  </conditionalFormatting>
  <conditionalFormatting sqref="CI42">
    <cfRule type="cellIs" dxfId="360" priority="5195" operator="lessThan">
      <formula>$C$4</formula>
    </cfRule>
  </conditionalFormatting>
  <conditionalFormatting sqref="CI43">
    <cfRule type="cellIs" dxfId="359" priority="5196" operator="lessThan">
      <formula>$C$4</formula>
    </cfRule>
  </conditionalFormatting>
  <conditionalFormatting sqref="CI43">
    <cfRule type="cellIs" dxfId="358" priority="5197" operator="lessThan">
      <formula>$C$4</formula>
    </cfRule>
  </conditionalFormatting>
  <conditionalFormatting sqref="CI44">
    <cfRule type="cellIs" dxfId="357" priority="5198" operator="lessThan">
      <formula>$C$4</formula>
    </cfRule>
  </conditionalFormatting>
  <conditionalFormatting sqref="CI44">
    <cfRule type="cellIs" dxfId="356" priority="5199" operator="lessThan">
      <formula>$C$4</formula>
    </cfRule>
  </conditionalFormatting>
  <conditionalFormatting sqref="CI45">
    <cfRule type="cellIs" dxfId="355" priority="5200" operator="lessThan">
      <formula>$C$4</formula>
    </cfRule>
  </conditionalFormatting>
  <conditionalFormatting sqref="CI45">
    <cfRule type="cellIs" dxfId="354" priority="5201" operator="lessThan">
      <formula>$C$4</formula>
    </cfRule>
  </conditionalFormatting>
  <conditionalFormatting sqref="CI46">
    <cfRule type="cellIs" dxfId="353" priority="5202" operator="lessThan">
      <formula>$C$4</formula>
    </cfRule>
  </conditionalFormatting>
  <conditionalFormatting sqref="CI46">
    <cfRule type="cellIs" dxfId="352" priority="5203" operator="lessThan">
      <formula>$C$4</formula>
    </cfRule>
  </conditionalFormatting>
  <conditionalFormatting sqref="CI47">
    <cfRule type="cellIs" dxfId="351" priority="5204" operator="lessThan">
      <formula>$C$4</formula>
    </cfRule>
  </conditionalFormatting>
  <conditionalFormatting sqref="CI47">
    <cfRule type="cellIs" dxfId="350" priority="5205" operator="lessThan">
      <formula>$C$4</formula>
    </cfRule>
  </conditionalFormatting>
  <conditionalFormatting sqref="CI48">
    <cfRule type="cellIs" dxfId="349" priority="5206" operator="lessThan">
      <formula>$C$4</formula>
    </cfRule>
  </conditionalFormatting>
  <conditionalFormatting sqref="CI48">
    <cfRule type="cellIs" dxfId="348" priority="5207" operator="lessThan">
      <formula>$C$4</formula>
    </cfRule>
  </conditionalFormatting>
  <conditionalFormatting sqref="CI49">
    <cfRule type="cellIs" dxfId="347" priority="5208" operator="lessThan">
      <formula>$C$4</formula>
    </cfRule>
  </conditionalFormatting>
  <conditionalFormatting sqref="CI49">
    <cfRule type="cellIs" dxfId="346" priority="5209" operator="lessThan">
      <formula>$C$4</formula>
    </cfRule>
  </conditionalFormatting>
  <conditionalFormatting sqref="CI50">
    <cfRule type="cellIs" dxfId="345" priority="5210" operator="lessThan">
      <formula>$C$4</formula>
    </cfRule>
  </conditionalFormatting>
  <conditionalFormatting sqref="CI50">
    <cfRule type="cellIs" dxfId="344" priority="5211" operator="lessThan">
      <formula>$C$4</formula>
    </cfRule>
  </conditionalFormatting>
  <conditionalFormatting sqref="CI51">
    <cfRule type="cellIs" dxfId="343" priority="5212" operator="lessThan">
      <formula>$C$4</formula>
    </cfRule>
  </conditionalFormatting>
  <conditionalFormatting sqref="CI51">
    <cfRule type="cellIs" dxfId="342" priority="5213" operator="lessThan">
      <formula>$C$4</formula>
    </cfRule>
  </conditionalFormatting>
  <conditionalFormatting sqref="CI52">
    <cfRule type="cellIs" dxfId="341" priority="5214" operator="lessThan">
      <formula>$C$4</formula>
    </cfRule>
  </conditionalFormatting>
  <conditionalFormatting sqref="CI52">
    <cfRule type="cellIs" dxfId="340" priority="5215" operator="lessThan">
      <formula>$C$4</formula>
    </cfRule>
  </conditionalFormatting>
  <conditionalFormatting sqref="CI53">
    <cfRule type="cellIs" dxfId="339" priority="5216" operator="lessThan">
      <formula>$C$4</formula>
    </cfRule>
  </conditionalFormatting>
  <conditionalFormatting sqref="CI53">
    <cfRule type="cellIs" dxfId="338" priority="5217" operator="lessThan">
      <formula>$C$4</formula>
    </cfRule>
  </conditionalFormatting>
  <conditionalFormatting sqref="CI54">
    <cfRule type="cellIs" dxfId="337" priority="5218" operator="lessThan">
      <formula>$C$4</formula>
    </cfRule>
  </conditionalFormatting>
  <conditionalFormatting sqref="CI54">
    <cfRule type="cellIs" dxfId="336" priority="5219" operator="lessThan">
      <formula>$C$4</formula>
    </cfRule>
  </conditionalFormatting>
  <conditionalFormatting sqref="CI55">
    <cfRule type="cellIs" dxfId="335" priority="5220" operator="lessThan">
      <formula>$C$4</formula>
    </cfRule>
  </conditionalFormatting>
  <conditionalFormatting sqref="CI55">
    <cfRule type="cellIs" dxfId="334" priority="5221" operator="lessThan">
      <formula>$C$4</formula>
    </cfRule>
  </conditionalFormatting>
  <conditionalFormatting sqref="CI56">
    <cfRule type="cellIs" dxfId="333" priority="5222" operator="lessThan">
      <formula>$C$4</formula>
    </cfRule>
  </conditionalFormatting>
  <conditionalFormatting sqref="CI56">
    <cfRule type="cellIs" dxfId="332" priority="5223" operator="lessThan">
      <formula>$C$4</formula>
    </cfRule>
  </conditionalFormatting>
  <conditionalFormatting sqref="CI57">
    <cfRule type="cellIs" dxfId="331" priority="5224" operator="lessThan">
      <formula>$C$4</formula>
    </cfRule>
  </conditionalFormatting>
  <conditionalFormatting sqref="CI57">
    <cfRule type="cellIs" dxfId="330" priority="5225" operator="lessThan">
      <formula>$C$4</formula>
    </cfRule>
  </conditionalFormatting>
  <conditionalFormatting sqref="CI58">
    <cfRule type="cellIs" dxfId="329" priority="5226" operator="lessThan">
      <formula>$C$4</formula>
    </cfRule>
  </conditionalFormatting>
  <conditionalFormatting sqref="CI58">
    <cfRule type="cellIs" dxfId="328" priority="5227" operator="lessThan">
      <formula>$C$4</formula>
    </cfRule>
  </conditionalFormatting>
  <conditionalFormatting sqref="CI59">
    <cfRule type="cellIs" dxfId="327" priority="5228" operator="lessThan">
      <formula>$C$4</formula>
    </cfRule>
  </conditionalFormatting>
  <conditionalFormatting sqref="CI59">
    <cfRule type="cellIs" dxfId="326" priority="5229" operator="lessThan">
      <formula>$C$4</formula>
    </cfRule>
  </conditionalFormatting>
  <conditionalFormatting sqref="CI60">
    <cfRule type="cellIs" dxfId="325" priority="5230" operator="lessThan">
      <formula>$C$4</formula>
    </cfRule>
  </conditionalFormatting>
  <conditionalFormatting sqref="CI60">
    <cfRule type="cellIs" dxfId="324" priority="5231" operator="lessThan">
      <formula>$C$4</formula>
    </cfRule>
  </conditionalFormatting>
  <conditionalFormatting sqref="CJ11">
    <cfRule type="cellIs" dxfId="323" priority="5232" operator="lessThan">
      <formula>$C$4</formula>
    </cfRule>
  </conditionalFormatting>
  <conditionalFormatting sqref="CJ11">
    <cfRule type="cellIs" dxfId="322" priority="5233" operator="lessThan">
      <formula>$C$4</formula>
    </cfRule>
  </conditionalFormatting>
  <conditionalFormatting sqref="CJ12">
    <cfRule type="cellIs" dxfId="321" priority="5234" operator="lessThan">
      <formula>$C$4</formula>
    </cfRule>
  </conditionalFormatting>
  <conditionalFormatting sqref="CJ12">
    <cfRule type="cellIs" dxfId="320" priority="5235" operator="lessThan">
      <formula>$C$4</formula>
    </cfRule>
  </conditionalFormatting>
  <conditionalFormatting sqref="CJ13">
    <cfRule type="cellIs" dxfId="319" priority="5236" operator="lessThan">
      <formula>$C$4</formula>
    </cfRule>
  </conditionalFormatting>
  <conditionalFormatting sqref="CJ13">
    <cfRule type="cellIs" dxfId="318" priority="5237" operator="lessThan">
      <formula>$C$4</formula>
    </cfRule>
  </conditionalFormatting>
  <conditionalFormatting sqref="CJ14">
    <cfRule type="cellIs" dxfId="317" priority="5238" operator="lessThan">
      <formula>$C$4</formula>
    </cfRule>
  </conditionalFormatting>
  <conditionalFormatting sqref="CJ14">
    <cfRule type="cellIs" dxfId="316" priority="5239" operator="lessThan">
      <formula>$C$4</formula>
    </cfRule>
  </conditionalFormatting>
  <conditionalFormatting sqref="CJ15">
    <cfRule type="cellIs" dxfId="315" priority="5240" operator="lessThan">
      <formula>$C$4</formula>
    </cfRule>
  </conditionalFormatting>
  <conditionalFormatting sqref="CJ15">
    <cfRule type="cellIs" dxfId="314" priority="5241" operator="lessThan">
      <formula>$C$4</formula>
    </cfRule>
  </conditionalFormatting>
  <conditionalFormatting sqref="CJ16">
    <cfRule type="cellIs" dxfId="313" priority="5242" operator="lessThan">
      <formula>$C$4</formula>
    </cfRule>
  </conditionalFormatting>
  <conditionalFormatting sqref="CJ16">
    <cfRule type="cellIs" dxfId="312" priority="5243" operator="lessThan">
      <formula>$C$4</formula>
    </cfRule>
  </conditionalFormatting>
  <conditionalFormatting sqref="CJ17">
    <cfRule type="cellIs" dxfId="311" priority="5244" operator="lessThan">
      <formula>$C$4</formula>
    </cfRule>
  </conditionalFormatting>
  <conditionalFormatting sqref="CJ17">
    <cfRule type="cellIs" dxfId="310" priority="5245" operator="lessThan">
      <formula>$C$4</formula>
    </cfRule>
  </conditionalFormatting>
  <conditionalFormatting sqref="CJ18">
    <cfRule type="cellIs" dxfId="309" priority="5246" operator="lessThan">
      <formula>$C$4</formula>
    </cfRule>
  </conditionalFormatting>
  <conditionalFormatting sqref="CJ18">
    <cfRule type="cellIs" dxfId="308" priority="5247" operator="lessThan">
      <formula>$C$4</formula>
    </cfRule>
  </conditionalFormatting>
  <conditionalFormatting sqref="CJ19">
    <cfRule type="cellIs" dxfId="307" priority="5248" operator="lessThan">
      <formula>$C$4</formula>
    </cfRule>
  </conditionalFormatting>
  <conditionalFormatting sqref="CJ19">
    <cfRule type="cellIs" dxfId="306" priority="5249" operator="lessThan">
      <formula>$C$4</formula>
    </cfRule>
  </conditionalFormatting>
  <conditionalFormatting sqref="CJ20">
    <cfRule type="cellIs" dxfId="305" priority="5250" operator="lessThan">
      <formula>$C$4</formula>
    </cfRule>
  </conditionalFormatting>
  <conditionalFormatting sqref="CJ20">
    <cfRule type="cellIs" dxfId="304" priority="5251" operator="lessThan">
      <formula>$C$4</formula>
    </cfRule>
  </conditionalFormatting>
  <conditionalFormatting sqref="CJ21">
    <cfRule type="cellIs" dxfId="303" priority="5252" operator="lessThan">
      <formula>$C$4</formula>
    </cfRule>
  </conditionalFormatting>
  <conditionalFormatting sqref="CJ21">
    <cfRule type="cellIs" dxfId="302" priority="5253" operator="lessThan">
      <formula>$C$4</formula>
    </cfRule>
  </conditionalFormatting>
  <conditionalFormatting sqref="CJ22">
    <cfRule type="cellIs" dxfId="301" priority="5254" operator="lessThan">
      <formula>$C$4</formula>
    </cfRule>
  </conditionalFormatting>
  <conditionalFormatting sqref="CJ22">
    <cfRule type="cellIs" dxfId="300" priority="5255" operator="lessThan">
      <formula>$C$4</formula>
    </cfRule>
  </conditionalFormatting>
  <conditionalFormatting sqref="CJ23">
    <cfRule type="cellIs" dxfId="299" priority="5256" operator="lessThan">
      <formula>$C$4</formula>
    </cfRule>
  </conditionalFormatting>
  <conditionalFormatting sqref="CJ23">
    <cfRule type="cellIs" dxfId="298" priority="5257" operator="lessThan">
      <formula>$C$4</formula>
    </cfRule>
  </conditionalFormatting>
  <conditionalFormatting sqref="CJ24">
    <cfRule type="cellIs" dxfId="297" priority="5258" operator="lessThan">
      <formula>$C$4</formula>
    </cfRule>
  </conditionalFormatting>
  <conditionalFormatting sqref="CJ24">
    <cfRule type="cellIs" dxfId="296" priority="5259" operator="lessThan">
      <formula>$C$4</formula>
    </cfRule>
  </conditionalFormatting>
  <conditionalFormatting sqref="CJ25">
    <cfRule type="cellIs" dxfId="295" priority="5260" operator="lessThan">
      <formula>$C$4</formula>
    </cfRule>
  </conditionalFormatting>
  <conditionalFormatting sqref="CJ25">
    <cfRule type="cellIs" dxfId="294" priority="5261" operator="lessThan">
      <formula>$C$4</formula>
    </cfRule>
  </conditionalFormatting>
  <conditionalFormatting sqref="CJ26">
    <cfRule type="cellIs" dxfId="293" priority="5262" operator="lessThan">
      <formula>$C$4</formula>
    </cfRule>
  </conditionalFormatting>
  <conditionalFormatting sqref="CJ26">
    <cfRule type="cellIs" dxfId="292" priority="5263" operator="lessThan">
      <formula>$C$4</formula>
    </cfRule>
  </conditionalFormatting>
  <conditionalFormatting sqref="CJ27">
    <cfRule type="cellIs" dxfId="291" priority="5264" operator="lessThan">
      <formula>$C$4</formula>
    </cfRule>
  </conditionalFormatting>
  <conditionalFormatting sqref="CJ27">
    <cfRule type="cellIs" dxfId="290" priority="5265" operator="lessThan">
      <formula>$C$4</formula>
    </cfRule>
  </conditionalFormatting>
  <conditionalFormatting sqref="CJ28">
    <cfRule type="cellIs" dxfId="289" priority="5266" operator="lessThan">
      <formula>$C$4</formula>
    </cfRule>
  </conditionalFormatting>
  <conditionalFormatting sqref="CJ28">
    <cfRule type="cellIs" dxfId="288" priority="5267" operator="lessThan">
      <formula>$C$4</formula>
    </cfRule>
  </conditionalFormatting>
  <conditionalFormatting sqref="CJ29">
    <cfRule type="cellIs" dxfId="287" priority="5268" operator="lessThan">
      <formula>$C$4</formula>
    </cfRule>
  </conditionalFormatting>
  <conditionalFormatting sqref="CJ29">
    <cfRule type="cellIs" dxfId="286" priority="5269" operator="lessThan">
      <formula>$C$4</formula>
    </cfRule>
  </conditionalFormatting>
  <conditionalFormatting sqref="CJ30">
    <cfRule type="cellIs" dxfId="285" priority="5270" operator="lessThan">
      <formula>$C$4</formula>
    </cfRule>
  </conditionalFormatting>
  <conditionalFormatting sqref="CJ30">
    <cfRule type="cellIs" dxfId="284" priority="5271" operator="lessThan">
      <formula>$C$4</formula>
    </cfRule>
  </conditionalFormatting>
  <conditionalFormatting sqref="CJ31">
    <cfRule type="cellIs" dxfId="283" priority="5272" operator="lessThan">
      <formula>$C$4</formula>
    </cfRule>
  </conditionalFormatting>
  <conditionalFormatting sqref="CJ31">
    <cfRule type="cellIs" dxfId="282" priority="5273" operator="lessThan">
      <formula>$C$4</formula>
    </cfRule>
  </conditionalFormatting>
  <conditionalFormatting sqref="CJ32">
    <cfRule type="cellIs" dxfId="281" priority="5274" operator="lessThan">
      <formula>$C$4</formula>
    </cfRule>
  </conditionalFormatting>
  <conditionalFormatting sqref="CJ32">
    <cfRule type="cellIs" dxfId="280" priority="5275" operator="lessThan">
      <formula>$C$4</formula>
    </cfRule>
  </conditionalFormatting>
  <conditionalFormatting sqref="CJ33">
    <cfRule type="cellIs" dxfId="279" priority="5276" operator="lessThan">
      <formula>$C$4</formula>
    </cfRule>
  </conditionalFormatting>
  <conditionalFormatting sqref="CJ33">
    <cfRule type="cellIs" dxfId="278" priority="5277" operator="lessThan">
      <formula>$C$4</formula>
    </cfRule>
  </conditionalFormatting>
  <conditionalFormatting sqref="CJ34">
    <cfRule type="cellIs" dxfId="277" priority="5278" operator="lessThan">
      <formula>$C$4</formula>
    </cfRule>
  </conditionalFormatting>
  <conditionalFormatting sqref="CJ34">
    <cfRule type="cellIs" dxfId="276" priority="5279" operator="lessThan">
      <formula>$C$4</formula>
    </cfRule>
  </conditionalFormatting>
  <conditionalFormatting sqref="CJ35">
    <cfRule type="cellIs" dxfId="275" priority="5280" operator="lessThan">
      <formula>$C$4</formula>
    </cfRule>
  </conditionalFormatting>
  <conditionalFormatting sqref="CJ35">
    <cfRule type="cellIs" dxfId="274" priority="5281" operator="lessThan">
      <formula>$C$4</formula>
    </cfRule>
  </conditionalFormatting>
  <conditionalFormatting sqref="CJ36">
    <cfRule type="cellIs" dxfId="273" priority="5282" operator="lessThan">
      <formula>$C$4</formula>
    </cfRule>
  </conditionalFormatting>
  <conditionalFormatting sqref="CJ36">
    <cfRule type="cellIs" dxfId="272" priority="5283" operator="lessThan">
      <formula>$C$4</formula>
    </cfRule>
  </conditionalFormatting>
  <conditionalFormatting sqref="CJ37">
    <cfRule type="cellIs" dxfId="271" priority="5284" operator="lessThan">
      <formula>$C$4</formula>
    </cfRule>
  </conditionalFormatting>
  <conditionalFormatting sqref="CJ37">
    <cfRule type="cellIs" dxfId="270" priority="5285" operator="lessThan">
      <formula>$C$4</formula>
    </cfRule>
  </conditionalFormatting>
  <conditionalFormatting sqref="CJ38">
    <cfRule type="cellIs" dxfId="269" priority="5286" operator="lessThan">
      <formula>$C$4</formula>
    </cfRule>
  </conditionalFormatting>
  <conditionalFormatting sqref="CJ38">
    <cfRule type="cellIs" dxfId="268" priority="5287" operator="lessThan">
      <formula>$C$4</formula>
    </cfRule>
  </conditionalFormatting>
  <conditionalFormatting sqref="CJ39">
    <cfRule type="cellIs" dxfId="267" priority="5288" operator="lessThan">
      <formula>$C$4</formula>
    </cfRule>
  </conditionalFormatting>
  <conditionalFormatting sqref="CJ39">
    <cfRule type="cellIs" dxfId="266" priority="5289" operator="lessThan">
      <formula>$C$4</formula>
    </cfRule>
  </conditionalFormatting>
  <conditionalFormatting sqref="CJ40">
    <cfRule type="cellIs" dxfId="265" priority="5290" operator="lessThan">
      <formula>$C$4</formula>
    </cfRule>
  </conditionalFormatting>
  <conditionalFormatting sqref="CJ40">
    <cfRule type="cellIs" dxfId="264" priority="5291" operator="lessThan">
      <formula>$C$4</formula>
    </cfRule>
  </conditionalFormatting>
  <conditionalFormatting sqref="CJ41">
    <cfRule type="cellIs" dxfId="263" priority="5292" operator="lessThan">
      <formula>$C$4</formula>
    </cfRule>
  </conditionalFormatting>
  <conditionalFormatting sqref="CJ41">
    <cfRule type="cellIs" dxfId="262" priority="5293" operator="lessThan">
      <formula>$C$4</formula>
    </cfRule>
  </conditionalFormatting>
  <conditionalFormatting sqref="CJ42">
    <cfRule type="cellIs" dxfId="261" priority="5294" operator="lessThan">
      <formula>$C$4</formula>
    </cfRule>
  </conditionalFormatting>
  <conditionalFormatting sqref="CJ42">
    <cfRule type="cellIs" dxfId="260" priority="5295" operator="lessThan">
      <formula>$C$4</formula>
    </cfRule>
  </conditionalFormatting>
  <conditionalFormatting sqref="CJ43">
    <cfRule type="cellIs" dxfId="259" priority="5296" operator="lessThan">
      <formula>$C$4</formula>
    </cfRule>
  </conditionalFormatting>
  <conditionalFormatting sqref="CJ43">
    <cfRule type="cellIs" dxfId="258" priority="5297" operator="lessThan">
      <formula>$C$4</formula>
    </cfRule>
  </conditionalFormatting>
  <conditionalFormatting sqref="CJ44">
    <cfRule type="cellIs" dxfId="257" priority="5298" operator="lessThan">
      <formula>$C$4</formula>
    </cfRule>
  </conditionalFormatting>
  <conditionalFormatting sqref="CJ44">
    <cfRule type="cellIs" dxfId="256" priority="5299" operator="lessThan">
      <formula>$C$4</formula>
    </cfRule>
  </conditionalFormatting>
  <conditionalFormatting sqref="CJ45">
    <cfRule type="cellIs" dxfId="255" priority="5300" operator="lessThan">
      <formula>$C$4</formula>
    </cfRule>
  </conditionalFormatting>
  <conditionalFormatting sqref="CJ45">
    <cfRule type="cellIs" dxfId="254" priority="5301" operator="lessThan">
      <formula>$C$4</formula>
    </cfRule>
  </conditionalFormatting>
  <conditionalFormatting sqref="CJ46">
    <cfRule type="cellIs" dxfId="253" priority="5302" operator="lessThan">
      <formula>$C$4</formula>
    </cfRule>
  </conditionalFormatting>
  <conditionalFormatting sqref="CJ46">
    <cfRule type="cellIs" dxfId="252" priority="5303" operator="lessThan">
      <formula>$C$4</formula>
    </cfRule>
  </conditionalFormatting>
  <conditionalFormatting sqref="CJ47">
    <cfRule type="cellIs" dxfId="251" priority="5304" operator="lessThan">
      <formula>$C$4</formula>
    </cfRule>
  </conditionalFormatting>
  <conditionalFormatting sqref="CJ47">
    <cfRule type="cellIs" dxfId="250" priority="5305" operator="lessThan">
      <formula>$C$4</formula>
    </cfRule>
  </conditionalFormatting>
  <conditionalFormatting sqref="CJ48">
    <cfRule type="cellIs" dxfId="249" priority="5306" operator="lessThan">
      <formula>$C$4</formula>
    </cfRule>
  </conditionalFormatting>
  <conditionalFormatting sqref="CJ48">
    <cfRule type="cellIs" dxfId="248" priority="5307" operator="lessThan">
      <formula>$C$4</formula>
    </cfRule>
  </conditionalFormatting>
  <conditionalFormatting sqref="CJ49">
    <cfRule type="cellIs" dxfId="247" priority="5308" operator="lessThan">
      <formula>$C$4</formula>
    </cfRule>
  </conditionalFormatting>
  <conditionalFormatting sqref="CJ49">
    <cfRule type="cellIs" dxfId="246" priority="5309" operator="lessThan">
      <formula>$C$4</formula>
    </cfRule>
  </conditionalFormatting>
  <conditionalFormatting sqref="CJ50">
    <cfRule type="cellIs" dxfId="245" priority="5310" operator="lessThan">
      <formula>$C$4</formula>
    </cfRule>
  </conditionalFormatting>
  <conditionalFormatting sqref="CJ50">
    <cfRule type="cellIs" dxfId="244" priority="5311" operator="lessThan">
      <formula>$C$4</formula>
    </cfRule>
  </conditionalFormatting>
  <conditionalFormatting sqref="CJ51">
    <cfRule type="cellIs" dxfId="243" priority="5312" operator="lessThan">
      <formula>$C$4</formula>
    </cfRule>
  </conditionalFormatting>
  <conditionalFormatting sqref="CJ51">
    <cfRule type="cellIs" dxfId="242" priority="5313" operator="lessThan">
      <formula>$C$4</formula>
    </cfRule>
  </conditionalFormatting>
  <conditionalFormatting sqref="CJ52">
    <cfRule type="cellIs" dxfId="241" priority="5314" operator="lessThan">
      <formula>$C$4</formula>
    </cfRule>
  </conditionalFormatting>
  <conditionalFormatting sqref="CJ52">
    <cfRule type="cellIs" dxfId="240" priority="5315" operator="lessThan">
      <formula>$C$4</formula>
    </cfRule>
  </conditionalFormatting>
  <conditionalFormatting sqref="CJ53">
    <cfRule type="cellIs" dxfId="239" priority="5316" operator="lessThan">
      <formula>$C$4</formula>
    </cfRule>
  </conditionalFormatting>
  <conditionalFormatting sqref="CJ53">
    <cfRule type="cellIs" dxfId="238" priority="5317" operator="lessThan">
      <formula>$C$4</formula>
    </cfRule>
  </conditionalFormatting>
  <conditionalFormatting sqref="CJ54">
    <cfRule type="cellIs" dxfId="237" priority="5318" operator="lessThan">
      <formula>$C$4</formula>
    </cfRule>
  </conditionalFormatting>
  <conditionalFormatting sqref="CJ54">
    <cfRule type="cellIs" dxfId="236" priority="5319" operator="lessThan">
      <formula>$C$4</formula>
    </cfRule>
  </conditionalFormatting>
  <conditionalFormatting sqref="CJ55">
    <cfRule type="cellIs" dxfId="235" priority="5320" operator="lessThan">
      <formula>$C$4</formula>
    </cfRule>
  </conditionalFormatting>
  <conditionalFormatting sqref="CJ55">
    <cfRule type="cellIs" dxfId="234" priority="5321" operator="lessThan">
      <formula>$C$4</formula>
    </cfRule>
  </conditionalFormatting>
  <conditionalFormatting sqref="CJ56">
    <cfRule type="cellIs" dxfId="233" priority="5322" operator="lessThan">
      <formula>$C$4</formula>
    </cfRule>
  </conditionalFormatting>
  <conditionalFormatting sqref="CJ56">
    <cfRule type="cellIs" dxfId="232" priority="5323" operator="lessThan">
      <formula>$C$4</formula>
    </cfRule>
  </conditionalFormatting>
  <conditionalFormatting sqref="CJ57">
    <cfRule type="cellIs" dxfId="231" priority="5324" operator="lessThan">
      <formula>$C$4</formula>
    </cfRule>
  </conditionalFormatting>
  <conditionalFormatting sqref="CJ57">
    <cfRule type="cellIs" dxfId="230" priority="5325" operator="lessThan">
      <formula>$C$4</formula>
    </cfRule>
  </conditionalFormatting>
  <conditionalFormatting sqref="CJ58">
    <cfRule type="cellIs" dxfId="229" priority="5326" operator="lessThan">
      <formula>$C$4</formula>
    </cfRule>
  </conditionalFormatting>
  <conditionalFormatting sqref="CJ58">
    <cfRule type="cellIs" dxfId="228" priority="5327" operator="lessThan">
      <formula>$C$4</formula>
    </cfRule>
  </conditionalFormatting>
  <conditionalFormatting sqref="CJ59">
    <cfRule type="cellIs" dxfId="227" priority="5328" operator="lessThan">
      <formula>$C$4</formula>
    </cfRule>
  </conditionalFormatting>
  <conditionalFormatting sqref="CJ59">
    <cfRule type="cellIs" dxfId="226" priority="5329" operator="lessThan">
      <formula>$C$4</formula>
    </cfRule>
  </conditionalFormatting>
  <conditionalFormatting sqref="CJ60">
    <cfRule type="cellIs" dxfId="225" priority="5330" operator="lessThan">
      <formula>$C$4</formula>
    </cfRule>
  </conditionalFormatting>
  <conditionalFormatting sqref="CJ60">
    <cfRule type="cellIs" dxfId="224" priority="5331" operator="lessThan">
      <formula>$C$4</formula>
    </cfRule>
  </conditionalFormatting>
  <conditionalFormatting sqref="CK11">
    <cfRule type="cellIs" dxfId="223" priority="5332" operator="lessThan">
      <formula>$C$4</formula>
    </cfRule>
  </conditionalFormatting>
  <conditionalFormatting sqref="CK11">
    <cfRule type="cellIs" dxfId="222" priority="5333" operator="lessThan">
      <formula>$C$4</formula>
    </cfRule>
  </conditionalFormatting>
  <conditionalFormatting sqref="CK12">
    <cfRule type="cellIs" dxfId="221" priority="5334" operator="lessThan">
      <formula>$C$4</formula>
    </cfRule>
  </conditionalFormatting>
  <conditionalFormatting sqref="CK12">
    <cfRule type="cellIs" dxfId="220" priority="5335" operator="lessThan">
      <formula>$C$4</formula>
    </cfRule>
  </conditionalFormatting>
  <conditionalFormatting sqref="CK13">
    <cfRule type="cellIs" dxfId="219" priority="5336" operator="lessThan">
      <formula>$C$4</formula>
    </cfRule>
  </conditionalFormatting>
  <conditionalFormatting sqref="CK13">
    <cfRule type="cellIs" dxfId="218" priority="5337" operator="lessThan">
      <formula>$C$4</formula>
    </cfRule>
  </conditionalFormatting>
  <conditionalFormatting sqref="CK14">
    <cfRule type="cellIs" dxfId="217" priority="5338" operator="lessThan">
      <formula>$C$4</formula>
    </cfRule>
  </conditionalFormatting>
  <conditionalFormatting sqref="CK14">
    <cfRule type="cellIs" dxfId="216" priority="5339" operator="lessThan">
      <formula>$C$4</formula>
    </cfRule>
  </conditionalFormatting>
  <conditionalFormatting sqref="CK15">
    <cfRule type="cellIs" dxfId="215" priority="5340" operator="lessThan">
      <formula>$C$4</formula>
    </cfRule>
  </conditionalFormatting>
  <conditionalFormatting sqref="CK15">
    <cfRule type="cellIs" dxfId="214" priority="5341" operator="lessThan">
      <formula>$C$4</formula>
    </cfRule>
  </conditionalFormatting>
  <conditionalFormatting sqref="CK16">
    <cfRule type="cellIs" dxfId="213" priority="5342" operator="lessThan">
      <formula>$C$4</formula>
    </cfRule>
  </conditionalFormatting>
  <conditionalFormatting sqref="CK16">
    <cfRule type="cellIs" dxfId="212" priority="5343" operator="lessThan">
      <formula>$C$4</formula>
    </cfRule>
  </conditionalFormatting>
  <conditionalFormatting sqref="CK17">
    <cfRule type="cellIs" dxfId="211" priority="5344" operator="lessThan">
      <formula>$C$4</formula>
    </cfRule>
  </conditionalFormatting>
  <conditionalFormatting sqref="CK17">
    <cfRule type="cellIs" dxfId="210" priority="5345" operator="lessThan">
      <formula>$C$4</formula>
    </cfRule>
  </conditionalFormatting>
  <conditionalFormatting sqref="CK18">
    <cfRule type="cellIs" dxfId="209" priority="5346" operator="lessThan">
      <formula>$C$4</formula>
    </cfRule>
  </conditionalFormatting>
  <conditionalFormatting sqref="CK18">
    <cfRule type="cellIs" dxfId="208" priority="5347" operator="lessThan">
      <formula>$C$4</formula>
    </cfRule>
  </conditionalFormatting>
  <conditionalFormatting sqref="CK19">
    <cfRule type="cellIs" dxfId="207" priority="5348" operator="lessThan">
      <formula>$C$4</formula>
    </cfRule>
  </conditionalFormatting>
  <conditionalFormatting sqref="CK19">
    <cfRule type="cellIs" dxfId="206" priority="5349" operator="lessThan">
      <formula>$C$4</formula>
    </cfRule>
  </conditionalFormatting>
  <conditionalFormatting sqref="CK20">
    <cfRule type="cellIs" dxfId="205" priority="5350" operator="lessThan">
      <formula>$C$4</formula>
    </cfRule>
  </conditionalFormatting>
  <conditionalFormatting sqref="CK20">
    <cfRule type="cellIs" dxfId="204" priority="5351" operator="lessThan">
      <formula>$C$4</formula>
    </cfRule>
  </conditionalFormatting>
  <conditionalFormatting sqref="CK21">
    <cfRule type="cellIs" dxfId="203" priority="5352" operator="lessThan">
      <formula>$C$4</formula>
    </cfRule>
  </conditionalFormatting>
  <conditionalFormatting sqref="CK21">
    <cfRule type="cellIs" dxfId="202" priority="5353" operator="lessThan">
      <formula>$C$4</formula>
    </cfRule>
  </conditionalFormatting>
  <conditionalFormatting sqref="CK22">
    <cfRule type="cellIs" dxfId="201" priority="5354" operator="lessThan">
      <formula>$C$4</formula>
    </cfRule>
  </conditionalFormatting>
  <conditionalFormatting sqref="CK22">
    <cfRule type="cellIs" dxfId="200" priority="5355" operator="lessThan">
      <formula>$C$4</formula>
    </cfRule>
  </conditionalFormatting>
  <conditionalFormatting sqref="CK23">
    <cfRule type="cellIs" dxfId="199" priority="5356" operator="lessThan">
      <formula>$C$4</formula>
    </cfRule>
  </conditionalFormatting>
  <conditionalFormatting sqref="CK23">
    <cfRule type="cellIs" dxfId="198" priority="5357" operator="lessThan">
      <formula>$C$4</formula>
    </cfRule>
  </conditionalFormatting>
  <conditionalFormatting sqref="CK24">
    <cfRule type="cellIs" dxfId="197" priority="5358" operator="lessThan">
      <formula>$C$4</formula>
    </cfRule>
  </conditionalFormatting>
  <conditionalFormatting sqref="CK24">
    <cfRule type="cellIs" dxfId="196" priority="5359" operator="lessThan">
      <formula>$C$4</formula>
    </cfRule>
  </conditionalFormatting>
  <conditionalFormatting sqref="CK25">
    <cfRule type="cellIs" dxfId="195" priority="5360" operator="lessThan">
      <formula>$C$4</formula>
    </cfRule>
  </conditionalFormatting>
  <conditionalFormatting sqref="CK25">
    <cfRule type="cellIs" dxfId="194" priority="5361" operator="lessThan">
      <formula>$C$4</formula>
    </cfRule>
  </conditionalFormatting>
  <conditionalFormatting sqref="CK26">
    <cfRule type="cellIs" dxfId="193" priority="5362" operator="lessThan">
      <formula>$C$4</formula>
    </cfRule>
  </conditionalFormatting>
  <conditionalFormatting sqref="CK26">
    <cfRule type="cellIs" dxfId="192" priority="5363" operator="lessThan">
      <formula>$C$4</formula>
    </cfRule>
  </conditionalFormatting>
  <conditionalFormatting sqref="CK27">
    <cfRule type="cellIs" dxfId="191" priority="5364" operator="lessThan">
      <formula>$C$4</formula>
    </cfRule>
  </conditionalFormatting>
  <conditionalFormatting sqref="CK27">
    <cfRule type="cellIs" dxfId="190" priority="5365" operator="lessThan">
      <formula>$C$4</formula>
    </cfRule>
  </conditionalFormatting>
  <conditionalFormatting sqref="CK28">
    <cfRule type="cellIs" dxfId="189" priority="5366" operator="lessThan">
      <formula>$C$4</formula>
    </cfRule>
  </conditionalFormatting>
  <conditionalFormatting sqref="CK28">
    <cfRule type="cellIs" dxfId="188" priority="5367" operator="lessThan">
      <formula>$C$4</formula>
    </cfRule>
  </conditionalFormatting>
  <conditionalFormatting sqref="CK29">
    <cfRule type="cellIs" dxfId="187" priority="5368" operator="lessThan">
      <formula>$C$4</formula>
    </cfRule>
  </conditionalFormatting>
  <conditionalFormatting sqref="CK29">
    <cfRule type="cellIs" dxfId="186" priority="5369" operator="lessThan">
      <formula>$C$4</formula>
    </cfRule>
  </conditionalFormatting>
  <conditionalFormatting sqref="CK30">
    <cfRule type="cellIs" dxfId="185" priority="5370" operator="lessThan">
      <formula>$C$4</formula>
    </cfRule>
  </conditionalFormatting>
  <conditionalFormatting sqref="CK30">
    <cfRule type="cellIs" dxfId="184" priority="5371" operator="lessThan">
      <formula>$C$4</formula>
    </cfRule>
  </conditionalFormatting>
  <conditionalFormatting sqref="CK31">
    <cfRule type="cellIs" dxfId="183" priority="5372" operator="lessThan">
      <formula>$C$4</formula>
    </cfRule>
  </conditionalFormatting>
  <conditionalFormatting sqref="CK31">
    <cfRule type="cellIs" dxfId="182" priority="5373" operator="lessThan">
      <formula>$C$4</formula>
    </cfRule>
  </conditionalFormatting>
  <conditionalFormatting sqref="CK32">
    <cfRule type="cellIs" dxfId="181" priority="5374" operator="lessThan">
      <formula>$C$4</formula>
    </cfRule>
  </conditionalFormatting>
  <conditionalFormatting sqref="CK32">
    <cfRule type="cellIs" dxfId="180" priority="5375" operator="lessThan">
      <formula>$C$4</formula>
    </cfRule>
  </conditionalFormatting>
  <conditionalFormatting sqref="CK33">
    <cfRule type="cellIs" dxfId="179" priority="5376" operator="lessThan">
      <formula>$C$4</formula>
    </cfRule>
  </conditionalFormatting>
  <conditionalFormatting sqref="CK33">
    <cfRule type="cellIs" dxfId="178" priority="5377" operator="lessThan">
      <formula>$C$4</formula>
    </cfRule>
  </conditionalFormatting>
  <conditionalFormatting sqref="CK34">
    <cfRule type="cellIs" dxfId="177" priority="5378" operator="lessThan">
      <formula>$C$4</formula>
    </cfRule>
  </conditionalFormatting>
  <conditionalFormatting sqref="CK34">
    <cfRule type="cellIs" dxfId="176" priority="5379" operator="lessThan">
      <formula>$C$4</formula>
    </cfRule>
  </conditionalFormatting>
  <conditionalFormatting sqref="CK35">
    <cfRule type="cellIs" dxfId="175" priority="5380" operator="lessThan">
      <formula>$C$4</formula>
    </cfRule>
  </conditionalFormatting>
  <conditionalFormatting sqref="CK35">
    <cfRule type="cellIs" dxfId="174" priority="5381" operator="lessThan">
      <formula>$C$4</formula>
    </cfRule>
  </conditionalFormatting>
  <conditionalFormatting sqref="CK36">
    <cfRule type="cellIs" dxfId="173" priority="5382" operator="lessThan">
      <formula>$C$4</formula>
    </cfRule>
  </conditionalFormatting>
  <conditionalFormatting sqref="CK36">
    <cfRule type="cellIs" dxfId="172" priority="5383" operator="lessThan">
      <formula>$C$4</formula>
    </cfRule>
  </conditionalFormatting>
  <conditionalFormatting sqref="CK37">
    <cfRule type="cellIs" dxfId="171" priority="5384" operator="lessThan">
      <formula>$C$4</formula>
    </cfRule>
  </conditionalFormatting>
  <conditionalFormatting sqref="CK37">
    <cfRule type="cellIs" dxfId="170" priority="5385" operator="lessThan">
      <formula>$C$4</formula>
    </cfRule>
  </conditionalFormatting>
  <conditionalFormatting sqref="CK38">
    <cfRule type="cellIs" dxfId="169" priority="5386" operator="lessThan">
      <formula>$C$4</formula>
    </cfRule>
  </conditionalFormatting>
  <conditionalFormatting sqref="CK38">
    <cfRule type="cellIs" dxfId="168" priority="5387" operator="lessThan">
      <formula>$C$4</formula>
    </cfRule>
  </conditionalFormatting>
  <conditionalFormatting sqref="CK39">
    <cfRule type="cellIs" dxfId="167" priority="5388" operator="lessThan">
      <formula>$C$4</formula>
    </cfRule>
  </conditionalFormatting>
  <conditionalFormatting sqref="CK39">
    <cfRule type="cellIs" dxfId="166" priority="5389" operator="lessThan">
      <formula>$C$4</formula>
    </cfRule>
  </conditionalFormatting>
  <conditionalFormatting sqref="CK40">
    <cfRule type="cellIs" dxfId="165" priority="5390" operator="lessThan">
      <formula>$C$4</formula>
    </cfRule>
  </conditionalFormatting>
  <conditionalFormatting sqref="CK40">
    <cfRule type="cellIs" dxfId="164" priority="5391" operator="lessThan">
      <formula>$C$4</formula>
    </cfRule>
  </conditionalFormatting>
  <conditionalFormatting sqref="CK41">
    <cfRule type="cellIs" dxfId="163" priority="5392" operator="lessThan">
      <formula>$C$4</formula>
    </cfRule>
  </conditionalFormatting>
  <conditionalFormatting sqref="CK41">
    <cfRule type="cellIs" dxfId="162" priority="5393" operator="lessThan">
      <formula>$C$4</formula>
    </cfRule>
  </conditionalFormatting>
  <conditionalFormatting sqref="CK42">
    <cfRule type="cellIs" dxfId="161" priority="5394" operator="lessThan">
      <formula>$C$4</formula>
    </cfRule>
  </conditionalFormatting>
  <conditionalFormatting sqref="CK42">
    <cfRule type="cellIs" dxfId="160" priority="5395" operator="lessThan">
      <formula>$C$4</formula>
    </cfRule>
  </conditionalFormatting>
  <conditionalFormatting sqref="CK43">
    <cfRule type="cellIs" dxfId="159" priority="5396" operator="lessThan">
      <formula>$C$4</formula>
    </cfRule>
  </conditionalFormatting>
  <conditionalFormatting sqref="CK43">
    <cfRule type="cellIs" dxfId="158" priority="5397" operator="lessThan">
      <formula>$C$4</formula>
    </cfRule>
  </conditionalFormatting>
  <conditionalFormatting sqref="CK44">
    <cfRule type="cellIs" dxfId="157" priority="5398" operator="lessThan">
      <formula>$C$4</formula>
    </cfRule>
  </conditionalFormatting>
  <conditionalFormatting sqref="CK44">
    <cfRule type="cellIs" dxfId="156" priority="5399" operator="lessThan">
      <formula>$C$4</formula>
    </cfRule>
  </conditionalFormatting>
  <conditionalFormatting sqref="CK45">
    <cfRule type="cellIs" dxfId="155" priority="5400" operator="lessThan">
      <formula>$C$4</formula>
    </cfRule>
  </conditionalFormatting>
  <conditionalFormatting sqref="CK45">
    <cfRule type="cellIs" dxfId="154" priority="5401" operator="lessThan">
      <formula>$C$4</formula>
    </cfRule>
  </conditionalFormatting>
  <conditionalFormatting sqref="CK46">
    <cfRule type="cellIs" dxfId="153" priority="5402" operator="lessThan">
      <formula>$C$4</formula>
    </cfRule>
  </conditionalFormatting>
  <conditionalFormatting sqref="CK46">
    <cfRule type="cellIs" dxfId="152" priority="5403" operator="lessThan">
      <formula>$C$4</formula>
    </cfRule>
  </conditionalFormatting>
  <conditionalFormatting sqref="CK47">
    <cfRule type="cellIs" dxfId="151" priority="5404" operator="lessThan">
      <formula>$C$4</formula>
    </cfRule>
  </conditionalFormatting>
  <conditionalFormatting sqref="CK47">
    <cfRule type="cellIs" dxfId="150" priority="5405" operator="lessThan">
      <formula>$C$4</formula>
    </cfRule>
  </conditionalFormatting>
  <conditionalFormatting sqref="CK48">
    <cfRule type="cellIs" dxfId="149" priority="5406" operator="lessThan">
      <formula>$C$4</formula>
    </cfRule>
  </conditionalFormatting>
  <conditionalFormatting sqref="CK48">
    <cfRule type="cellIs" dxfId="148" priority="5407" operator="lessThan">
      <formula>$C$4</formula>
    </cfRule>
  </conditionalFormatting>
  <conditionalFormatting sqref="CK49">
    <cfRule type="cellIs" dxfId="147" priority="5408" operator="lessThan">
      <formula>$C$4</formula>
    </cfRule>
  </conditionalFormatting>
  <conditionalFormatting sqref="CK49">
    <cfRule type="cellIs" dxfId="146" priority="5409" operator="lessThan">
      <formula>$C$4</formula>
    </cfRule>
  </conditionalFormatting>
  <conditionalFormatting sqref="CK50">
    <cfRule type="cellIs" dxfId="145" priority="5410" operator="lessThan">
      <formula>$C$4</formula>
    </cfRule>
  </conditionalFormatting>
  <conditionalFormatting sqref="CK50">
    <cfRule type="cellIs" dxfId="144" priority="5411" operator="lessThan">
      <formula>$C$4</formula>
    </cfRule>
  </conditionalFormatting>
  <conditionalFormatting sqref="CK51">
    <cfRule type="cellIs" dxfId="143" priority="5412" operator="lessThan">
      <formula>$C$4</formula>
    </cfRule>
  </conditionalFormatting>
  <conditionalFormatting sqref="CK51">
    <cfRule type="cellIs" dxfId="142" priority="5413" operator="lessThan">
      <formula>$C$4</formula>
    </cfRule>
  </conditionalFormatting>
  <conditionalFormatting sqref="CK52">
    <cfRule type="cellIs" dxfId="141" priority="5414" operator="lessThan">
      <formula>$C$4</formula>
    </cfRule>
  </conditionalFormatting>
  <conditionalFormatting sqref="CK52">
    <cfRule type="cellIs" dxfId="140" priority="5415" operator="lessThan">
      <formula>$C$4</formula>
    </cfRule>
  </conditionalFormatting>
  <conditionalFormatting sqref="CK53">
    <cfRule type="cellIs" dxfId="139" priority="5416" operator="lessThan">
      <formula>$C$4</formula>
    </cfRule>
  </conditionalFormatting>
  <conditionalFormatting sqref="CK53">
    <cfRule type="cellIs" dxfId="138" priority="5417" operator="lessThan">
      <formula>$C$4</formula>
    </cfRule>
  </conditionalFormatting>
  <conditionalFormatting sqref="CK54">
    <cfRule type="cellIs" dxfId="137" priority="5418" operator="lessThan">
      <formula>$C$4</formula>
    </cfRule>
  </conditionalFormatting>
  <conditionalFormatting sqref="CK54">
    <cfRule type="cellIs" dxfId="136" priority="5419" operator="lessThan">
      <formula>$C$4</formula>
    </cfRule>
  </conditionalFormatting>
  <conditionalFormatting sqref="CK55">
    <cfRule type="cellIs" dxfId="135" priority="5420" operator="lessThan">
      <formula>$C$4</formula>
    </cfRule>
  </conditionalFormatting>
  <conditionalFormatting sqref="CK55">
    <cfRule type="cellIs" dxfId="134" priority="5421" operator="lessThan">
      <formula>$C$4</formula>
    </cfRule>
  </conditionalFormatting>
  <conditionalFormatting sqref="CK56">
    <cfRule type="cellIs" dxfId="133" priority="5422" operator="lessThan">
      <formula>$C$4</formula>
    </cfRule>
  </conditionalFormatting>
  <conditionalFormatting sqref="CK56">
    <cfRule type="cellIs" dxfId="132" priority="5423" operator="lessThan">
      <formula>$C$4</formula>
    </cfRule>
  </conditionalFormatting>
  <conditionalFormatting sqref="CK57">
    <cfRule type="cellIs" dxfId="131" priority="5424" operator="lessThan">
      <formula>$C$4</formula>
    </cfRule>
  </conditionalFormatting>
  <conditionalFormatting sqref="CK57">
    <cfRule type="cellIs" dxfId="130" priority="5425" operator="lessThan">
      <formula>$C$4</formula>
    </cfRule>
  </conditionalFormatting>
  <conditionalFormatting sqref="CK58">
    <cfRule type="cellIs" dxfId="129" priority="5426" operator="lessThan">
      <formula>$C$4</formula>
    </cfRule>
  </conditionalFormatting>
  <conditionalFormatting sqref="CK58">
    <cfRule type="cellIs" dxfId="128" priority="5427" operator="lessThan">
      <formula>$C$4</formula>
    </cfRule>
  </conditionalFormatting>
  <conditionalFormatting sqref="CK59">
    <cfRule type="cellIs" dxfId="127" priority="5428" operator="lessThan">
      <formula>$C$4</formula>
    </cfRule>
  </conditionalFormatting>
  <conditionalFormatting sqref="CK59">
    <cfRule type="cellIs" dxfId="126" priority="5429" operator="lessThan">
      <formula>$C$4</formula>
    </cfRule>
  </conditionalFormatting>
  <conditionalFormatting sqref="CK60">
    <cfRule type="cellIs" dxfId="125" priority="5430" operator="lessThan">
      <formula>$C$4</formula>
    </cfRule>
  </conditionalFormatting>
  <conditionalFormatting sqref="CK60">
    <cfRule type="cellIs" dxfId="124" priority="5431" operator="lessThan">
      <formula>$C$4</formula>
    </cfRule>
  </conditionalFormatting>
  <conditionalFormatting sqref="CL11">
    <cfRule type="cellIs" dxfId="123" priority="5432" operator="lessThan">
      <formula>$C$4</formula>
    </cfRule>
  </conditionalFormatting>
  <conditionalFormatting sqref="CL11">
    <cfRule type="cellIs" dxfId="122" priority="5433" operator="lessThan">
      <formula>$C$4</formula>
    </cfRule>
  </conditionalFormatting>
  <conditionalFormatting sqref="CL12">
    <cfRule type="cellIs" dxfId="121" priority="5434" operator="lessThan">
      <formula>$C$4</formula>
    </cfRule>
  </conditionalFormatting>
  <conditionalFormatting sqref="CL12">
    <cfRule type="cellIs" dxfId="120" priority="5435" operator="lessThan">
      <formula>$C$4</formula>
    </cfRule>
  </conditionalFormatting>
  <conditionalFormatting sqref="CL13">
    <cfRule type="cellIs" dxfId="119" priority="5436" operator="lessThan">
      <formula>$C$4</formula>
    </cfRule>
  </conditionalFormatting>
  <conditionalFormatting sqref="CL13">
    <cfRule type="cellIs" dxfId="118" priority="5437" operator="lessThan">
      <formula>$C$4</formula>
    </cfRule>
  </conditionalFormatting>
  <conditionalFormatting sqref="CL14">
    <cfRule type="cellIs" dxfId="117" priority="5438" operator="lessThan">
      <formula>$C$4</formula>
    </cfRule>
  </conditionalFormatting>
  <conditionalFormatting sqref="CL14">
    <cfRule type="cellIs" dxfId="116" priority="5439" operator="lessThan">
      <formula>$C$4</formula>
    </cfRule>
  </conditionalFormatting>
  <conditionalFormatting sqref="CL15">
    <cfRule type="cellIs" dxfId="115" priority="5440" operator="lessThan">
      <formula>$C$4</formula>
    </cfRule>
  </conditionalFormatting>
  <conditionalFormatting sqref="CL15">
    <cfRule type="cellIs" dxfId="114" priority="5441" operator="lessThan">
      <formula>$C$4</formula>
    </cfRule>
  </conditionalFormatting>
  <conditionalFormatting sqref="CL16">
    <cfRule type="cellIs" dxfId="113" priority="5442" operator="lessThan">
      <formula>$C$4</formula>
    </cfRule>
  </conditionalFormatting>
  <conditionalFormatting sqref="CL16">
    <cfRule type="cellIs" dxfId="112" priority="5443" operator="lessThan">
      <formula>$C$4</formula>
    </cfRule>
  </conditionalFormatting>
  <conditionalFormatting sqref="CL17">
    <cfRule type="cellIs" dxfId="111" priority="5444" operator="lessThan">
      <formula>$C$4</formula>
    </cfRule>
  </conditionalFormatting>
  <conditionalFormatting sqref="CL17">
    <cfRule type="cellIs" dxfId="110" priority="5445" operator="lessThan">
      <formula>$C$4</formula>
    </cfRule>
  </conditionalFormatting>
  <conditionalFormatting sqref="CL18">
    <cfRule type="cellIs" dxfId="109" priority="5446" operator="lessThan">
      <formula>$C$4</formula>
    </cfRule>
  </conditionalFormatting>
  <conditionalFormatting sqref="CL18">
    <cfRule type="cellIs" dxfId="108" priority="5447" operator="lessThan">
      <formula>$C$4</formula>
    </cfRule>
  </conditionalFormatting>
  <conditionalFormatting sqref="CL19">
    <cfRule type="cellIs" dxfId="107" priority="5448" operator="lessThan">
      <formula>$C$4</formula>
    </cfRule>
  </conditionalFormatting>
  <conditionalFormatting sqref="CL19">
    <cfRule type="cellIs" dxfId="106" priority="5449" operator="lessThan">
      <formula>$C$4</formula>
    </cfRule>
  </conditionalFormatting>
  <conditionalFormatting sqref="CL20">
    <cfRule type="cellIs" dxfId="105" priority="5450" operator="lessThan">
      <formula>$C$4</formula>
    </cfRule>
  </conditionalFormatting>
  <conditionalFormatting sqref="CL20">
    <cfRule type="cellIs" dxfId="104" priority="5451" operator="lessThan">
      <formula>$C$4</formula>
    </cfRule>
  </conditionalFormatting>
  <conditionalFormatting sqref="CL21">
    <cfRule type="cellIs" dxfId="103" priority="5452" operator="lessThan">
      <formula>$C$4</formula>
    </cfRule>
  </conditionalFormatting>
  <conditionalFormatting sqref="CL21">
    <cfRule type="cellIs" dxfId="102" priority="5453" operator="lessThan">
      <formula>$C$4</formula>
    </cfRule>
  </conditionalFormatting>
  <conditionalFormatting sqref="CL22">
    <cfRule type="cellIs" dxfId="101" priority="5454" operator="lessThan">
      <formula>$C$4</formula>
    </cfRule>
  </conditionalFormatting>
  <conditionalFormatting sqref="CL22">
    <cfRule type="cellIs" dxfId="100" priority="5455" operator="lessThan">
      <formula>$C$4</formula>
    </cfRule>
  </conditionalFormatting>
  <conditionalFormatting sqref="CL23">
    <cfRule type="cellIs" dxfId="99" priority="5456" operator="lessThan">
      <formula>$C$4</formula>
    </cfRule>
  </conditionalFormatting>
  <conditionalFormatting sqref="CL23">
    <cfRule type="cellIs" dxfId="98" priority="5457" operator="lessThan">
      <formula>$C$4</formula>
    </cfRule>
  </conditionalFormatting>
  <conditionalFormatting sqref="CL24">
    <cfRule type="cellIs" dxfId="97" priority="5458" operator="lessThan">
      <formula>$C$4</formula>
    </cfRule>
  </conditionalFormatting>
  <conditionalFormatting sqref="CL24">
    <cfRule type="cellIs" dxfId="96" priority="5459" operator="lessThan">
      <formula>$C$4</formula>
    </cfRule>
  </conditionalFormatting>
  <conditionalFormatting sqref="CL25">
    <cfRule type="cellIs" dxfId="95" priority="5460" operator="lessThan">
      <formula>$C$4</formula>
    </cfRule>
  </conditionalFormatting>
  <conditionalFormatting sqref="CL25">
    <cfRule type="cellIs" dxfId="94" priority="5461" operator="lessThan">
      <formula>$C$4</formula>
    </cfRule>
  </conditionalFormatting>
  <conditionalFormatting sqref="CL26">
    <cfRule type="cellIs" dxfId="93" priority="5462" operator="lessThan">
      <formula>$C$4</formula>
    </cfRule>
  </conditionalFormatting>
  <conditionalFormatting sqref="CL26">
    <cfRule type="cellIs" dxfId="92" priority="5463" operator="lessThan">
      <formula>$C$4</formula>
    </cfRule>
  </conditionalFormatting>
  <conditionalFormatting sqref="CL27">
    <cfRule type="cellIs" dxfId="91" priority="5464" operator="lessThan">
      <formula>$C$4</formula>
    </cfRule>
  </conditionalFormatting>
  <conditionalFormatting sqref="CL27">
    <cfRule type="cellIs" dxfId="90" priority="5465" operator="lessThan">
      <formula>$C$4</formula>
    </cfRule>
  </conditionalFormatting>
  <conditionalFormatting sqref="CL28">
    <cfRule type="cellIs" dxfId="89" priority="5466" operator="lessThan">
      <formula>$C$4</formula>
    </cfRule>
  </conditionalFormatting>
  <conditionalFormatting sqref="CL28">
    <cfRule type="cellIs" dxfId="88" priority="5467" operator="lessThan">
      <formula>$C$4</formula>
    </cfRule>
  </conditionalFormatting>
  <conditionalFormatting sqref="CL29">
    <cfRule type="cellIs" dxfId="87" priority="5468" operator="lessThan">
      <formula>$C$4</formula>
    </cfRule>
  </conditionalFormatting>
  <conditionalFormatting sqref="CL29">
    <cfRule type="cellIs" dxfId="86" priority="5469" operator="lessThan">
      <formula>$C$4</formula>
    </cfRule>
  </conditionalFormatting>
  <conditionalFormatting sqref="CL30">
    <cfRule type="cellIs" dxfId="85" priority="5470" operator="lessThan">
      <formula>$C$4</formula>
    </cfRule>
  </conditionalFormatting>
  <conditionalFormatting sqref="CL30">
    <cfRule type="cellIs" dxfId="84" priority="5471" operator="lessThan">
      <formula>$C$4</formula>
    </cfRule>
  </conditionalFormatting>
  <conditionalFormatting sqref="CL31">
    <cfRule type="cellIs" dxfId="83" priority="5472" operator="lessThan">
      <formula>$C$4</formula>
    </cfRule>
  </conditionalFormatting>
  <conditionalFormatting sqref="CL31">
    <cfRule type="cellIs" dxfId="82" priority="5473" operator="lessThan">
      <formula>$C$4</formula>
    </cfRule>
  </conditionalFormatting>
  <conditionalFormatting sqref="CL32">
    <cfRule type="cellIs" dxfId="81" priority="5474" operator="lessThan">
      <formula>$C$4</formula>
    </cfRule>
  </conditionalFormatting>
  <conditionalFormatting sqref="CL32">
    <cfRule type="cellIs" dxfId="80" priority="5475" operator="lessThan">
      <formula>$C$4</formula>
    </cfRule>
  </conditionalFormatting>
  <conditionalFormatting sqref="CL33">
    <cfRule type="cellIs" dxfId="79" priority="5476" operator="lessThan">
      <formula>$C$4</formula>
    </cfRule>
  </conditionalFormatting>
  <conditionalFormatting sqref="CL33">
    <cfRule type="cellIs" dxfId="78" priority="5477" operator="lessThan">
      <formula>$C$4</formula>
    </cfRule>
  </conditionalFormatting>
  <conditionalFormatting sqref="CL34">
    <cfRule type="cellIs" dxfId="77" priority="5478" operator="lessThan">
      <formula>$C$4</formula>
    </cfRule>
  </conditionalFormatting>
  <conditionalFormatting sqref="CL34">
    <cfRule type="cellIs" dxfId="76" priority="5479" operator="lessThan">
      <formula>$C$4</formula>
    </cfRule>
  </conditionalFormatting>
  <conditionalFormatting sqref="CL35">
    <cfRule type="cellIs" dxfId="75" priority="5480" operator="lessThan">
      <formula>$C$4</formula>
    </cfRule>
  </conditionalFormatting>
  <conditionalFormatting sqref="CL35">
    <cfRule type="cellIs" dxfId="74" priority="5481" operator="lessThan">
      <formula>$C$4</formula>
    </cfRule>
  </conditionalFormatting>
  <conditionalFormatting sqref="CL36">
    <cfRule type="cellIs" dxfId="73" priority="5482" operator="lessThan">
      <formula>$C$4</formula>
    </cfRule>
  </conditionalFormatting>
  <conditionalFormatting sqref="CL36">
    <cfRule type="cellIs" dxfId="72" priority="5483" operator="lessThan">
      <formula>$C$4</formula>
    </cfRule>
  </conditionalFormatting>
  <conditionalFormatting sqref="CL37">
    <cfRule type="cellIs" dxfId="71" priority="5484" operator="lessThan">
      <formula>$C$4</formula>
    </cfRule>
  </conditionalFormatting>
  <conditionalFormatting sqref="CL37">
    <cfRule type="cellIs" dxfId="70" priority="5485" operator="lessThan">
      <formula>$C$4</formula>
    </cfRule>
  </conditionalFormatting>
  <conditionalFormatting sqref="CL38">
    <cfRule type="cellIs" dxfId="69" priority="5486" operator="lessThan">
      <formula>$C$4</formula>
    </cfRule>
  </conditionalFormatting>
  <conditionalFormatting sqref="CL38">
    <cfRule type="cellIs" dxfId="68" priority="5487" operator="lessThan">
      <formula>$C$4</formula>
    </cfRule>
  </conditionalFormatting>
  <conditionalFormatting sqref="CL39">
    <cfRule type="cellIs" dxfId="67" priority="5488" operator="lessThan">
      <formula>$C$4</formula>
    </cfRule>
  </conditionalFormatting>
  <conditionalFormatting sqref="CL39">
    <cfRule type="cellIs" dxfId="66" priority="5489" operator="lessThan">
      <formula>$C$4</formula>
    </cfRule>
  </conditionalFormatting>
  <conditionalFormatting sqref="CL40">
    <cfRule type="cellIs" dxfId="65" priority="5490" operator="lessThan">
      <formula>$C$4</formula>
    </cfRule>
  </conditionalFormatting>
  <conditionalFormatting sqref="CL40">
    <cfRule type="cellIs" dxfId="64" priority="5491" operator="lessThan">
      <formula>$C$4</formula>
    </cfRule>
  </conditionalFormatting>
  <conditionalFormatting sqref="CL41">
    <cfRule type="cellIs" dxfId="63" priority="5492" operator="lessThan">
      <formula>$C$4</formula>
    </cfRule>
  </conditionalFormatting>
  <conditionalFormatting sqref="CL41">
    <cfRule type="cellIs" dxfId="62" priority="5493" operator="lessThan">
      <formula>$C$4</formula>
    </cfRule>
  </conditionalFormatting>
  <conditionalFormatting sqref="CL42">
    <cfRule type="cellIs" dxfId="61" priority="5494" operator="lessThan">
      <formula>$C$4</formula>
    </cfRule>
  </conditionalFormatting>
  <conditionalFormatting sqref="CL42">
    <cfRule type="cellIs" dxfId="60" priority="5495" operator="lessThan">
      <formula>$C$4</formula>
    </cfRule>
  </conditionalFormatting>
  <conditionalFormatting sqref="CL43">
    <cfRule type="cellIs" dxfId="59" priority="5496" operator="lessThan">
      <formula>$C$4</formula>
    </cfRule>
  </conditionalFormatting>
  <conditionalFormatting sqref="CL43">
    <cfRule type="cellIs" dxfId="58" priority="5497" operator="lessThan">
      <formula>$C$4</formula>
    </cfRule>
  </conditionalFormatting>
  <conditionalFormatting sqref="CL44">
    <cfRule type="cellIs" dxfId="57" priority="5498" operator="lessThan">
      <formula>$C$4</formula>
    </cfRule>
  </conditionalFormatting>
  <conditionalFormatting sqref="CL44">
    <cfRule type="cellIs" dxfId="56" priority="5499" operator="lessThan">
      <formula>$C$4</formula>
    </cfRule>
  </conditionalFormatting>
  <conditionalFormatting sqref="CL45">
    <cfRule type="cellIs" dxfId="55" priority="5500" operator="lessThan">
      <formula>$C$4</formula>
    </cfRule>
  </conditionalFormatting>
  <conditionalFormatting sqref="CL45">
    <cfRule type="cellIs" dxfId="54" priority="5501" operator="lessThan">
      <formula>$C$4</formula>
    </cfRule>
  </conditionalFormatting>
  <conditionalFormatting sqref="CL46">
    <cfRule type="cellIs" dxfId="53" priority="5502" operator="lessThan">
      <formula>$C$4</formula>
    </cfRule>
  </conditionalFormatting>
  <conditionalFormatting sqref="CL46">
    <cfRule type="cellIs" dxfId="52" priority="5503" operator="lessThan">
      <formula>$C$4</formula>
    </cfRule>
  </conditionalFormatting>
  <conditionalFormatting sqref="CL47">
    <cfRule type="cellIs" dxfId="51" priority="5504" operator="lessThan">
      <formula>$C$4</formula>
    </cfRule>
  </conditionalFormatting>
  <conditionalFormatting sqref="CL47">
    <cfRule type="cellIs" dxfId="50" priority="5505" operator="lessThan">
      <formula>$C$4</formula>
    </cfRule>
  </conditionalFormatting>
  <conditionalFormatting sqref="CL48">
    <cfRule type="cellIs" dxfId="49" priority="5506" operator="lessThan">
      <formula>$C$4</formula>
    </cfRule>
  </conditionalFormatting>
  <conditionalFormatting sqref="CL48">
    <cfRule type="cellIs" dxfId="48" priority="5507" operator="lessThan">
      <formula>$C$4</formula>
    </cfRule>
  </conditionalFormatting>
  <conditionalFormatting sqref="CL49">
    <cfRule type="cellIs" dxfId="47" priority="5508" operator="lessThan">
      <formula>$C$4</formula>
    </cfRule>
  </conditionalFormatting>
  <conditionalFormatting sqref="CL49">
    <cfRule type="cellIs" dxfId="46" priority="5509" operator="lessThan">
      <formula>$C$4</formula>
    </cfRule>
  </conditionalFormatting>
  <conditionalFormatting sqref="CL50">
    <cfRule type="cellIs" dxfId="45" priority="5510" operator="lessThan">
      <formula>$C$4</formula>
    </cfRule>
  </conditionalFormatting>
  <conditionalFormatting sqref="CL50">
    <cfRule type="cellIs" dxfId="44" priority="5511" operator="lessThan">
      <formula>$C$4</formula>
    </cfRule>
  </conditionalFormatting>
  <conditionalFormatting sqref="CL51">
    <cfRule type="cellIs" dxfId="43" priority="5512" operator="lessThan">
      <formula>$C$4</formula>
    </cfRule>
  </conditionalFormatting>
  <conditionalFormatting sqref="CL51">
    <cfRule type="cellIs" dxfId="42" priority="5513" operator="lessThan">
      <formula>$C$4</formula>
    </cfRule>
  </conditionalFormatting>
  <conditionalFormatting sqref="CL52">
    <cfRule type="cellIs" dxfId="41" priority="5514" operator="lessThan">
      <formula>$C$4</formula>
    </cfRule>
  </conditionalFormatting>
  <conditionalFormatting sqref="CL52">
    <cfRule type="cellIs" dxfId="40" priority="5515" operator="lessThan">
      <formula>$C$4</formula>
    </cfRule>
  </conditionalFormatting>
  <conditionalFormatting sqref="CL53">
    <cfRule type="cellIs" dxfId="39" priority="5516" operator="lessThan">
      <formula>$C$4</formula>
    </cfRule>
  </conditionalFormatting>
  <conditionalFormatting sqref="CL53">
    <cfRule type="cellIs" dxfId="38" priority="5517" operator="lessThan">
      <formula>$C$4</formula>
    </cfRule>
  </conditionalFormatting>
  <conditionalFormatting sqref="CL54">
    <cfRule type="cellIs" dxfId="37" priority="5518" operator="lessThan">
      <formula>$C$4</formula>
    </cfRule>
  </conditionalFormatting>
  <conditionalFormatting sqref="CL54">
    <cfRule type="cellIs" dxfId="36" priority="5519" operator="lessThan">
      <formula>$C$4</formula>
    </cfRule>
  </conditionalFormatting>
  <conditionalFormatting sqref="CL55">
    <cfRule type="cellIs" dxfId="35" priority="5520" operator="lessThan">
      <formula>$C$4</formula>
    </cfRule>
  </conditionalFormatting>
  <conditionalFormatting sqref="CL55">
    <cfRule type="cellIs" dxfId="34" priority="5521" operator="lessThan">
      <formula>$C$4</formula>
    </cfRule>
  </conditionalFormatting>
  <conditionalFormatting sqref="CL56">
    <cfRule type="cellIs" dxfId="33" priority="5522" operator="lessThan">
      <formula>$C$4</formula>
    </cfRule>
  </conditionalFormatting>
  <conditionalFormatting sqref="CL56">
    <cfRule type="cellIs" dxfId="32" priority="5523" operator="lessThan">
      <formula>$C$4</formula>
    </cfRule>
  </conditionalFormatting>
  <conditionalFormatting sqref="CL57">
    <cfRule type="cellIs" dxfId="31" priority="5524" operator="lessThan">
      <formula>$C$4</formula>
    </cfRule>
  </conditionalFormatting>
  <conditionalFormatting sqref="CL57">
    <cfRule type="cellIs" dxfId="30" priority="5525" operator="lessThan">
      <formula>$C$4</formula>
    </cfRule>
  </conditionalFormatting>
  <conditionalFormatting sqref="CL58">
    <cfRule type="cellIs" dxfId="29" priority="5526" operator="lessThan">
      <formula>$C$4</formula>
    </cfRule>
  </conditionalFormatting>
  <conditionalFormatting sqref="CL58">
    <cfRule type="cellIs" dxfId="28" priority="5527" operator="lessThan">
      <formula>$C$4</formula>
    </cfRule>
  </conditionalFormatting>
  <conditionalFormatting sqref="CL59">
    <cfRule type="cellIs" dxfId="27" priority="5528" operator="lessThan">
      <formula>$C$4</formula>
    </cfRule>
  </conditionalFormatting>
  <conditionalFormatting sqref="CL59">
    <cfRule type="cellIs" dxfId="26" priority="5529" operator="lessThan">
      <formula>$C$4</formula>
    </cfRule>
  </conditionalFormatting>
  <conditionalFormatting sqref="CL60">
    <cfRule type="cellIs" dxfId="25" priority="5530" operator="lessThan">
      <formula>$C$4</formula>
    </cfRule>
  </conditionalFormatting>
  <conditionalFormatting sqref="CL60">
    <cfRule type="cellIs" dxfId="24" priority="5531" operator="lessThan">
      <formula>$C$4</formula>
    </cfRule>
  </conditionalFormatting>
  <conditionalFormatting sqref="CW16">
    <cfRule type="cellIs" dxfId="23" priority="6" operator="lessThan">
      <formula>1</formula>
    </cfRule>
  </conditionalFormatting>
  <conditionalFormatting sqref="CW17">
    <cfRule type="cellIs" dxfId="21" priority="7" operator="lessThan">
      <formula>1</formula>
    </cfRule>
  </conditionalFormatting>
  <conditionalFormatting sqref="CW18">
    <cfRule type="cellIs" dxfId="19" priority="8" operator="lessThan">
      <formula>1</formula>
    </cfRule>
  </conditionalFormatting>
  <conditionalFormatting sqref="CW19">
    <cfRule type="cellIs" dxfId="17" priority="9" operator="lessThan">
      <formula>1</formula>
    </cfRule>
  </conditionalFormatting>
  <conditionalFormatting sqref="CW23">
    <cfRule type="cellIs" dxfId="15" priority="10" operator="lessThan">
      <formula>1</formula>
    </cfRule>
  </conditionalFormatting>
  <conditionalFormatting sqref="CW24">
    <cfRule type="cellIs" dxfId="13" priority="11" operator="lessThan">
      <formula>1</formula>
    </cfRule>
  </conditionalFormatting>
  <conditionalFormatting sqref="CW13">
    <cfRule type="cellIs" dxfId="11" priority="3" operator="lessThan">
      <formula>1</formula>
    </cfRule>
  </conditionalFormatting>
  <conditionalFormatting sqref="CW14">
    <cfRule type="cellIs" dxfId="9" priority="4" operator="lessThan">
      <formula>1</formula>
    </cfRule>
  </conditionalFormatting>
  <conditionalFormatting sqref="CW15">
    <cfRule type="cellIs" dxfId="7" priority="5" operator="lessThan">
      <formula>1</formula>
    </cfRule>
  </conditionalFormatting>
  <conditionalFormatting sqref="CW25">
    <cfRule type="cellIs" dxfId="5" priority="1" operator="lessThan">
      <formula>1</formula>
    </cfRule>
  </conditionalFormatting>
  <conditionalFormatting sqref="CW26">
    <cfRule type="cellIs" dxfId="3" priority="2" operator="lessThan">
      <formula>1</formula>
    </cfRule>
  </conditionalFormatting>
  <dataValidations count="1">
    <dataValidation allowBlank="1" showInputMessage="1" showErrorMessage="1" sqref="T11:T60 CG11:CL60 BL11:BR60 CD11:CD60 CA11:CA60 BX11:BX60 BU11:BU60 AZ11:AZ60 BI11:BI60 BF11:BF60 BC11:BC60 AC11:AD60 AS11:AS60 AP11:AP60 AM11:AM60 AJ11:AJ60 AG11:AG60 Q11:Q60 Z11:Z60 W11:W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XI IPS 1</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User</cp:lastModifiedBy>
  <dcterms:created xsi:type="dcterms:W3CDTF">2015-09-01T09:01:01Z</dcterms:created>
  <dcterms:modified xsi:type="dcterms:W3CDTF">2019-12-13T15:24:07Z</dcterms:modified>
  <cp:category/>
</cp:coreProperties>
</file>